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WO projections\"/>
    </mc:Choice>
  </mc:AlternateContent>
  <xr:revisionPtr revIDLastSave="0" documentId="13_ncr:1_{16315FF3-FA5C-41E9-8645-B1B4A0B25604}" xr6:coauthVersionLast="47" xr6:coauthVersionMax="47" xr10:uidLastSave="{00000000-0000-0000-0000-000000000000}"/>
  <bookViews>
    <workbookView xWindow="-120" yWindow="-120" windowWidth="29040" windowHeight="15840" xr2:uid="{7FF0B3C7-0C87-4930-947E-8ABAD75F56E9}"/>
  </bookViews>
  <sheets>
    <sheet name="Q1'22-active pool" sheetId="1" r:id="rId1"/>
    <sheet name="WO projections" sheetId="3" r:id="rId2"/>
  </sheets>
  <definedNames>
    <definedName name="_xlnm._FilterDatabase" localSheetId="0" hidden="1">'Q1''22-active pool'!$A$1:$H$90</definedName>
    <definedName name="_xlnm._FilterDatabase" localSheetId="1" hidden="1">'WO projections'!$A$1:$A$1677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" i="1"/>
</calcChain>
</file>

<file path=xl/sharedStrings.xml><?xml version="1.0" encoding="utf-8"?>
<sst xmlns="http://schemas.openxmlformats.org/spreadsheetml/2006/main" count="10103" uniqueCount="3413">
  <si>
    <t>OpportunityID</t>
  </si>
  <si>
    <t>0062M00000otMtfQAE</t>
  </si>
  <si>
    <t>0062M00000oZHZvQAO</t>
  </si>
  <si>
    <t>0062M00000oAgBMQA0</t>
  </si>
  <si>
    <t>0062M00000obIiEQAU</t>
  </si>
  <si>
    <t>0062M00000oQI2hQAG</t>
  </si>
  <si>
    <t>0062M00000owV54QAE</t>
  </si>
  <si>
    <t>0062M00000oaDXjQAM</t>
  </si>
  <si>
    <t>0062M00000p4sr2QAA</t>
  </si>
  <si>
    <t>0062M00000oyvaLQAQ</t>
  </si>
  <si>
    <t>0062M00000owPMoQAM</t>
  </si>
  <si>
    <t>0062M00000oyod5QAA</t>
  </si>
  <si>
    <t>0062M00000owRpDQAU</t>
  </si>
  <si>
    <t>0062M00000ozcxIQAQ</t>
  </si>
  <si>
    <t>0062M00000oaFiKQAU</t>
  </si>
  <si>
    <t>0062M00000p5hkwQAA</t>
  </si>
  <si>
    <t>0062M00000oskRcQAI</t>
  </si>
  <si>
    <t>0062M00000p64vcQAA</t>
  </si>
  <si>
    <t>0062M00000oZGMiQAO</t>
  </si>
  <si>
    <t>0062M00000owzTrQAI</t>
  </si>
  <si>
    <t>0062M00000oYxmYQAS</t>
  </si>
  <si>
    <t>0062M00000oPA8rQAG</t>
  </si>
  <si>
    <t>0062M00000oz7wNQAQ</t>
  </si>
  <si>
    <t>0062M00000p641pQAA</t>
  </si>
  <si>
    <t>0062M00000p4rVIQAY</t>
  </si>
  <si>
    <t>0062M00000ozihlQAA</t>
  </si>
  <si>
    <t>0062M00000p04snQAA</t>
  </si>
  <si>
    <t>0062M00000p6KkJQAU</t>
  </si>
  <si>
    <t>0062M00000ozuCKQAY</t>
  </si>
  <si>
    <t>0062M00000p6nnCQAQ</t>
  </si>
  <si>
    <t>0062M00000oyXHgQAM</t>
  </si>
  <si>
    <t>0062M00000p5PHjQAM</t>
  </si>
  <si>
    <t>0062M00000owtiTQAQ</t>
  </si>
  <si>
    <t>0062M00000obF4PQAU</t>
  </si>
  <si>
    <t>0062M00000oZ5GdQAK</t>
  </si>
  <si>
    <t>0062M00000otbQXQAY</t>
  </si>
  <si>
    <t>0062M00000oz2wSQAQ</t>
  </si>
  <si>
    <t>0062M00000p58rLQAQ</t>
  </si>
  <si>
    <t>0062M00000ozw8JQAQ</t>
  </si>
  <si>
    <t>0062M00000otoCEQAY</t>
  </si>
  <si>
    <t>0062M00000owKCiQAM</t>
  </si>
  <si>
    <t>0062M00000ossI9QAI</t>
  </si>
  <si>
    <t>0062M00000osPvSQAU</t>
  </si>
  <si>
    <t>0062M00000ot6I4QAI</t>
  </si>
  <si>
    <t>0062M00000nmpihQAA</t>
  </si>
  <si>
    <t>0062M00000osCGwQAM</t>
  </si>
  <si>
    <t>0062M00000oyMS0QAM</t>
  </si>
  <si>
    <t>0062M00000oaw32QAA</t>
  </si>
  <si>
    <t>0062M00000owS48QAE</t>
  </si>
  <si>
    <t>0062M00000osnPQQAY</t>
  </si>
  <si>
    <t>0062M00000oa9PJQAY</t>
  </si>
  <si>
    <t>0062M00000oZltXQAS</t>
  </si>
  <si>
    <t>0062M00000oZpXnQAK</t>
  </si>
  <si>
    <t>0062M00000osAQOQA2</t>
  </si>
  <si>
    <t>0062M00000oa4QzQAI</t>
  </si>
  <si>
    <t>0062M00000ozyPWQAY</t>
  </si>
  <si>
    <t>0062M00000ob3GOQAY</t>
  </si>
  <si>
    <t>0062M00000oyy1cQAA</t>
  </si>
  <si>
    <t>0062M00000osjtSQAQ</t>
  </si>
  <si>
    <t>0062M00000ot3TPQAY</t>
  </si>
  <si>
    <t>0062M00000owpHjQAI</t>
  </si>
  <si>
    <t>0062M00000p65FSQAY</t>
  </si>
  <si>
    <t>0062M00000p01TRQAY</t>
  </si>
  <si>
    <t>0062M00000p6cGCQAY</t>
  </si>
  <si>
    <t>0062M00000oQ6ltQAC</t>
  </si>
  <si>
    <t>0062M00000oB6N6QAK</t>
  </si>
  <si>
    <t>0062M00000oQ2VwQAK</t>
  </si>
  <si>
    <t>0062M00000oXJkpQAG</t>
  </si>
  <si>
    <t>0062M00000nqjtvQAA</t>
  </si>
  <si>
    <t>0062M00000oC18fQAC</t>
  </si>
  <si>
    <t>0062M00000oxc1iQAA</t>
  </si>
  <si>
    <t>0062M00000o9wYVQAY</t>
  </si>
  <si>
    <t>0062M00000oZCprQAG</t>
  </si>
  <si>
    <t>0062M00000p0LLXQA2</t>
  </si>
  <si>
    <t>0062M00000oPSPTQA4</t>
  </si>
  <si>
    <t>0062M00000oyWklQAE</t>
  </si>
  <si>
    <t>0062M00000owt9lQAA</t>
  </si>
  <si>
    <t>0062M00000ot9LoQAI</t>
  </si>
  <si>
    <t>0062M00000p5tLQQAY</t>
  </si>
  <si>
    <t>0062M00000os9UHQAY</t>
  </si>
  <si>
    <t>0062M00000p626ZQAQ</t>
  </si>
  <si>
    <t>0062M00000osIiJQAU</t>
  </si>
  <si>
    <t>0062M00000oZqD1QAK</t>
  </si>
  <si>
    <t>0062M00000obEh3QAE</t>
  </si>
  <si>
    <t>0062M00000nmvKsQAI</t>
  </si>
  <si>
    <t>0062M00000osWyWQAU</t>
  </si>
  <si>
    <t>0062M00000osih3QAA</t>
  </si>
  <si>
    <t>0062M00000otfuyQAA</t>
  </si>
  <si>
    <t>0062M00000p56c4QAA</t>
  </si>
  <si>
    <t>0062M00000oaPZtQAM</t>
  </si>
  <si>
    <t>0062M00000owVMsQAM</t>
  </si>
  <si>
    <t>0062M00000owQKlQAM</t>
  </si>
  <si>
    <t>0062M00000oaFQpQAM</t>
  </si>
  <si>
    <t>0062M00000oa8f5QAA</t>
  </si>
  <si>
    <t>0062M00000osoNsQAI</t>
  </si>
  <si>
    <t>0062M00000osqjCQAQ</t>
  </si>
  <si>
    <t>0062M00000oziAiQAI</t>
  </si>
  <si>
    <t>0062M00000oZqPaQAK</t>
  </si>
  <si>
    <t>0062M00000oZgt6QAC</t>
  </si>
  <si>
    <t>0062M00000otMKYQA2</t>
  </si>
  <si>
    <t>0062M00000nmvvjQAA</t>
  </si>
  <si>
    <t>0062M00000ospO9QAI</t>
  </si>
  <si>
    <t>0062M00000ot6CLQAY</t>
  </si>
  <si>
    <t>0062M00000oxOmWQAU</t>
  </si>
  <si>
    <t>0062M00000os9uSQAQ</t>
  </si>
  <si>
    <t>0062M00000p4jVsQAI</t>
  </si>
  <si>
    <t>0062M00000oZtOUQA0</t>
  </si>
  <si>
    <t>0062M00000otiRdQAI</t>
  </si>
  <si>
    <t>0062M00000osgEyQAI</t>
  </si>
  <si>
    <t>0062M00000oapxQQAQ</t>
  </si>
  <si>
    <t>0062M00000osyoGQAQ</t>
  </si>
  <si>
    <t>0062M00000oaaJGQAY</t>
  </si>
  <si>
    <t>0062M00000os9fTQAQ</t>
  </si>
  <si>
    <t>0062M00000nmnBeQAI</t>
  </si>
  <si>
    <t>0062M00000oaAhNQAU</t>
  </si>
  <si>
    <t>0062M00000otSsOQAU</t>
  </si>
  <si>
    <t>0062M00000owQPWQA2</t>
  </si>
  <si>
    <t>0062M00000oz3cSQAQ</t>
  </si>
  <si>
    <t>0062M00000p6Bd1QAE</t>
  </si>
  <si>
    <t>0062M00000osyihQAA</t>
  </si>
  <si>
    <t>0062M00000osH9YQAU</t>
  </si>
  <si>
    <t>0062M00000p00CxQAI</t>
  </si>
  <si>
    <t>0062M00000oxYJ7QAM</t>
  </si>
  <si>
    <t>0062M00000oswt0QAA</t>
  </si>
  <si>
    <t>0062M00000oaGSFQA2</t>
  </si>
  <si>
    <t>0062M00000ox0XlQAI</t>
  </si>
  <si>
    <t>0062M00000obI2rQAE</t>
  </si>
  <si>
    <t>0062M00000oaysEQAQ</t>
  </si>
  <si>
    <t>0062M00000otOI5QAM</t>
  </si>
  <si>
    <t>0062M00000ob38PQAQ</t>
  </si>
  <si>
    <t>0062M00000osJBCQA2</t>
  </si>
  <si>
    <t>0062M00000oxME6QAM</t>
  </si>
  <si>
    <t>0062M00000oZpgzQAC</t>
  </si>
  <si>
    <t>0062M00000oZDIzQAO</t>
  </si>
  <si>
    <t>0062M00000oB0PYQA0</t>
  </si>
  <si>
    <t>0062M00000otgSqQAI</t>
  </si>
  <si>
    <t>0062M00000p57TBQAY</t>
  </si>
  <si>
    <t>0062M00000o9aHAQAY</t>
  </si>
  <si>
    <t>0062M00000oaGRCQA2</t>
  </si>
  <si>
    <t>0062M00000oAvuCQAS</t>
  </si>
  <si>
    <t>0062M00000ozTChQAM</t>
  </si>
  <si>
    <t>0062M00000oAzQZQA0</t>
  </si>
  <si>
    <t>0062M00000oxzacQAA</t>
  </si>
  <si>
    <t>0062M00000p5KprQAE</t>
  </si>
  <si>
    <t>0062M00000oy9wwQAA</t>
  </si>
  <si>
    <t>0062M00000ozWgkQAE</t>
  </si>
  <si>
    <t>0062M00000oY3bOQAS</t>
  </si>
  <si>
    <t>0062M00000osXEUQA2</t>
  </si>
  <si>
    <t>0062M00000oPJZLQA4</t>
  </si>
  <si>
    <t>0062M00000p5L8yQAE</t>
  </si>
  <si>
    <t>0062M00000oPslKQAS</t>
  </si>
  <si>
    <t>0062M00000oPQXJQA4</t>
  </si>
  <si>
    <t>0062M00000oYknMQAS</t>
  </si>
  <si>
    <t>0062M00000o8wGfQAI</t>
  </si>
  <si>
    <t>0062M00000o8E4zQAE</t>
  </si>
  <si>
    <t>0062M00000oAkVkQAK</t>
  </si>
  <si>
    <t>0062M00000oY3j9QAC</t>
  </si>
  <si>
    <t>0062M00000oPtbtQAC</t>
  </si>
  <si>
    <t>0062M00000o9r5WQAQ</t>
  </si>
  <si>
    <t>0062M00000oQBoXQAW</t>
  </si>
  <si>
    <t>0062M00000osgxaQAA</t>
  </si>
  <si>
    <t>0062M00000oOqh9QAC</t>
  </si>
  <si>
    <t>0062M00000owPnNQAU</t>
  </si>
  <si>
    <t>0062M00000oxKUdQAM</t>
  </si>
  <si>
    <t>0062M00000oap5lQAA</t>
  </si>
  <si>
    <t>0062M00000oZYyCQAW</t>
  </si>
  <si>
    <t>0062M00000oxbr4QAA</t>
  </si>
  <si>
    <t>0062M00000otZ77QAE</t>
  </si>
  <si>
    <t>0062M00000oYxjyQAC</t>
  </si>
  <si>
    <t>0062M00000o8LOTQA2</t>
  </si>
  <si>
    <t>0062M00000oPduCQAS</t>
  </si>
  <si>
    <t>0062M00000p62uwQAA</t>
  </si>
  <si>
    <t>0062M00000oB7wvQAC</t>
  </si>
  <si>
    <t>0062M00000otm8UQAQ</t>
  </si>
  <si>
    <t>0062M00000obEeOQAU</t>
  </si>
  <si>
    <t>0062M00000oBq8cQAC</t>
  </si>
  <si>
    <t>0062M00000owszBQAQ</t>
  </si>
  <si>
    <t>0062M00000otnKEQAY</t>
  </si>
  <si>
    <t>0062M00000owuoSQAQ</t>
  </si>
  <si>
    <t>0062M00000otaEEQAY</t>
  </si>
  <si>
    <t>0062M00000ozdQcQAI</t>
  </si>
  <si>
    <t>0062M00000oshqVQAQ</t>
  </si>
  <si>
    <t>0062M00000oxoXPQAY</t>
  </si>
  <si>
    <t>0062M00000otAzDQAU</t>
  </si>
  <si>
    <t>0062M00000oyvydQAA</t>
  </si>
  <si>
    <t>0062M00000oZBRhQAO</t>
  </si>
  <si>
    <t>0062M00000p5P0DQAU</t>
  </si>
  <si>
    <t>0062M00000p04W3QAI</t>
  </si>
  <si>
    <t>0062M00000p5iTpQAI</t>
  </si>
  <si>
    <t>0062M00000owQ5EQAU</t>
  </si>
  <si>
    <t>0062M00000oyP7pQAE</t>
  </si>
  <si>
    <t>0062M00000oaOynQAE</t>
  </si>
  <si>
    <t>0062M00000oQJGIQA4</t>
  </si>
  <si>
    <t>0062M00000nmn49QAA</t>
  </si>
  <si>
    <t>0062M00000owR1IQAU</t>
  </si>
  <si>
    <t>0062M00000ozTVjQAM</t>
  </si>
  <si>
    <t>0062M00000oyXKpQAM</t>
  </si>
  <si>
    <t>0062M00000ozYjSQAU</t>
  </si>
  <si>
    <t>0062M00000oxliBQAQ</t>
  </si>
  <si>
    <t>0062M00000oyTTSQA2</t>
  </si>
  <si>
    <t>0062M00000osNkrQAE</t>
  </si>
  <si>
    <t>0062M00000oadw4QAA</t>
  </si>
  <si>
    <t>0062M00000owWqKQAU</t>
  </si>
  <si>
    <t>0062M00000p6NFFQA2</t>
  </si>
  <si>
    <t>0062M00000p6E6HQAU</t>
  </si>
  <si>
    <t>0062M00000p5WteQAE</t>
  </si>
  <si>
    <t>0062M00000p5DAwQAM</t>
  </si>
  <si>
    <t>0062M00000osCDnQAM</t>
  </si>
  <si>
    <t>0062M00000ot6DYQAY</t>
  </si>
  <si>
    <t>0062M00000oQ2UeQAK</t>
  </si>
  <si>
    <t>0062M00000oxoaYQAQ</t>
  </si>
  <si>
    <t>0062M00000osourQAA</t>
  </si>
  <si>
    <t>0062M00000oz9utQAA</t>
  </si>
  <si>
    <t>0062M00000oxmi8QAA</t>
  </si>
  <si>
    <t>0062M00000nmuCmQAI</t>
  </si>
  <si>
    <t>0062M00000osC8UQAU</t>
  </si>
  <si>
    <t>0062M00000owWxeQAE</t>
  </si>
  <si>
    <t>0062M00000oyBgKQAU</t>
  </si>
  <si>
    <t>0062M00000otTTGQA2</t>
  </si>
  <si>
    <t>0062M00000osBbrQAE</t>
  </si>
  <si>
    <t>0062M00000oxzfSQAQ</t>
  </si>
  <si>
    <t>0062M00000p0OlFQAU</t>
  </si>
  <si>
    <t>0062M00000p68TaQAI</t>
  </si>
  <si>
    <t>0062M00000p6L7cQAE</t>
  </si>
  <si>
    <t>0062M00000p0LcHQAU</t>
  </si>
  <si>
    <t>0062M00000oZ1GfQAK</t>
  </si>
  <si>
    <t>0062M00000osskIQAQ</t>
  </si>
  <si>
    <t>0062M00000p6My8QAE</t>
  </si>
  <si>
    <t>0062M00000oySzXQAU</t>
  </si>
  <si>
    <t>0062M00000ozz7lQAA</t>
  </si>
  <si>
    <t>0062M00000oyYKYQA2</t>
  </si>
  <si>
    <t>0062M00000p0MESQA2</t>
  </si>
  <si>
    <t>0062M00000oyTDjQAM</t>
  </si>
  <si>
    <t>0062M00000ozv1mQAA</t>
  </si>
  <si>
    <t>0062M00000oyS1MQAU</t>
  </si>
  <si>
    <t>0062M00000ozQDCQA2</t>
  </si>
  <si>
    <t>0062M00000otmWjQAI</t>
  </si>
  <si>
    <t>0062M00000oswiyQAA</t>
  </si>
  <si>
    <t>0062M00000osGnNQAU</t>
  </si>
  <si>
    <t>0062M00000p52XYQAY</t>
  </si>
  <si>
    <t>0062M00000p0ASWQA2</t>
  </si>
  <si>
    <t>0062M00000ozPyLQAU</t>
  </si>
  <si>
    <t>0062M00000otVTsQAM</t>
  </si>
  <si>
    <t>0062M00000oxbcXQAQ</t>
  </si>
  <si>
    <t>0062M00000p5NiKQAU</t>
  </si>
  <si>
    <t>0062M00000oxvGOQAY</t>
  </si>
  <si>
    <t>0062M00000oOyngQAC</t>
  </si>
  <si>
    <t>0062M00000p00aDQAQ</t>
  </si>
  <si>
    <t>0062M00000ozjUgQAI</t>
  </si>
  <si>
    <t>0062M00000oxiaYQAQ</t>
  </si>
  <si>
    <t>0062M00000oyAHrQAM</t>
  </si>
  <si>
    <t>0062M00000p62cTQAQ</t>
  </si>
  <si>
    <t>0062M00000p4sV1QAI</t>
  </si>
  <si>
    <t>0062M00000oySp7QAE</t>
  </si>
  <si>
    <t>0062M00000oyy21QAA</t>
  </si>
  <si>
    <t>0062M00000p5XmxQAE</t>
  </si>
  <si>
    <t>0062M00000otAcCQAU</t>
  </si>
  <si>
    <t>0062M00000p4hAkQAI</t>
  </si>
  <si>
    <t>0062M00000p599yQAA</t>
  </si>
  <si>
    <t>0062M00000owV3sQAE</t>
  </si>
  <si>
    <t>0062M00000p682SQAQ</t>
  </si>
  <si>
    <t>0062M00000oySOpQAM</t>
  </si>
  <si>
    <t>0062M00000ozRAXQA2</t>
  </si>
  <si>
    <t>0062M00000oabLFQAY</t>
  </si>
  <si>
    <t>0062M00000p00AoQAI</t>
  </si>
  <si>
    <t>0062M00000p4sTAQAY</t>
  </si>
  <si>
    <t>0062M00000ozRJjQAM</t>
  </si>
  <si>
    <t>0062M00000p05Y0QAI</t>
  </si>
  <si>
    <t>0062M00000p65OFQAY</t>
  </si>
  <si>
    <t>0062M00000oyjVUQAY</t>
  </si>
  <si>
    <t>0062M00000p6datQAA</t>
  </si>
  <si>
    <t>0062M00000p5GKSQA2</t>
  </si>
  <si>
    <t>0062M00000p0LwfQAE</t>
  </si>
  <si>
    <t>0062M00000osPVWQA2</t>
  </si>
  <si>
    <t>0062M00000p6Ri8QAE</t>
  </si>
  <si>
    <t>0062M00000ozK9HQAU</t>
  </si>
  <si>
    <t>0062M00000oz8DOQAY</t>
  </si>
  <si>
    <t>0062M00000p6hCIQAY</t>
  </si>
  <si>
    <t>0062M00000oY3fLQAS</t>
  </si>
  <si>
    <t>0062M00000osiT4QAI</t>
  </si>
  <si>
    <t>0062M00000oZBwxQAG</t>
  </si>
  <si>
    <t>0062M00000ozyvEQAQ</t>
  </si>
  <si>
    <t>0062M00000p0JgeQAE</t>
  </si>
  <si>
    <t>0062M00000owttCQAQ</t>
  </si>
  <si>
    <t>0062M00000ozRT5QAM</t>
  </si>
  <si>
    <t>0062M00000oyNmfQAE</t>
  </si>
  <si>
    <t>0062M00000p50nBQAQ</t>
  </si>
  <si>
    <t>0062M00000p06gFQAQ</t>
  </si>
  <si>
    <t>0062M00000p6FJcQAM</t>
  </si>
  <si>
    <t>0062M00000ozXTYQA2</t>
  </si>
  <si>
    <t>0062M00000p05CUQAY</t>
  </si>
  <si>
    <t>0062M00000oyHdFQAU</t>
  </si>
  <si>
    <t>0062M00000nmuR8QAI</t>
  </si>
  <si>
    <t>0062M00000otUZRQA2</t>
  </si>
  <si>
    <t>0062M00000owmcUQAQ</t>
  </si>
  <si>
    <t>0062M00000ozSJYQA2</t>
  </si>
  <si>
    <t>0062M00000p631TQAQ</t>
  </si>
  <si>
    <t>0062M00000p4i2jQAA</t>
  </si>
  <si>
    <t>0062M00000oXmeBQAS</t>
  </si>
  <si>
    <t>0062M00000osC8xQAE</t>
  </si>
  <si>
    <t>0062M00000oxbq1QAA</t>
  </si>
  <si>
    <t>0062M00000osklNQAQ</t>
  </si>
  <si>
    <t>0062M00000osxUXQAY</t>
  </si>
  <si>
    <t>0062M00000p4msPQAQ</t>
  </si>
  <si>
    <t>0062M00000oyHf6QAE</t>
  </si>
  <si>
    <t>0062M00000p69ixQAA</t>
  </si>
  <si>
    <t>0062M00000p06eJQAQ</t>
  </si>
  <si>
    <t>0062M00000p5d21QAA</t>
  </si>
  <si>
    <t>0062M00000p53XZQAY</t>
  </si>
  <si>
    <t>0062M00000p4iWpQAI</t>
  </si>
  <si>
    <t>0062M00000oaqWEQAY</t>
  </si>
  <si>
    <t>0062M00000oyrAFQAY</t>
  </si>
  <si>
    <t>0062M00000otmnyQAA</t>
  </si>
  <si>
    <t>0062M00000oyNMjQAM</t>
  </si>
  <si>
    <t>0062M00000osxPcQAI</t>
  </si>
  <si>
    <t>0062M00000oxK85QAE</t>
  </si>
  <si>
    <t>0062M00000ot30mQAA</t>
  </si>
  <si>
    <t>0062M00000osIBYQA2</t>
  </si>
  <si>
    <t>0062M00000ox0RMQAY</t>
  </si>
  <si>
    <t>0062M00000oPjWzQAK</t>
  </si>
  <si>
    <t>0062M00000oZN4ZQAW</t>
  </si>
  <si>
    <t>0062M00000oYxUcQAK</t>
  </si>
  <si>
    <t>0062M00000oPkfNQAS</t>
  </si>
  <si>
    <t>0062M00000oshaUQAQ</t>
  </si>
  <si>
    <t>0062M00000ownxMQAQ</t>
  </si>
  <si>
    <t>0062M00000otnDFQAY</t>
  </si>
  <si>
    <t>0062M00000oYBZCQA4</t>
  </si>
  <si>
    <t>0062M00000p50rcQAA</t>
  </si>
  <si>
    <t>0062M00000oz8AZQAY</t>
  </si>
  <si>
    <t>0062M00000ozXNLQA2</t>
  </si>
  <si>
    <t>0062M00000ozJ9NQAU</t>
  </si>
  <si>
    <t>0062M00000p4j36QAA</t>
  </si>
  <si>
    <t>0062M00000p62SMQAY</t>
  </si>
  <si>
    <t>0062M00000p0SASQA2</t>
  </si>
  <si>
    <t>0062M00000oxaEQQAY</t>
  </si>
  <si>
    <t>0062M00000p4nSEQAY</t>
  </si>
  <si>
    <t>0062M00000p5qJHQAY</t>
  </si>
  <si>
    <t>0062M00000p04KrQAI</t>
  </si>
  <si>
    <t>0062M00000p4s2tQAA</t>
  </si>
  <si>
    <t>0062M00000p01K2QAI</t>
  </si>
  <si>
    <t>0062M00000p6ot3QAA</t>
  </si>
  <si>
    <t>0062M00000otcFvQAI</t>
  </si>
  <si>
    <t>0062M00000p5cahQAA</t>
  </si>
  <si>
    <t>0062M00000oAfGoQAK</t>
  </si>
  <si>
    <t>0062M00000oXmucQAC</t>
  </si>
  <si>
    <t>0062M00000oC1D1QAK</t>
  </si>
  <si>
    <t>0062M00000oYJxwQAG</t>
  </si>
  <si>
    <t>0062M00000p0MC2QAM</t>
  </si>
  <si>
    <t>0062M00000oZgBjQAK</t>
  </si>
  <si>
    <t>0062M00000owX6MQAU</t>
  </si>
  <si>
    <t>0062M00000otm98QAA</t>
  </si>
  <si>
    <t>0062M00000oxMQQQA2</t>
  </si>
  <si>
    <t>0062M00000oP6w8QAC</t>
  </si>
  <si>
    <t>0062M00000oAxdMQAS</t>
  </si>
  <si>
    <t>0062M00000oz4ZuQAI</t>
  </si>
  <si>
    <t>0062M00000o9OZFQA2</t>
  </si>
  <si>
    <t>0062M00000oPQWzQAO</t>
  </si>
  <si>
    <t>0062M00000oZtYoQAK</t>
  </si>
  <si>
    <t>0062M00000p51f3QAA</t>
  </si>
  <si>
    <t>0062M00000oxtdEQAQ</t>
  </si>
  <si>
    <t>0062M00000p5LAQQA2</t>
  </si>
  <si>
    <t>0062M00000ozylEQAQ</t>
  </si>
  <si>
    <t>0062M00000osURTQA2</t>
  </si>
  <si>
    <t>0062M00000p0SbKQAU</t>
  </si>
  <si>
    <t>0062M00000p06U4QAI</t>
  </si>
  <si>
    <t>0062M00000p6NFEQA2</t>
  </si>
  <si>
    <t>0062M00000oxg3KQAQ</t>
  </si>
  <si>
    <t>0062M00000p5YlnQAE</t>
  </si>
  <si>
    <t>0062M00000p62VpQAI</t>
  </si>
  <si>
    <t>0062M00000ozL7nQAE</t>
  </si>
  <si>
    <t>0062M00000oyy6yQAA</t>
  </si>
  <si>
    <t>0062M00000p0BR5QAM</t>
  </si>
  <si>
    <t>0062M00000p56FaQAI</t>
  </si>
  <si>
    <t>0062M00000p4hLsQAI</t>
  </si>
  <si>
    <t>0062M00000oyw39QAA</t>
  </si>
  <si>
    <t>0062M00000ozsS6QAI</t>
  </si>
  <si>
    <t>0062M00000oYJi3QAG</t>
  </si>
  <si>
    <t>0062M00000p4n2xQAA</t>
  </si>
  <si>
    <t>0062M00000oyA47QAE</t>
  </si>
  <si>
    <t>0062M00000ozwUjQAI</t>
  </si>
  <si>
    <t>0062M00000ozvI0QAI</t>
  </si>
  <si>
    <t>0062M00000p03yCQAQ</t>
  </si>
  <si>
    <t>0062M00000ozjQPQAY</t>
  </si>
  <si>
    <t>0062M00000p6KHjQAM</t>
  </si>
  <si>
    <t>0062M00000p0S1GQAU</t>
  </si>
  <si>
    <t>0062M00000p4mpzQAA</t>
  </si>
  <si>
    <t>0062M00000p5k1TQAQ</t>
  </si>
  <si>
    <t>0062M00000p5equQAA</t>
  </si>
  <si>
    <t>0062M00000ozyOJQAY</t>
  </si>
  <si>
    <t>0062M00000ozspuQAA</t>
  </si>
  <si>
    <t>0062M00000ozQ6KQAU</t>
  </si>
  <si>
    <t>0062M00000oySKqQAM</t>
  </si>
  <si>
    <t>0062M00000oyq2RQAQ</t>
  </si>
  <si>
    <t>0062M00000p0OsrQAE</t>
  </si>
  <si>
    <t>0062M00000oywk8QAA</t>
  </si>
  <si>
    <t>0062M00000p5i3EQAQ</t>
  </si>
  <si>
    <t>0062M00000ozJBxQAM</t>
  </si>
  <si>
    <t>0062M00000ozyX6QAI</t>
  </si>
  <si>
    <t>0062M00000p5K5oQAE</t>
  </si>
  <si>
    <t>0062M00000ozyZNQAY</t>
  </si>
  <si>
    <t>0062M00000oyhXtQAI</t>
  </si>
  <si>
    <t>0062M00000p5drAQAQ</t>
  </si>
  <si>
    <t>0062M00000ozvk5QAA</t>
  </si>
  <si>
    <t>0062M00000o9TqeQAE</t>
  </si>
  <si>
    <t>0062M00000p6EAcQAM</t>
  </si>
  <si>
    <t>0062M00000p51PWQAY</t>
  </si>
  <si>
    <t>0062M00000oy0KGQAY</t>
  </si>
  <si>
    <t>0062M00000p0KKjQAM</t>
  </si>
  <si>
    <t>0062M00000p62hnQAA</t>
  </si>
  <si>
    <t>0062M00000p6MMfQAM</t>
  </si>
  <si>
    <t>0062M00000p5fUVQAY</t>
  </si>
  <si>
    <t>0062M00000p5YK3QAM</t>
  </si>
  <si>
    <t>0062M00000ozduTQAQ</t>
  </si>
  <si>
    <t>0062M00000p52MdQAI</t>
  </si>
  <si>
    <t>0062M00000p0BCBQA2</t>
  </si>
  <si>
    <t>0062M00000p0SROQA2</t>
  </si>
  <si>
    <t>0062M00000ozzKxQAI</t>
  </si>
  <si>
    <t>0062M00000p56pqQAA</t>
  </si>
  <si>
    <t>0062M00000p59REQAY</t>
  </si>
  <si>
    <t>0062M00000ozdHDQAY</t>
  </si>
  <si>
    <t>0062M00000oXxtLQAS</t>
  </si>
  <si>
    <t>0062M00000p4lb7QAA</t>
  </si>
  <si>
    <t>0062M00000p5K5yQAE</t>
  </si>
  <si>
    <t>0062M00000p5LRxQAM</t>
  </si>
  <si>
    <t>0062M00000p06fMQAQ</t>
  </si>
  <si>
    <t>0062M00000p5XxhQAE</t>
  </si>
  <si>
    <t>0062M00000ozsX2QAI</t>
  </si>
  <si>
    <t>0062M00000p5JxuQAE</t>
  </si>
  <si>
    <t>0062M00000p6BplQAE</t>
  </si>
  <si>
    <t>0062M00000p6LBtQAM</t>
  </si>
  <si>
    <t>0062M00000ozilfQAA</t>
  </si>
  <si>
    <t>0062M00000p4ssZQAQ</t>
  </si>
  <si>
    <t>0062M00000p6FAdQAM</t>
  </si>
  <si>
    <t>0062M00000p6clDQAQ</t>
  </si>
  <si>
    <t>0062M00000p4mlnQAA</t>
  </si>
  <si>
    <t>0062M00000oxbt5QAA</t>
  </si>
  <si>
    <t>0062M00000p04eNQAQ</t>
  </si>
  <si>
    <t>0062M00000p56gVQAQ</t>
  </si>
  <si>
    <t>0062M00000p5BooQAE</t>
  </si>
  <si>
    <t>0062M00000p51U7QAI</t>
  </si>
  <si>
    <t>0062M00000ozzT1QAI</t>
  </si>
  <si>
    <t>0062M00000p4m73QAA</t>
  </si>
  <si>
    <t>0062M00000p5YWnQAM</t>
  </si>
  <si>
    <t>0062M00000otZP0QAM</t>
  </si>
  <si>
    <t>0062M00000osCMBQA2</t>
  </si>
  <si>
    <t>0062M00000oZHTOQA4</t>
  </si>
  <si>
    <t>0062M00000oPvcLQAS</t>
  </si>
  <si>
    <t>0062M00000oZXxsQAG</t>
  </si>
  <si>
    <t>0062M00000otUBuQAM</t>
  </si>
  <si>
    <t>0062M00000oZBJiQAO</t>
  </si>
  <si>
    <t>0062M00000oXmp8QAC</t>
  </si>
  <si>
    <t>0062M00000ozRkVQAU</t>
  </si>
  <si>
    <t>0062M00000oxmLeQAI</t>
  </si>
  <si>
    <t>0062M00000oaaGcQAI</t>
  </si>
  <si>
    <t>0062M00000ozX3BQAU</t>
  </si>
  <si>
    <t>0062M00000oZCRIQA4</t>
  </si>
  <si>
    <t>0062M00000oxL83QAE</t>
  </si>
  <si>
    <t>0062M00000osoH1QAI</t>
  </si>
  <si>
    <t>0062M00000oZBOZQA4</t>
  </si>
  <si>
    <t>0062M00000oalJ9QAI</t>
  </si>
  <si>
    <t>0062M00000osx69QAA</t>
  </si>
  <si>
    <t>0062M00000oyHYoQAM</t>
  </si>
  <si>
    <t>0062M00000p64PCQAY</t>
  </si>
  <si>
    <t>0062M00000oQH2hQAG</t>
  </si>
  <si>
    <t>0062M00000oxfYVQAY</t>
  </si>
  <si>
    <t>0062M00000oYVWyQAO</t>
  </si>
  <si>
    <t>0062M00000os8feQAA</t>
  </si>
  <si>
    <t>0062M00000oBpb1QAC</t>
  </si>
  <si>
    <t>0062M00000otZb1QAE</t>
  </si>
  <si>
    <t>0062M00000obEpmQAE</t>
  </si>
  <si>
    <t>0062M00000oPA4zQAG</t>
  </si>
  <si>
    <t>0062M00000p51jEQAQ</t>
  </si>
  <si>
    <t>0062M00000oQC8zQAG</t>
  </si>
  <si>
    <t>0062M00000oQQUGQA4</t>
  </si>
  <si>
    <t>0062M00000otZVXQA2</t>
  </si>
  <si>
    <t>0062M00000osCPZQA2</t>
  </si>
  <si>
    <t>0062M00000oPzOwQAK</t>
  </si>
  <si>
    <t>0062M00000obFcGQAU</t>
  </si>
  <si>
    <t>0062M00000oszNMQAY</t>
  </si>
  <si>
    <t>0062M00000oZXVDQA4</t>
  </si>
  <si>
    <t>0062M00000otbnJQAQ</t>
  </si>
  <si>
    <t>0062M00000oa4DsQAI</t>
  </si>
  <si>
    <t>0062M00000oYG7CQAW</t>
  </si>
  <si>
    <t>0062M00000oPw1jQAC</t>
  </si>
  <si>
    <t>0062M00000oZmYYQA0</t>
  </si>
  <si>
    <t>0062M00000oacejQAA</t>
  </si>
  <si>
    <t>0062M00000oaPdHQAU</t>
  </si>
  <si>
    <t>0062M00000oQ5l8QAC</t>
  </si>
  <si>
    <t>0062M00000oPaB8QAK</t>
  </si>
  <si>
    <t>0062M00000oAXo2QAG</t>
  </si>
  <si>
    <t>0062M00000oZJCWQA4</t>
  </si>
  <si>
    <t>0062M00000oa1qDQAQ</t>
  </si>
  <si>
    <t>0062M00000oC2YuQAK</t>
  </si>
  <si>
    <t>0062M00000oZ5xfQAC</t>
  </si>
  <si>
    <t>0062M00000oabJdQAI</t>
  </si>
  <si>
    <t>0062M00000oyp1vQAA</t>
  </si>
  <si>
    <t>0062M00000oxtzKQAQ</t>
  </si>
  <si>
    <t>0062M00000p4jaJQAQ</t>
  </si>
  <si>
    <t>0062M00000oPdngQAC</t>
  </si>
  <si>
    <t>0062M00000oZamhQAC</t>
  </si>
  <si>
    <t>0062M00000oOygeQAC</t>
  </si>
  <si>
    <t>0062M00000p69S1QAI</t>
  </si>
  <si>
    <t>0062M00000oz24qQAA</t>
  </si>
  <si>
    <t>0062M00000ozzP4QAI</t>
  </si>
  <si>
    <t>0062M00000owzVIQAY</t>
  </si>
  <si>
    <t>0062M00000ozXirQAE</t>
  </si>
  <si>
    <t>0062M00000oYBZgQAO</t>
  </si>
  <si>
    <t>0062M00000p5P1pQAE</t>
  </si>
  <si>
    <t>0062M00000p06ydQAA</t>
  </si>
  <si>
    <t>0062M00000oPgBEQA0</t>
  </si>
  <si>
    <t>0062M00000oyxkLQAQ</t>
  </si>
  <si>
    <t>0062M00000p4sz1QAA</t>
  </si>
  <si>
    <t>0062M00000oz9CaQAI</t>
  </si>
  <si>
    <t>0062M00000p6LJCQA2</t>
  </si>
  <si>
    <t>0062M00000p6gXXQAY</t>
  </si>
  <si>
    <t>0062M00000osODGQA2</t>
  </si>
  <si>
    <t>0062M00000p0AcfQAE</t>
  </si>
  <si>
    <t>0062M00000p6n8qQAA</t>
  </si>
  <si>
    <t>0062M00000ozQX1QAM</t>
  </si>
  <si>
    <t>0062M00000oyq51QAA</t>
  </si>
  <si>
    <t>0062M00000p6Q8IQAU</t>
  </si>
  <si>
    <t>0062M00000p51WZQAY</t>
  </si>
  <si>
    <t>0062M00000oaP4RQAU</t>
  </si>
  <si>
    <t>0062M00000oawVLQAY</t>
  </si>
  <si>
    <t>0062M00000ozyvxQAA</t>
  </si>
  <si>
    <t>0062M00000p6k4bQAA</t>
  </si>
  <si>
    <t>0062M00000otAODQA2</t>
  </si>
  <si>
    <t>0062M00000p599eQAA</t>
  </si>
  <si>
    <t>0062M00000p4j8QQAQ</t>
  </si>
  <si>
    <t>0062M00000p68OaQAI</t>
  </si>
  <si>
    <t>0062M00000p6nCfQAI</t>
  </si>
  <si>
    <t>0062M00000p6bDzQAI</t>
  </si>
  <si>
    <t>0062M00000p6b4JQAQ</t>
  </si>
  <si>
    <t>0062M00000p6o3AQAQ</t>
  </si>
  <si>
    <t>0062M00000p6BhwQAE</t>
  </si>
  <si>
    <t>0062M00000oxZSwQAM</t>
  </si>
  <si>
    <t>0062M00000p5YZMQA2</t>
  </si>
  <si>
    <t>0062M00000p6LYZQA2</t>
  </si>
  <si>
    <t>0062M00000p53feQAA</t>
  </si>
  <si>
    <t>0062M00000oxsCEQAY</t>
  </si>
  <si>
    <t>0062M00000owoy3QAA</t>
  </si>
  <si>
    <t>0062M00000p5K0RQAU</t>
  </si>
  <si>
    <t>0062M00000p6QdVQAU</t>
  </si>
  <si>
    <t>0062M00000oxK8AQAU</t>
  </si>
  <si>
    <t>0062M00000p6FFFQA2</t>
  </si>
  <si>
    <t>0062M00000p5POGQA2</t>
  </si>
  <si>
    <t>0062M00000p522KQAQ</t>
  </si>
  <si>
    <t>0062M00000oyAhTQAU</t>
  </si>
  <si>
    <t>0062M00000p5XxNQAU</t>
  </si>
  <si>
    <t>0062M00000oa1OAQAY</t>
  </si>
  <si>
    <t>0062M00000oyNCuQAM</t>
  </si>
  <si>
    <t>0062M00000p0P1fQAE</t>
  </si>
  <si>
    <t>0062M00000nmpP4QAI</t>
  </si>
  <si>
    <t>0062M00000owPyGQAU</t>
  </si>
  <si>
    <t>0062M00000p5L7RQAU</t>
  </si>
  <si>
    <t>0062M00000p5XVVQA2</t>
  </si>
  <si>
    <t>0062M00000p62acQAA</t>
  </si>
  <si>
    <t>0062M00000oxou6QAA</t>
  </si>
  <si>
    <t>0062M00000p69lDQAQ</t>
  </si>
  <si>
    <t>0062M00000oszigQAA</t>
  </si>
  <si>
    <t>0062M00000p06cJQAQ</t>
  </si>
  <si>
    <t>0062M00000p68tlQAA</t>
  </si>
  <si>
    <t>0062M00000owvOMQAY</t>
  </si>
  <si>
    <t>0062M00000obFRvQAM</t>
  </si>
  <si>
    <t>0062M00000p0JxzQAE</t>
  </si>
  <si>
    <t>0062M00000oypQgQAI</t>
  </si>
  <si>
    <t>0062M00000oyoo3QAA</t>
  </si>
  <si>
    <t>0062M00000owtQFQAY</t>
  </si>
  <si>
    <t>0062M00000ozslSQAQ</t>
  </si>
  <si>
    <t>0062M00000ozuubQAA</t>
  </si>
  <si>
    <t>0062M00000oyGhuQAE</t>
  </si>
  <si>
    <t>0062M00000p6MhbQAE</t>
  </si>
  <si>
    <t>0062M00000owJRWQA2</t>
  </si>
  <si>
    <t>0062M00000owKyPQAU</t>
  </si>
  <si>
    <t>0062M00000oxhwkQAA</t>
  </si>
  <si>
    <t>0062M00000p58PeQAI</t>
  </si>
  <si>
    <t>0062M00000p6EymQAE</t>
  </si>
  <si>
    <t>0062M00000osx5LQAQ</t>
  </si>
  <si>
    <t>0062M00000ot5yEQAQ</t>
  </si>
  <si>
    <t>0062M00000p61hqQAA</t>
  </si>
  <si>
    <t>0062M00000osgm8QAA</t>
  </si>
  <si>
    <t>0062M00000oyWe8QAE</t>
  </si>
  <si>
    <t>0062M00000p0Lj8QAE</t>
  </si>
  <si>
    <t>0062M00000p6ifzQAA</t>
  </si>
  <si>
    <t>0062M00000p5Ix9QAE</t>
  </si>
  <si>
    <t>0062M00000ozdcTQAQ</t>
  </si>
  <si>
    <t>0062M00000ozv7zQAA</t>
  </si>
  <si>
    <t>0062M00000ot4u0QAA</t>
  </si>
  <si>
    <t>0062M00000o91XtQAI</t>
  </si>
  <si>
    <t>0062M00000oa7SlQAI</t>
  </si>
  <si>
    <t>0062M00000oOkeoQAC</t>
  </si>
  <si>
    <t>0062M00000oA0dcQAC</t>
  </si>
  <si>
    <t>0062M00000oB60yQAC</t>
  </si>
  <si>
    <t>0062M00000oxmvyQAA</t>
  </si>
  <si>
    <t>0062M00000p6BJ2QAM</t>
  </si>
  <si>
    <t>0062M00000oAZGJQA4</t>
  </si>
  <si>
    <t>0062M00000oOxV5QAK</t>
  </si>
  <si>
    <t>0062M00000oPa5jQAC</t>
  </si>
  <si>
    <t>0062M00000owLrLQAU</t>
  </si>
  <si>
    <t>0062M00000oztifQAA</t>
  </si>
  <si>
    <t>0062M00000oZjfzQAC</t>
  </si>
  <si>
    <t>0062M00000o9wXNQAY</t>
  </si>
  <si>
    <t>0062M00000oZ0KDQA0</t>
  </si>
  <si>
    <t>0062M00000ozhnzQAA</t>
  </si>
  <si>
    <t>0062M00000oxOKiQAM</t>
  </si>
  <si>
    <t>0062M00000oadV5QAI</t>
  </si>
  <si>
    <t>0062M00000oYpBoQAK</t>
  </si>
  <si>
    <t>0062M00000oOz19QAC</t>
  </si>
  <si>
    <t>0062M00000oXPajQAG</t>
  </si>
  <si>
    <t>0062M00000oOzz2QAC</t>
  </si>
  <si>
    <t>0062M00000oAXZuQAO</t>
  </si>
  <si>
    <t>0062M00000p68uoQAA</t>
  </si>
  <si>
    <t>0062M00000oxgVLQAY</t>
  </si>
  <si>
    <t>0062M00000p4hWMQAY</t>
  </si>
  <si>
    <t>0062M00000otNieQAE</t>
  </si>
  <si>
    <t>0062M00000otAKfQAM</t>
  </si>
  <si>
    <t>0062M00000osMrjQAE</t>
  </si>
  <si>
    <t>0062M00000oxhKMQAY</t>
  </si>
  <si>
    <t>0062M00000p65TZQAY</t>
  </si>
  <si>
    <t>0062M00000oxvAVQAY</t>
  </si>
  <si>
    <t>0062M00000oyHLQQA2</t>
  </si>
  <si>
    <t>0062M00000oy01sQAA</t>
  </si>
  <si>
    <t>0062M00000oyIOqQAM</t>
  </si>
  <si>
    <t>0062M00000oQSxTQAW</t>
  </si>
  <si>
    <t>0062M00000ozsxgQAA</t>
  </si>
  <si>
    <t>0062M00000owMOXQA2</t>
  </si>
  <si>
    <t>0062M00000ozY67QAE</t>
  </si>
  <si>
    <t>0062M00000p6nsRQAQ</t>
  </si>
  <si>
    <t>0062M00000ozw6mQAA</t>
  </si>
  <si>
    <t>0062M00000p5pUvQAI</t>
  </si>
  <si>
    <t>0062M00000ozeoUQAQ</t>
  </si>
  <si>
    <t>0062M00000oz4P5QAI</t>
  </si>
  <si>
    <t>0062M00000oyYRyQAM</t>
  </si>
  <si>
    <t>0062M00000oy91JQAQ</t>
  </si>
  <si>
    <t>0062M00000oyHkNQAU</t>
  </si>
  <si>
    <t>0062M00000p06EkQAI</t>
  </si>
  <si>
    <t>0062M00000oyHXMQA2</t>
  </si>
  <si>
    <t>0062M00000p5JepQAE</t>
  </si>
  <si>
    <t>0062M00000p6EKIQA2</t>
  </si>
  <si>
    <t>0062M00000oyOlUQAU</t>
  </si>
  <si>
    <t>0062M00000ozRPrQAM</t>
  </si>
  <si>
    <t>0062M00000owuF6QAI</t>
  </si>
  <si>
    <t>0062M00000oz1TxQAI</t>
  </si>
  <si>
    <t>0062M00000p6jzvQAA</t>
  </si>
  <si>
    <t>0062M00000ox1V5QAI</t>
  </si>
  <si>
    <t>0062M00000oykkjQAA</t>
  </si>
  <si>
    <t>0062M00000p53Q9QAI</t>
  </si>
  <si>
    <t>0062M00000oxbQlQAI</t>
  </si>
  <si>
    <t>0062M00000ozQNLQA2</t>
  </si>
  <si>
    <t>0062M00000p04t7QAA</t>
  </si>
  <si>
    <t>0062M00000p51HbQAI</t>
  </si>
  <si>
    <t>0062M00000p01HSQAY</t>
  </si>
  <si>
    <t>0062M00000owvXJQAY</t>
  </si>
  <si>
    <t>0062M00000osVA0QAM</t>
  </si>
  <si>
    <t>0062M00000oaQmxQAE</t>
  </si>
  <si>
    <t>0062M00000oz2ALQAY</t>
  </si>
  <si>
    <t>0062M00000oyHiuQAE</t>
  </si>
  <si>
    <t>0062M00000oyNKcQAM</t>
  </si>
  <si>
    <t>0062M00000oyiv7QAA</t>
  </si>
  <si>
    <t>0062M00000p5j5VQAQ</t>
  </si>
  <si>
    <t>0062M00000oxoivQAA</t>
  </si>
  <si>
    <t>0062M00000p65EjQAI</t>
  </si>
  <si>
    <t>0062M00000p5kDqQAI</t>
  </si>
  <si>
    <t>0062M00000p6pQTQAY</t>
  </si>
  <si>
    <t>0062M00000p6KyzQAE</t>
  </si>
  <si>
    <t>0062M00000oxajhQAA</t>
  </si>
  <si>
    <t>0062M00000owtd4QAA</t>
  </si>
  <si>
    <t>0062M00000p0P1yQAE</t>
  </si>
  <si>
    <t>0062M00000oYZTzQAO</t>
  </si>
  <si>
    <t>0062M00000oxhCSQAY</t>
  </si>
  <si>
    <t>0062M00000p06cwQAA</t>
  </si>
  <si>
    <t>0062M00000ozZ1gQAE</t>
  </si>
  <si>
    <t>0062M00000otc9KQAQ</t>
  </si>
  <si>
    <t>0062M00000p0BeVQAU</t>
  </si>
  <si>
    <t>0062M00000oyXAjQAM</t>
  </si>
  <si>
    <t>0062M00000oy9CpQAI</t>
  </si>
  <si>
    <t>0062M00000p6qILQAY</t>
  </si>
  <si>
    <t>0062M00000p5LBnQAM</t>
  </si>
  <si>
    <t>0062M00000oxMEFQA2</t>
  </si>
  <si>
    <t>0062M00000p06ImQAI</t>
  </si>
  <si>
    <t>0062M00000p6ii6QAA</t>
  </si>
  <si>
    <t>0062M00000p6PvkQAE</t>
  </si>
  <si>
    <t>0062M00000p62ExQAI</t>
  </si>
  <si>
    <t>0062M00000p5iWcQAI</t>
  </si>
  <si>
    <t>0062M00000p61zFQAQ</t>
  </si>
  <si>
    <t>0062M00000ozicgQAA</t>
  </si>
  <si>
    <t>0062M00000oyMc5QAE</t>
  </si>
  <si>
    <t>0062M00000oXKMUQA4</t>
  </si>
  <si>
    <t>0062M00000oadLCQAY</t>
  </si>
  <si>
    <t>0062M00000oYYg7QAG</t>
  </si>
  <si>
    <t>0062M00000osNa8QAE</t>
  </si>
  <si>
    <t>0062M00000oxN4ZQAU</t>
  </si>
  <si>
    <t>0062M00000p5inhQAA</t>
  </si>
  <si>
    <t>0062M00000oySTzQAM</t>
  </si>
  <si>
    <t>0062M00000p6ipfQAA</t>
  </si>
  <si>
    <t>0062M00000p6pybQAA</t>
  </si>
  <si>
    <t>0062M00000p6ntyQAA</t>
  </si>
  <si>
    <t>0062M00000ozMFgQAM</t>
  </si>
  <si>
    <t>0062M00000p0AcLQAU</t>
  </si>
  <si>
    <t>0062M00000oawiVQAQ</t>
  </si>
  <si>
    <t>0062M00000p04xtQAA</t>
  </si>
  <si>
    <t>0062M00000p4sM4QAI</t>
  </si>
  <si>
    <t>0062M00000ozf9wQAA</t>
  </si>
  <si>
    <t>0062M00000ozcXHQAY</t>
  </si>
  <si>
    <t>0062M00000oxYoUQAU</t>
  </si>
  <si>
    <t>0062M00000oBb02QAC</t>
  </si>
  <si>
    <t>0062M00000ox0qyQAA</t>
  </si>
  <si>
    <t>0062M00000oZdiBQAS</t>
  </si>
  <si>
    <t>0062M00000oZtU3QAK</t>
  </si>
  <si>
    <t>0062M00000oxYpDQAU</t>
  </si>
  <si>
    <t>0062M00000oySLjQAM</t>
  </si>
  <si>
    <t>0062M00000ozLL1QAM</t>
  </si>
  <si>
    <t>0062M00000ownGoQAI</t>
  </si>
  <si>
    <t>0062M00000oyA3EQAU</t>
  </si>
  <si>
    <t>0062M00000ozLHiQAM</t>
  </si>
  <si>
    <t>0062M00000p4hqgQAA</t>
  </si>
  <si>
    <t>0062M00000ozeqQQAQ</t>
  </si>
  <si>
    <t>0062M00000oahClQAI</t>
  </si>
  <si>
    <t>0062M00000oZaswQAC</t>
  </si>
  <si>
    <t>0062M00000oQI3qQAG</t>
  </si>
  <si>
    <t>0062M00000p6d3SQAQ</t>
  </si>
  <si>
    <t>0062M00000otUemQAE</t>
  </si>
  <si>
    <t>0062M00000oPYQOQA4</t>
  </si>
  <si>
    <t>0062M00000oYJawQAG</t>
  </si>
  <si>
    <t>0062M00000oBaKSQA0</t>
  </si>
  <si>
    <t>0062M00000o9b69QAA</t>
  </si>
  <si>
    <t>0062M00000ozKyhQAE</t>
  </si>
  <si>
    <t>0062M00000p6MrWQAU</t>
  </si>
  <si>
    <t>ActiveDeal_YN</t>
  </si>
  <si>
    <t>FundedDate</t>
  </si>
  <si>
    <t>0062M00000oxYaVQAU</t>
  </si>
  <si>
    <t>0062M00000oZYVVQA4</t>
  </si>
  <si>
    <t>0062M00000mTNIMQA4</t>
  </si>
  <si>
    <t>0062M00000mTpHcQAK</t>
  </si>
  <si>
    <t>0062M00000ot4yMQAQ</t>
  </si>
  <si>
    <t>0062M00000ot5slQAA</t>
  </si>
  <si>
    <t>0062M00000ot5XEQAY</t>
  </si>
  <si>
    <t>0062M00000mTpwaQAC</t>
  </si>
  <si>
    <t>0062M00000nqKPSQA2</t>
  </si>
  <si>
    <t>0062M00000nqKRYQA2</t>
  </si>
  <si>
    <t>0062M00000nqnSKQAY</t>
  </si>
  <si>
    <t>0062M00000nqpBLQAY</t>
  </si>
  <si>
    <t>0062M00000p0SRdQAM</t>
  </si>
  <si>
    <t>0062M00000p4iGAQAY</t>
  </si>
  <si>
    <t>0062M00000p0IVWQA2</t>
  </si>
  <si>
    <t>0062M00000p0JAaQAM</t>
  </si>
  <si>
    <t>0062M00000p4lx8QAA</t>
  </si>
  <si>
    <t>0062M00000p4m3BQAQ</t>
  </si>
  <si>
    <t>0062M00000os8oVQAQ</t>
  </si>
  <si>
    <t>0062M00000nG55ZQAS</t>
  </si>
  <si>
    <t>0062M00000oxZBcQAM</t>
  </si>
  <si>
    <t>0062M00000oxZjZQAU</t>
  </si>
  <si>
    <t>0062M00000otAnUQAU</t>
  </si>
  <si>
    <t>0062M00000otB1YQAU</t>
  </si>
  <si>
    <t>0062M00000otB5CQAU</t>
  </si>
  <si>
    <t>0062M00000otbGIQAY</t>
  </si>
  <si>
    <t>0062M00000otBKaQAM</t>
  </si>
  <si>
    <t>0062M00000otbZ0QAI</t>
  </si>
  <si>
    <t>0062M00000oxZZAQA2</t>
  </si>
  <si>
    <t>0062M00000p09lcQAA</t>
  </si>
  <si>
    <t>0062M00000otgcFQAQ</t>
  </si>
  <si>
    <t>0062M00000otgcUQAQ</t>
  </si>
  <si>
    <t>0062M00000nWJjdQAG</t>
  </si>
  <si>
    <t>0062M00000othzuQAA</t>
  </si>
  <si>
    <t>0062M00000oti88QAA</t>
  </si>
  <si>
    <t>0062M00000otiMoQAI</t>
  </si>
  <si>
    <t>0062M00000otLZiQAM</t>
  </si>
  <si>
    <t>0062M00000otmcbQAA</t>
  </si>
  <si>
    <t>0062M00000oZWPxQAO</t>
  </si>
  <si>
    <t>0062M00000o9TRTQA2</t>
  </si>
  <si>
    <t>0062M00000o9VITQA2</t>
  </si>
  <si>
    <t>0062M00000p0AtCQAU</t>
  </si>
  <si>
    <t>0062M00000p0AY9QAM</t>
  </si>
  <si>
    <t>0062M00000p092hQAA</t>
  </si>
  <si>
    <t>0062M00000mUEP7QAO</t>
  </si>
  <si>
    <t>0062M00000nZkgbQAC</t>
  </si>
  <si>
    <t>0062M00000oa0NsQAI</t>
  </si>
  <si>
    <t>0062M00000oa0paQAA</t>
  </si>
  <si>
    <t>0062M00000oa3q5QAA</t>
  </si>
  <si>
    <t>0062M00000oa3suQAA</t>
  </si>
  <si>
    <t>0062M00000osGW0QAM</t>
  </si>
  <si>
    <t>0062M00000osHfOQAU</t>
  </si>
  <si>
    <t>0062M00000lVBXXQA4</t>
  </si>
  <si>
    <t>0062M00000lvdtdQAA</t>
  </si>
  <si>
    <t>0062M00000mzmUZQAY</t>
  </si>
  <si>
    <t>0062M00000p0JoOQAU</t>
  </si>
  <si>
    <t>0062M00000p0JqtQAE</t>
  </si>
  <si>
    <t>0062M00000ozcRoQAI</t>
  </si>
  <si>
    <t>0062M00000nXE1WQAW</t>
  </si>
  <si>
    <t>0062M00000otZCVQA2</t>
  </si>
  <si>
    <t>0062M00000oaAHHQA2</t>
  </si>
  <si>
    <t>0062M00000oAAkJQAW</t>
  </si>
  <si>
    <t>0062M00000oaAkWQAU</t>
  </si>
  <si>
    <t>0062M00000oaAPaQAM</t>
  </si>
  <si>
    <t>0062M00000owJyfQAE</t>
  </si>
  <si>
    <t>0062M00000mzwXHQAY</t>
  </si>
  <si>
    <t>0062M00000ozd9uQAA</t>
  </si>
  <si>
    <t>0062M00000nmmp9QAA</t>
  </si>
  <si>
    <t>0062M00000nmnUyQAI</t>
  </si>
  <si>
    <t>0062M00000nmoVaQAI</t>
  </si>
  <si>
    <t>0062M00000oZDThQAO</t>
  </si>
  <si>
    <t>0062M00000oZdV4QAK</t>
  </si>
  <si>
    <t>0062M00000p53RgQAI</t>
  </si>
  <si>
    <t>0062M00000p56AFQAY</t>
  </si>
  <si>
    <t>0062M00000oZeghQAC</t>
  </si>
  <si>
    <t>0062M00000nmsVqQAI</t>
  </si>
  <si>
    <t>0062M00000nmtNcQAI</t>
  </si>
  <si>
    <t>0062M00000nmtqCQAQ</t>
  </si>
  <si>
    <t>0062M00000nmuKWQAY</t>
  </si>
  <si>
    <t>0062M00000nmv0dQAA</t>
  </si>
  <si>
    <t>0062M00000oZgHsQAK</t>
  </si>
  <si>
    <t>0062M00000nn4RbQAI</t>
  </si>
  <si>
    <t>0062M00000oy03oQAA</t>
  </si>
  <si>
    <t>0062M00000lpY6fQAE</t>
  </si>
  <si>
    <t>0062M00000oZGXGQA4</t>
  </si>
  <si>
    <t>0062M00000oZHcQQAW</t>
  </si>
  <si>
    <t>0062M00000oZHrLQAW</t>
  </si>
  <si>
    <t>0062M00000oyG22QAE</t>
  </si>
  <si>
    <t>0062M00000oyG6JQAU</t>
  </si>
  <si>
    <t>0062M00000oyGs4QAE</t>
  </si>
  <si>
    <t>0062M00000oyHAhQAM</t>
  </si>
  <si>
    <t>0062M00000oY4wjQAC</t>
  </si>
  <si>
    <t>0062M00000oY8reQAC</t>
  </si>
  <si>
    <t>0062M00000oy9nbQAA</t>
  </si>
  <si>
    <t>0062M00000p00yIQAQ</t>
  </si>
  <si>
    <t>0062M00000ozi6vQAA</t>
  </si>
  <si>
    <t>0062M00000ozicvQAA</t>
  </si>
  <si>
    <t>0062M00000owliFQAQ</t>
  </si>
  <si>
    <t>0062M00000owlsjQAA</t>
  </si>
  <si>
    <t>0062M00000owmBzQAI</t>
  </si>
  <si>
    <t>0062M00000owMK0QAM</t>
  </si>
  <si>
    <t>0062M00000oyHY5QAM</t>
  </si>
  <si>
    <t>0062M00000nnGlQQAU</t>
  </si>
  <si>
    <t>0062M00000oardzQAA</t>
  </si>
  <si>
    <t>0062M00000oASx2QAG</t>
  </si>
  <si>
    <t>0062M00000oyI89QAE</t>
  </si>
  <si>
    <t>0062M00000oyIIYQA2</t>
  </si>
  <si>
    <t>0062M00000oyivgQAA</t>
  </si>
  <si>
    <t>0062M00000nnMKEQA2</t>
  </si>
  <si>
    <t>0062M00000oavt7QAA</t>
  </si>
  <si>
    <t>0062M00000oawdsQAA</t>
  </si>
  <si>
    <t>0062M00000p5YlXQAU</t>
  </si>
  <si>
    <t>0062M00000owMNyQAM</t>
  </si>
  <si>
    <t>0062M00000owMPfQAM</t>
  </si>
  <si>
    <t>0062M00000owmrAQAQ</t>
  </si>
  <si>
    <t>0062M00000oayfIQAQ</t>
  </si>
  <si>
    <t>0062M00000owodyQAA</t>
  </si>
  <si>
    <t>0062M00000owp8NQAQ</t>
  </si>
  <si>
    <t>0062M00000nYCdiQAG</t>
  </si>
  <si>
    <t>0062M00000oYkotQAC</t>
  </si>
  <si>
    <t>0062M00000ozIjIQAU</t>
  </si>
  <si>
    <t>0062M00000o82nRQAQ</t>
  </si>
  <si>
    <t>0062M00000oYkVKQA0</t>
  </si>
  <si>
    <t>0062M00000oYkxvQAC</t>
  </si>
  <si>
    <t>0062M00000oyMZGQA2</t>
  </si>
  <si>
    <t>0062M00000o8alkQAA</t>
  </si>
  <si>
    <t>0062M00000oBCaIQAW</t>
  </si>
  <si>
    <t>0062M00000oYaj5QAC</t>
  </si>
  <si>
    <t>0062M00000oyB8bQAE</t>
  </si>
  <si>
    <t>0062M00000oBDNVQA4</t>
  </si>
  <si>
    <t>0062M00000obEUoQAM</t>
  </si>
  <si>
    <t>0062M00000oBF1dQAG</t>
  </si>
  <si>
    <t>0062M00000oyOK2QAM</t>
  </si>
  <si>
    <t>0062M00000oyOzgQAE</t>
  </si>
  <si>
    <t>0062M00000nYcpCQAS</t>
  </si>
  <si>
    <t>0062M00000oAgAnQAK</t>
  </si>
  <si>
    <t>0062M00000obFdYQAU</t>
  </si>
  <si>
    <t>0062M00000obFg8QAE</t>
  </si>
  <si>
    <t>0062M00000obFjKQAU</t>
  </si>
  <si>
    <t>0062M00000obGJCQA2</t>
  </si>
  <si>
    <t>0062M00000owQ5nQAE</t>
  </si>
  <si>
    <t>0062M00000owQhxQAE</t>
  </si>
  <si>
    <t>0062M00000owQKbQAM</t>
  </si>
  <si>
    <t>0062M00000nYerbQAC</t>
  </si>
  <si>
    <t>0062M00000owRCpQAM</t>
  </si>
  <si>
    <t>0062M00000owRiCQAU</t>
  </si>
  <si>
    <t>0062M00000owS06QAE</t>
  </si>
  <si>
    <t>0062M00000owsaKQAQ</t>
  </si>
  <si>
    <t>0062M00000p5d7WQAQ</t>
  </si>
  <si>
    <t>0062M00000nYHOrQAO</t>
  </si>
  <si>
    <t>0062M00000ozjNuQAI</t>
  </si>
  <si>
    <t>0062M00000owtSBQAY</t>
  </si>
  <si>
    <t>0062M00000obGW1QAM</t>
  </si>
  <si>
    <t>0062M00000p4oktQAA</t>
  </si>
  <si>
    <t>0062M00000ozKU6QAM</t>
  </si>
  <si>
    <t>0062M00000obIcMQAU</t>
  </si>
  <si>
    <t>0062M00000obICUQA2</t>
  </si>
  <si>
    <t>0062M00000oBIeyQAG</t>
  </si>
  <si>
    <t>0062M00000oYpetQAC</t>
  </si>
  <si>
    <t>0062M00000oyPFeQAM</t>
  </si>
  <si>
    <t>0062M00000oyPIjQAM</t>
  </si>
  <si>
    <t>0062M00000oypO7QAI</t>
  </si>
  <si>
    <t>0062M00000oyPQ3QAM</t>
  </si>
  <si>
    <t>0062M00000oySrmQAE</t>
  </si>
  <si>
    <t>0062M00000oYBMrQAO</t>
  </si>
  <si>
    <t>0062M00000oOtqzQAC</t>
  </si>
  <si>
    <t>0062M00000oP5yiQAC</t>
  </si>
  <si>
    <t>0062M00000owWYYQA2</t>
  </si>
  <si>
    <t>0062M00000oPevCQAS</t>
  </si>
  <si>
    <t>0062M00000p0MQLQA2</t>
  </si>
  <si>
    <t>0062M00000o8EoDQAU</t>
  </si>
  <si>
    <t>0062M00000o8FbgQAE</t>
  </si>
  <si>
    <t>0062M00000o8FblQAE</t>
  </si>
  <si>
    <t>0062M00000oyStdQAE</t>
  </si>
  <si>
    <t>0062M00000ozM6eQAE</t>
  </si>
  <si>
    <t>0062M00000oyTRHQA2</t>
  </si>
  <si>
    <t>0062M00000oyuvzQAA</t>
  </si>
  <si>
    <t>0062M00000owXQcQAM</t>
  </si>
  <si>
    <t>0062M00000owXZtQAM</t>
  </si>
  <si>
    <t>0062M00000owz7YQAQ</t>
  </si>
  <si>
    <t>0062M00000np5q5QAA</t>
  </si>
  <si>
    <t>0062M00000oZ64WQAS</t>
  </si>
  <si>
    <t>0062M00000oz7o4QAA</t>
  </si>
  <si>
    <t>0062M00000oZ7PEQA0</t>
  </si>
  <si>
    <t>0062M00000oz7rSQAQ</t>
  </si>
  <si>
    <t>0062M00000oz7spQAA</t>
  </si>
  <si>
    <t>0062M00000osJ75QAE</t>
  </si>
  <si>
    <t>0062M00000oskgrQAA</t>
  </si>
  <si>
    <t>0062M00000osN1ZQAU</t>
  </si>
  <si>
    <t>0062M00000owz9oQAA</t>
  </si>
  <si>
    <t>0062M00000owzLbQAI</t>
  </si>
  <si>
    <t>0062M00000owzrTQAQ</t>
  </si>
  <si>
    <t>0062M00000oZr5bQAC</t>
  </si>
  <si>
    <t>0062M00000mfDFhQAM</t>
  </si>
  <si>
    <t>0062M00000oywGuQAI</t>
  </si>
  <si>
    <t>0062M00000osp3LQAQ</t>
  </si>
  <si>
    <t>0062M00000ospOuQAI</t>
  </si>
  <si>
    <t>0062M00000o8JubQAE</t>
  </si>
  <si>
    <t>0062M00000o8R8zQAE</t>
  </si>
  <si>
    <t>0062M00000osQBDQA2</t>
  </si>
  <si>
    <t>0062M00000osqcvQAA</t>
  </si>
  <si>
    <t>0062M00000osU7tQAE</t>
  </si>
  <si>
    <t>0062M00000lrFQUQA2</t>
  </si>
  <si>
    <t>0062M00000oaJhOQAU</t>
  </si>
  <si>
    <t>0062M00000oaJQrQAM</t>
  </si>
  <si>
    <t>0062M00000oaJWfQAM</t>
  </si>
  <si>
    <t>0062M00000oak8pQAA</t>
  </si>
  <si>
    <t>0062M00000oZtwYQAS</t>
  </si>
  <si>
    <t>0062M00000ox30fQAA</t>
  </si>
  <si>
    <t>0062M00000ox3EqQAI</t>
  </si>
  <si>
    <t>0062M00000oAMS2QAO</t>
  </si>
  <si>
    <t>0062M00000oxa5qQAA</t>
  </si>
  <si>
    <t>0062M00000oxa8lQAA</t>
  </si>
  <si>
    <t>0062M00000oyXfYQAU</t>
  </si>
  <si>
    <t>0062M00000oaPukQAE</t>
  </si>
  <si>
    <t>0062M00000oaqDpQAI</t>
  </si>
  <si>
    <t>0062M00000oaqKqQAI</t>
  </si>
  <si>
    <t>0062M00000oyXLTQA2</t>
  </si>
  <si>
    <t>0062M00000ozY6qQAE</t>
  </si>
  <si>
    <t>0062M00000oyXnrQAE</t>
  </si>
  <si>
    <t>0062M00000oyY2rQAE</t>
  </si>
  <si>
    <t>0062M00000oYyHpQAK</t>
  </si>
  <si>
    <t>0062M00000oz9KyQAI</t>
  </si>
  <si>
    <t>0062M00000nYwKmQAK</t>
  </si>
  <si>
    <t>0062M00000oZ1OjQAK</t>
  </si>
  <si>
    <t>0062M00000oz1tOQAQ</t>
  </si>
  <si>
    <t>0062M00000oZaDqQAK</t>
  </si>
  <si>
    <t>0062M00000oZarBQAS</t>
  </si>
  <si>
    <t>0062M00000oPg69QAC</t>
  </si>
  <si>
    <t>0062M00000oxfTLQAY</t>
  </si>
  <si>
    <t>0062M00000oxfVSQAY</t>
  </si>
  <si>
    <t>0062M00000npmOVQAY</t>
  </si>
  <si>
    <t>0062M00000oz3vyQAA</t>
  </si>
  <si>
    <t>0062M00000oz48SQAQ</t>
  </si>
  <si>
    <t>0062M00000oZYX2QAO</t>
  </si>
  <si>
    <t>0062M00000oBLRcQAO</t>
  </si>
  <si>
    <t>0062M00000oxgCxQAI</t>
  </si>
  <si>
    <t>0062M00000oxgEeQAI</t>
  </si>
  <si>
    <t>0062M00000oxgwvQAA</t>
  </si>
  <si>
    <t>0062M00000oxiadQAA</t>
  </si>
  <si>
    <t>0062M00000p03NPQAY</t>
  </si>
  <si>
    <t>0062M00000p03O2QAI</t>
  </si>
  <si>
    <t>0062M00000oC2i8QAC</t>
  </si>
  <si>
    <t>0062M00000oxigxQAA</t>
  </si>
  <si>
    <t>0062M00000oxiOcQAI</t>
  </si>
  <si>
    <t>0062M00000oxiV9QAI</t>
  </si>
  <si>
    <t>0062M00000oXJdYQAW</t>
  </si>
  <si>
    <t>0062M00000npTk0QAE</t>
  </si>
  <si>
    <t>0062M00000oXK4QQAW</t>
  </si>
  <si>
    <t>0062M00000oXKcDQAW</t>
  </si>
  <si>
    <t>0062M00000oxKMCQA2</t>
  </si>
  <si>
    <t>0062M00000npuW5QAI</t>
  </si>
  <si>
    <t>0062M00000npz87QAA</t>
  </si>
  <si>
    <t>0062M00000ozS4VQAU</t>
  </si>
  <si>
    <t>0062M00000o97ZnQAI</t>
  </si>
  <si>
    <t>0062M00000o9bwJQAQ</t>
  </si>
  <si>
    <t>0062M00000oxmETQAY</t>
  </si>
  <si>
    <t>0062M00000oXMJjQAO</t>
  </si>
  <si>
    <t>0062M00000nZdjoQAC</t>
  </si>
  <si>
    <t>0062M00000n2Yw0QAE</t>
  </si>
  <si>
    <t>0062M00000osULBQA2</t>
  </si>
  <si>
    <t>0062M00000osUtnQAE</t>
  </si>
  <si>
    <t>0062M00000oxn1cQAA</t>
  </si>
  <si>
    <t>0062M00000oxN2OQAU</t>
  </si>
  <si>
    <t>0062M00000oxnM7QAI</t>
  </si>
  <si>
    <t>0062M00000oxO9YQAU</t>
  </si>
  <si>
    <t>0062M00000osVulQAE</t>
  </si>
  <si>
    <t>0062M00000osWKYQA2</t>
  </si>
  <si>
    <t>0062M00000nqDNwQAM</t>
  </si>
  <si>
    <t>0062M00000oxp2mQAA</t>
  </si>
  <si>
    <t>0062M00000osxZcQAI</t>
  </si>
  <si>
    <t>0062M00000oxs4LQAQ</t>
  </si>
  <si>
    <t>0062M00000oxseSQAQ</t>
  </si>
  <si>
    <t>0062M00000osziMQAQ</t>
  </si>
  <si>
    <t>0062M00000ot2ujQAA</t>
  </si>
  <si>
    <t>0062M00000ot41CQAQ</t>
  </si>
  <si>
    <t>0062M00000ozPtVQAU</t>
  </si>
  <si>
    <t>0062M00000ozQfNQAU</t>
  </si>
  <si>
    <t>0062M00000oyBvuQAE</t>
  </si>
  <si>
    <t>0062M00000oYBW8QAO</t>
  </si>
  <si>
    <t>0062M00000oyCidQAE</t>
  </si>
  <si>
    <t>0062M00000oyCQzQAM</t>
  </si>
  <si>
    <t>0062M00000oPWpDQAW</t>
  </si>
  <si>
    <t>0062M00000nqI0DQAU</t>
  </si>
  <si>
    <t>0062M00000p05EPQAY</t>
  </si>
  <si>
    <t>0062M00000oxtJ4QAI</t>
  </si>
  <si>
    <t>0062M00000oxubBQAQ</t>
  </si>
  <si>
    <t>0062M00000oxugGQAQ</t>
  </si>
  <si>
    <t>0062M00000oQ7BjQAK</t>
  </si>
  <si>
    <t>0062M00000oxukXQAQ</t>
  </si>
  <si>
    <t>0062M00000oxuUiQAI</t>
  </si>
  <si>
    <t>OpportunityName</t>
  </si>
  <si>
    <t>Adjusted_FundedAmount</t>
  </si>
  <si>
    <t>Adjusted_PaybackAmount</t>
  </si>
  <si>
    <t>FundedQTR</t>
  </si>
  <si>
    <t>FundedMonth</t>
  </si>
  <si>
    <t>NewDeal_YN</t>
  </si>
  <si>
    <t>Funded_InternalISO_YN</t>
  </si>
  <si>
    <t>Payments_Collected_Current</t>
  </si>
  <si>
    <t>ARMName</t>
  </si>
  <si>
    <t>LastPaymentDate</t>
  </si>
  <si>
    <t>DaysSinceLastPayment</t>
  </si>
  <si>
    <t>Gross_WO</t>
  </si>
  <si>
    <t>Gross_WOadvance</t>
  </si>
  <si>
    <t>Total_Balance__c</t>
  </si>
  <si>
    <t>zzStatus__c</t>
  </si>
  <si>
    <t>Projected_WO_month</t>
  </si>
  <si>
    <t>El Patron Supermarket-Renewal Deal-06092022</t>
  </si>
  <si>
    <t>Q2-2022</t>
  </si>
  <si>
    <t>Judith Davy</t>
  </si>
  <si>
    <t>Default - Collections</t>
  </si>
  <si>
    <t>Daaiyah Enterprise-New Deal-06062022</t>
  </si>
  <si>
    <t>Mike Silva</t>
  </si>
  <si>
    <t>BBF Holdings-Renewal Deal-07152022</t>
  </si>
  <si>
    <t>Q3-2022</t>
  </si>
  <si>
    <t>Rebecca Ramkissoon</t>
  </si>
  <si>
    <t>Host Services-New Deal-04112022</t>
  </si>
  <si>
    <t>Carol McDonald</t>
  </si>
  <si>
    <t>R &amp; J Landscaping-Renewal Deal-08062021</t>
  </si>
  <si>
    <t>Q3-2021</t>
  </si>
  <si>
    <t>Dominick Cassaro</t>
  </si>
  <si>
    <t>The Dance Vanity-New Deal-08132021</t>
  </si>
  <si>
    <t>Vanessa Cano</t>
  </si>
  <si>
    <t>The One Stop Shop Hartland-Renewal Deal-03112022</t>
  </si>
  <si>
    <t>Q1-2022</t>
  </si>
  <si>
    <t>Gregory Woods</t>
  </si>
  <si>
    <t>Jankar A/C &amp; Heating-Renewal Deal-03142022</t>
  </si>
  <si>
    <t>Fresh From Earth Herb &amp; Tea Bar-New Deal-05122022</t>
  </si>
  <si>
    <t>Finley's Platinum Cutz-New Deal-05122022</t>
  </si>
  <si>
    <t>Brisk Health Pets-New Deal-05122022</t>
  </si>
  <si>
    <t>Mariah Olivero</t>
  </si>
  <si>
    <t>Dreamland Organics-New Deal-05122022</t>
  </si>
  <si>
    <t>Oil City Tractors-New Deal-08132021</t>
  </si>
  <si>
    <t>Anthony Fazio</t>
  </si>
  <si>
    <t>One Earth Landscape Management-Renewal Deal-05122022</t>
  </si>
  <si>
    <t>Network Freight-Renewal Deal-05132022</t>
  </si>
  <si>
    <t>ZZP-New Deal-12152021</t>
  </si>
  <si>
    <t>Q4-2021</t>
  </si>
  <si>
    <t>Calvin Handfield</t>
  </si>
  <si>
    <t>Mikeys Delivery Service-New Deal-12152021</t>
  </si>
  <si>
    <t>Anthony Moss</t>
  </si>
  <si>
    <t>Enhanced Recovery Services-Renewal Deal-12222021</t>
  </si>
  <si>
    <t>Atiya Armstead</t>
  </si>
  <si>
    <t>Genesis Plumbing Repair-Concurrent Deal-12222021</t>
  </si>
  <si>
    <t>Jamnproductions-Renewal Deal-07122022</t>
  </si>
  <si>
    <t>GMPS Transportation-New Deal-07122022</t>
  </si>
  <si>
    <t>NULL</t>
  </si>
  <si>
    <t>Pro Touch Or Pro Touch Remodeling-New Deal-07132022</t>
  </si>
  <si>
    <t>Lifted &amp; Loaded-New Deal-07112022</t>
  </si>
  <si>
    <t>Daf Freight Logistics-New Deal-07112022</t>
  </si>
  <si>
    <t>2boysbbq2-New Deal-07142022</t>
  </si>
  <si>
    <t>Gencs Pizza Factory-New Deal-07142022</t>
  </si>
  <si>
    <t>Thomas Catterson</t>
  </si>
  <si>
    <t>A &amp; A Creative Tile Coping-Renewal Deal-07142022</t>
  </si>
  <si>
    <t>Blended Beauty Bar-New Deal-05032022</t>
  </si>
  <si>
    <t>Anderson Accounting &amp; Finance-Renewal Deal-05032022</t>
  </si>
  <si>
    <t>Psalm 47 Marketing &amp; Design-Renewal Deal-07202021</t>
  </si>
  <si>
    <t>Chron Transit Courier-New Deal-06062022</t>
  </si>
  <si>
    <t>Backyard Oasis-New Deal-06062022</t>
  </si>
  <si>
    <t>Time 2 Grubb-Renewal Deal-05182022</t>
  </si>
  <si>
    <t>Fred Astaire Burr Ridge-Concurrent Deal-05132022</t>
  </si>
  <si>
    <t>Richlanpaige Cleaning Services-New Deal-05132022</t>
  </si>
  <si>
    <t>MSTR-New Deal-05132022</t>
  </si>
  <si>
    <t>Welker Brothers Transportation-New Deal-05182022</t>
  </si>
  <si>
    <t>I Love Tacos-New Deal-05132022</t>
  </si>
  <si>
    <t>Runitup Transport-New Deal-05182022</t>
  </si>
  <si>
    <t>Grand Traverse Allergy-Renewal Deal-06062022</t>
  </si>
  <si>
    <t>Rich People Only Trucking-New Deal-06062022</t>
  </si>
  <si>
    <t>J&amp;J Beauty And Wigs-New Deal-07082022</t>
  </si>
  <si>
    <t>John W. Graham Jr. Trucking-Renewal Deal-05182022</t>
  </si>
  <si>
    <t>Pure Salon-Renewal Deal-05182022</t>
  </si>
  <si>
    <t>A &amp; R Environmental-Renewal Deal-05192022</t>
  </si>
  <si>
    <t>Wilson Logistics-New Deal-05192022</t>
  </si>
  <si>
    <t>Midway Adult Education Center-New Deal-05192022</t>
  </si>
  <si>
    <t>Glen Park Autowork &amp; Truck-Renewal Deal-09032021</t>
  </si>
  <si>
    <t>Necterr Media-Concurrent Deal-05192022</t>
  </si>
  <si>
    <t>April Xpress-New Deal-05192022</t>
  </si>
  <si>
    <t>King Of Kings Logistics-Concurrent Deal-05192022</t>
  </si>
  <si>
    <t>Martinez Carpet And Floor-New Deal-05162022</t>
  </si>
  <si>
    <t>Ceasar Construction &amp; Remodeling-New Deal-05202022</t>
  </si>
  <si>
    <t>Shawn's Trucking-New Deal-05202022</t>
  </si>
  <si>
    <t>Knockout Nutrition-Renewal Deal-05202022</t>
  </si>
  <si>
    <t>Chase Towing and Roadside-Renewal Deal-05162022</t>
  </si>
  <si>
    <t>Jackson Transervice Co-New Deal-04112022</t>
  </si>
  <si>
    <t>Mmth Group-Renewal Deal-05032022</t>
  </si>
  <si>
    <t>FCI Holding One-Renewal Deal-05032022</t>
  </si>
  <si>
    <t>Don Polin Restaurant-Renewal Deal-05092022</t>
  </si>
  <si>
    <t>Shaw Air-Renewal Deal-05092022</t>
  </si>
  <si>
    <t>Benson Steel Fabricators-New Deal-01192022</t>
  </si>
  <si>
    <t>Evans Legal Group-New Deal-01192022</t>
  </si>
  <si>
    <t>Chito Trucks-New Deal-07082022</t>
  </si>
  <si>
    <t>Washington Trucking-New Deal-07082022</t>
  </si>
  <si>
    <t>Bravo R Trucking-Renewal Deal-07082022</t>
  </si>
  <si>
    <t>Turner Logistics Group-New Deal-07082022</t>
  </si>
  <si>
    <t>Metro Trucking Group-Renewal Deal-01252022</t>
  </si>
  <si>
    <t>United Global Logistics-Renewal Deal-08182021</t>
  </si>
  <si>
    <t>Ray Wilson</t>
  </si>
  <si>
    <t>Gigunitos Delights-New Deal-10212021</t>
  </si>
  <si>
    <t>Frontline Trucking-Renewal Deal-04152022</t>
  </si>
  <si>
    <t>The Woods Country Kitchen-Renewal Deal-06282022</t>
  </si>
  <si>
    <t>JDQ Transportation-Renewal Deal-05202022</t>
  </si>
  <si>
    <t>Eagle Collision And Hail Repair Services-Renewal Deal-05172022</t>
  </si>
  <si>
    <t>Marcus NYC AKA Paloma's BK-Renewal Deal-05172022</t>
  </si>
  <si>
    <t>Zlam Trucking-New Deal-04182022</t>
  </si>
  <si>
    <t>Southern Hospitality Diner-New Deal-04182022</t>
  </si>
  <si>
    <t>Kins Enterprise-Renewal Deal-04182022</t>
  </si>
  <si>
    <t>Donyell's Transportation-Renewal Deal-04182022</t>
  </si>
  <si>
    <t>Adam Feldman</t>
  </si>
  <si>
    <t>Woodson&amp;mccole Hen Logistics-New Deal-04182022</t>
  </si>
  <si>
    <t>The Family Logistics-New Deal-04182022</t>
  </si>
  <si>
    <t>Well Made Construction-New Deal-05042022</t>
  </si>
  <si>
    <t>Healthy Salad-New Deal-05042022</t>
  </si>
  <si>
    <t>J Wallace-Renewal Deal-09232020</t>
  </si>
  <si>
    <t>Q4-2020</t>
  </si>
  <si>
    <t>Gatesco Medical Supplies-Renewal Deal-05042022</t>
  </si>
  <si>
    <t>CDW Logistics-Renewal Deal-02022021</t>
  </si>
  <si>
    <t>Q1-2021</t>
  </si>
  <si>
    <t>YDL Logistics-Renewal Deal-04062022</t>
  </si>
  <si>
    <t>Genesis Construction-New Deal-05252021</t>
  </si>
  <si>
    <t>Q2-2021</t>
  </si>
  <si>
    <t>Sana Auto Sales-Renewal Deal-05172022</t>
  </si>
  <si>
    <t>PDJ Express-New Deal-07112022</t>
  </si>
  <si>
    <t>Middletons Trucking-New Deal-07112022</t>
  </si>
  <si>
    <t>Prestige Kitchens Bath &amp; Blinds-Renewal Deal-04062022</t>
  </si>
  <si>
    <t>Signature Home-New Deal-06302022</t>
  </si>
  <si>
    <t>Marzana Maintenance AKA JMP Maintenance-Renewal Deal-06302022</t>
  </si>
  <si>
    <t>Palmetto Construction &amp; Restoration-New Deal-09162021</t>
  </si>
  <si>
    <t>Jennifer Lindsey</t>
  </si>
  <si>
    <t>Bk Lobster Bushwick-Renewal Deal-06282022</t>
  </si>
  <si>
    <t>Stylez By Kaybee-New Deal-05182022</t>
  </si>
  <si>
    <t>JB's Wings And Thangs-Renewal Deal-05182022</t>
  </si>
  <si>
    <t>Broken Post Trucking-Renewal Deal-07182022</t>
  </si>
  <si>
    <t>Rell Logistics-New Deal-04192022</t>
  </si>
  <si>
    <t>Austin's Accounting Services-Renewal Deal-04192022</t>
  </si>
  <si>
    <t>Southeast Landscapes Partners-New Deal-04252022</t>
  </si>
  <si>
    <t>Speedy D&amp;J-New Deal-01282022</t>
  </si>
  <si>
    <t>Eubanks Oil-New Deal-04192022</t>
  </si>
  <si>
    <t>El Rincon Catracho-New Deal-04192022</t>
  </si>
  <si>
    <t>XNAVY Transportation-New Deal-05252022</t>
  </si>
  <si>
    <t>Johanna M Jimenez Family Child Care-Renewal Deal-05272021</t>
  </si>
  <si>
    <t>S&amp;M Grounds Service-New Deal-06302022</t>
  </si>
  <si>
    <t>Immaculate Health Care Professionals-Renewal Deal-06302022</t>
  </si>
  <si>
    <t>Pawsitive K9 University-Renewal Deal-04122022</t>
  </si>
  <si>
    <t>Kinsler Realty Solutions-New Deal-05232022</t>
  </si>
  <si>
    <t>Prole Home Renovations AKA Blue Cactus Renovations-Concurrent Deal-05232022</t>
  </si>
  <si>
    <t>JM Roofing &amp; Construction-New Deal-05232022</t>
  </si>
  <si>
    <t>Trackside Burgers and BBQ-New Deal-04062022</t>
  </si>
  <si>
    <t>UpHill Transportation and Logistics-New Deal-04122022</t>
  </si>
  <si>
    <t>Cadet Trucking Company-New Deal-07182022</t>
  </si>
  <si>
    <t>Cookeville Towing &amp; Recovery-New Deal-07192022</t>
  </si>
  <si>
    <t>K.N. Homski-New Deal-04122022</t>
  </si>
  <si>
    <t>BGH Electronics-Renewal Deal-06302022</t>
  </si>
  <si>
    <t>Pierre's Eatery-New Deal-05242022</t>
  </si>
  <si>
    <t>Echeveria Psychotherapy Collective-New Deal-05242022</t>
  </si>
  <si>
    <t>Crystal Dove Cleaning-New Deal-05242022</t>
  </si>
  <si>
    <t>Bankruptcy</t>
  </si>
  <si>
    <t>K&amp;S Imperium-New Deal-05242022</t>
  </si>
  <si>
    <t>Sunshine Swim School-Renewal Deal-05242022</t>
  </si>
  <si>
    <t>Bexar Excavating &amp; Hauling-New Deal-05242022</t>
  </si>
  <si>
    <t>Necterr Media-New Deal-04122022</t>
  </si>
  <si>
    <t>Maharani Indian Kitchen-Renewal Deal-11012021</t>
  </si>
  <si>
    <t>Stevens Delivery Systems-New Deal-06102022</t>
  </si>
  <si>
    <t>Decesare Landscaping &amp; Design-Renewal Deal-06102022</t>
  </si>
  <si>
    <t>Laguna Motors-Concurrent Deal-11192020</t>
  </si>
  <si>
    <t>Prole Home Renovations AKA Blue Cactus Renovations-Renewal Deal-03222022</t>
  </si>
  <si>
    <t>King Of Kings Logistics-Renewal Deal-03222022</t>
  </si>
  <si>
    <t>Spears Creek Cafe &amp; Catering-Renewal Deal-04072022</t>
  </si>
  <si>
    <t>Germany Vincent-Renewal Deal-04122022</t>
  </si>
  <si>
    <t>Head Honcho Hair-New Deal-04072022</t>
  </si>
  <si>
    <t>Tactical Gainz-New Deal-04072022</t>
  </si>
  <si>
    <t>Humble Logistics-New Deal-04072022</t>
  </si>
  <si>
    <t>Crazy Horse Express-New Deal-06142022</t>
  </si>
  <si>
    <t>Nationwide Brick Masonry-New Deal-06142022</t>
  </si>
  <si>
    <t>Ironside Appliance Repair Service-New Deal-06142022</t>
  </si>
  <si>
    <t>Slay Nail Spa-New Deal-06142022</t>
  </si>
  <si>
    <t>The Print Office-Renewal Deal-06142022</t>
  </si>
  <si>
    <t>Kreative Klouds-New Deal-03222022</t>
  </si>
  <si>
    <t>Dixon Construction-New Deal-03232022</t>
  </si>
  <si>
    <t>Hoops And Shots-Renewal Deal-06132022</t>
  </si>
  <si>
    <t>Dead Dog Trucking-New Deal-06132022</t>
  </si>
  <si>
    <t>Slow Pay</t>
  </si>
  <si>
    <t>Gods Grace Logistics-New Deal-07062022</t>
  </si>
  <si>
    <t>M&amp;E Used Appliances-Renewal Deal-04072022</t>
  </si>
  <si>
    <t>Raw Royalty Allstars-New Deal-07012022</t>
  </si>
  <si>
    <t>Red Wagon Hauling AKA Red Wagon Hauling &amp; Handyman Service-New Deal-07012022</t>
  </si>
  <si>
    <t>Randy's Barbeque-Renewal Deal-04252022</t>
  </si>
  <si>
    <t>Capas Enterprises-Renewal Deal-04252022</t>
  </si>
  <si>
    <t>Carlos Duque Home Improvement-New Deal-05312022</t>
  </si>
  <si>
    <t>Made Beauty Hair Boutique-New Deal-05312022</t>
  </si>
  <si>
    <t>Neil Cross Automotive-New Deal-05312022</t>
  </si>
  <si>
    <t>Smart Tech Security-New Deal-05252022</t>
  </si>
  <si>
    <t>All Things Corned Beef-Renewal Deal-06142022</t>
  </si>
  <si>
    <t>V&amp;W Logistics-Renewal Deal-06142022</t>
  </si>
  <si>
    <t>America's Remodeling &amp; Construction-Renewal Deal-06202022</t>
  </si>
  <si>
    <t>KRE Divine Transportation-New Deal-06142022</t>
  </si>
  <si>
    <t>JCO Underground-New Deal-06142022</t>
  </si>
  <si>
    <t>Joseph Marble And Granite Installation-New Deal-11032021</t>
  </si>
  <si>
    <t>Impeccable Cleaning Services-New Deal-04272022</t>
  </si>
  <si>
    <t>Northwest Structural Construction-Concurrent Deal-02012022</t>
  </si>
  <si>
    <t>JM Coast Trucking-New Deal-06142022</t>
  </si>
  <si>
    <t>Luna Freightways-New Deal-06142022</t>
  </si>
  <si>
    <t>All Day Ery Day Transport-New Deal-06202022</t>
  </si>
  <si>
    <t>Gigunitos Delights-Concurrent Deal-11042021</t>
  </si>
  <si>
    <t>Keeran Truck Lines Inc AKA Northeast Computing Solutions-New Deal-04282022</t>
  </si>
  <si>
    <t>Drywall Specialties-Renewal Deal-02072022</t>
  </si>
  <si>
    <t>Blessings Trucking-New Deal-04282022</t>
  </si>
  <si>
    <t>E.I. Logisitcs-Renewal Deal-06132022</t>
  </si>
  <si>
    <t>Fred Astaire Burr Ridge-Renewal Deal-06132022</t>
  </si>
  <si>
    <t>Shoreside Detail-New Deal-07252022</t>
  </si>
  <si>
    <t>Blade Way Transportation-Renewal Deal-04282022</t>
  </si>
  <si>
    <t>Ken Cooks-Renewal Deal-02072022</t>
  </si>
  <si>
    <t>Out Of The Mouth Of Babes-Renewal Deal-02022022</t>
  </si>
  <si>
    <t>Beer Doctor-New Deal-05252022</t>
  </si>
  <si>
    <t>Fullylove's Bar And Grill-Renewal Deal-05252022</t>
  </si>
  <si>
    <t>Davis Flowers-New Deal-05252022</t>
  </si>
  <si>
    <t>Kris-Leigh Created Living At Severna Park-New Deal-05312022</t>
  </si>
  <si>
    <t>La Catrina De Villa-New Deal-04282022</t>
  </si>
  <si>
    <t>Duncan Trucking-Renewal Deal-04282022</t>
  </si>
  <si>
    <t>The Bells Sweet Factory-Renewal Deal-05312022</t>
  </si>
  <si>
    <t>Lane To Lane Trucking-New Deal-05312022</t>
  </si>
  <si>
    <t>Hp Stays-Concurrent Deal-05312022</t>
  </si>
  <si>
    <t>Bossy Glamworks-Renewal Deal-09302021</t>
  </si>
  <si>
    <t>Hope Trucker Logistics-Renewal Deal-02022022</t>
  </si>
  <si>
    <t>Group Agile Service AKA Group Agile Construction Services-New Deal-03312022</t>
  </si>
  <si>
    <t>McNealy Enterprise-New Deal-03312022</t>
  </si>
  <si>
    <t>Diamond Jewelry-New Deal-06272022</t>
  </si>
  <si>
    <t>ExcelBoss-Renewal Deal-02072022</t>
  </si>
  <si>
    <t>24Ours-Renewal Deal-04292022</t>
  </si>
  <si>
    <t>Coaches Corner Sports Grill-New Deal-02082022</t>
  </si>
  <si>
    <t>L I Transportation-Renewal Deal-12302021</t>
  </si>
  <si>
    <t>D Square Remodeling-New Deal-03312022</t>
  </si>
  <si>
    <t>Westbrook Wayz-New Deal-03312022</t>
  </si>
  <si>
    <t>Luxury Credit Services-Renewal Deal-06152022</t>
  </si>
  <si>
    <t>Soto-New Deal-06152022</t>
  </si>
  <si>
    <t>Jones Brothers Trucking-Renewal Deal-04252022</t>
  </si>
  <si>
    <t>Hp Stays-Renewal Deal-04202022</t>
  </si>
  <si>
    <t>San Joaquin Medical Transportation-Renewal Deal-02032022</t>
  </si>
  <si>
    <t>Ocho Rios Jamaican Grill-Renewal Deal-06152022</t>
  </si>
  <si>
    <t>Open Arms Prp-New Deal-01072022</t>
  </si>
  <si>
    <t>Island Flava Restaurant &amp; Lounge-Renewal Deal-01032022</t>
  </si>
  <si>
    <t>ALP Trucking-Renewal Deal-04202022</t>
  </si>
  <si>
    <t>Oasis Fresh Food-Renewal Deal-02082022</t>
  </si>
  <si>
    <t>Northwest Structural Construction-Renewal Deal-02142022</t>
  </si>
  <si>
    <t>Simone's Aesthetics-New Deal-02092022</t>
  </si>
  <si>
    <t>Sam and Tee Trucking-Renewal Deal-06132022</t>
  </si>
  <si>
    <t>Anamo Transporting-New Deal-03292022</t>
  </si>
  <si>
    <t>BBQ Daddy Catering-New Deal-06132022</t>
  </si>
  <si>
    <t>Diamond Scaffold Services-Concurrent Deal-02092022</t>
  </si>
  <si>
    <t>Stone Creek Landscape &amp; Nursery-Renewal Deal-05022022</t>
  </si>
  <si>
    <t>Dee Services-New Deal-05022022</t>
  </si>
  <si>
    <t>Vessey Trucking-New Deal-02092022</t>
  </si>
  <si>
    <t>KO-NOC Transportation-New Deal-06152022</t>
  </si>
  <si>
    <t>Fenix Trans-New Deal-06152022</t>
  </si>
  <si>
    <t>Valeza-Renewal Deal-06212022</t>
  </si>
  <si>
    <t>Consandras Kitchen-Renewal Deal-10062021</t>
  </si>
  <si>
    <t>E&amp;Y Deli Grocery-New Deal-02032022</t>
  </si>
  <si>
    <t>General Strategic Resources-Renewal Deal-02032022</t>
  </si>
  <si>
    <t>Legacy Band-Concurrent Deal-05022022</t>
  </si>
  <si>
    <t>The Alley Group-New Deal-05022022</t>
  </si>
  <si>
    <t>Caasi Construction-New Deal-05022022</t>
  </si>
  <si>
    <t>QSJ Enterprises-Renewal Deal-05022022</t>
  </si>
  <si>
    <t>Scotty's Mobile Repair-New Deal-05022022</t>
  </si>
  <si>
    <t>Miss Tee's Childcare-New Deal-05262022</t>
  </si>
  <si>
    <t>Bravo R Trucking-Concurrent Deal-05262022</t>
  </si>
  <si>
    <t>Harris Xpress-New Deal-05262022</t>
  </si>
  <si>
    <t>Rising Star Trucking-Renewal Deal-05262022</t>
  </si>
  <si>
    <t>HM South West Rebar-New Deal-10062021</t>
  </si>
  <si>
    <t>Salce Networks-Renewal Deal-04202022</t>
  </si>
  <si>
    <t>5150 Trucking-Renewal Deal-05262022</t>
  </si>
  <si>
    <t>Liuba Transportation-Renewal Deal-05262022</t>
  </si>
  <si>
    <t>GPB Logistics-New Deal-05262022</t>
  </si>
  <si>
    <t>Industrial Depot-New Deal-05262022</t>
  </si>
  <si>
    <t>CMS Logistics-New Deal-05262022</t>
  </si>
  <si>
    <t>I&amp;H Trucking-Renewal Deal-05262022</t>
  </si>
  <si>
    <t>GTP Trans-New Deal-06012022</t>
  </si>
  <si>
    <t>Mountain Mocha-New Deal-07262022</t>
  </si>
  <si>
    <t>Stay A Night Properties Resources-Renewal Deal-07202022</t>
  </si>
  <si>
    <t>R4 Logistics-New Deal-10012021</t>
  </si>
  <si>
    <t>Garry Solomon</t>
  </si>
  <si>
    <t>W.E. Haul Transportation-Renewal Deal-06012022</t>
  </si>
  <si>
    <t>Hendrix Renovations-Renewal Deal-06012022</t>
  </si>
  <si>
    <t>TY Thomas-New Deal-07012022</t>
  </si>
  <si>
    <t>Ambitious Royalty Transport-New Deal-06012022</t>
  </si>
  <si>
    <t>Haus Of Luxe Legacy-Renewal Deal-06012022</t>
  </si>
  <si>
    <t>K M Express-Renewal Deal-06012022</t>
  </si>
  <si>
    <t>Seneca Gourmet Deli Grocery-Renewal Deal-06012022</t>
  </si>
  <si>
    <t>QD Trucking-Renewal Deal-07052022</t>
  </si>
  <si>
    <t>K&amp;Q Elite Shipping-New Deal-05022022</t>
  </si>
  <si>
    <t>E &amp; E Trucking &amp; Logistics-Renewal Deal-05272022</t>
  </si>
  <si>
    <t>Zen Vietnamese Bistro And Teahouse-New Deal-07142022</t>
  </si>
  <si>
    <t>QC Detailing Service-New Deal-06272022</t>
  </si>
  <si>
    <t>Floristeria Vanidades AKA San Flower Shop-New Deal-06272022</t>
  </si>
  <si>
    <t>State Mechanical And Electrical Services-Concurrent Deal-05022022</t>
  </si>
  <si>
    <t>R Y A Group-New Deal-05022022</t>
  </si>
  <si>
    <t>La'Chel Beaute-New Deal-02102022</t>
  </si>
  <si>
    <t>Big Al's Insulation Aka Colorado Premier Insulation-New Deal-04012022</t>
  </si>
  <si>
    <t>Rose Roadways-New Deal-06152022</t>
  </si>
  <si>
    <t>Project 3 Trucking-New Deal-06152022</t>
  </si>
  <si>
    <t>Dress Haute-New Deal-06212022</t>
  </si>
  <si>
    <t>C&amp;G Handyman Service-New Deal-06152022</t>
  </si>
  <si>
    <t>Jay Graham Logistics-Renewal Deal-06272022</t>
  </si>
  <si>
    <t>Dallas Lash Academy-Renewal Deal-06212022</t>
  </si>
  <si>
    <t>Lush Up 304-Renewal Deal-06212022</t>
  </si>
  <si>
    <t>Smith &amp; Smith Transportation-New Deal-06162022</t>
  </si>
  <si>
    <t>Extreme Energy &amp; Nutrition-New Deal-03232022</t>
  </si>
  <si>
    <t>North Street Mini Market-New Deal-02222022</t>
  </si>
  <si>
    <t>3Sixty kitchen-New Deal-02242022</t>
  </si>
  <si>
    <t>Jons Carpentry Company-Renewal Deal-02242022</t>
  </si>
  <si>
    <t>Drilling Management Group-Renewal Deal-02252022</t>
  </si>
  <si>
    <t>Getachew Health Center-Renewal Deal-05272022</t>
  </si>
  <si>
    <t>YLJ Transport-New Deal-05272022</t>
  </si>
  <si>
    <t>Todds Towing &amp; Transport-Renewal Deal-03022022</t>
  </si>
  <si>
    <t>Diamond Scaffold Services-Renewal Deal-02252022</t>
  </si>
  <si>
    <t>Clos Customs-Renewal Deal-03022022</t>
  </si>
  <si>
    <t>State Mechanical And Electrical Services-New Deal-03032022</t>
  </si>
  <si>
    <t>T.R Diggs Logistics-New Deal-07112022</t>
  </si>
  <si>
    <t>CF Remodeling-Renewal Deal-07122022</t>
  </si>
  <si>
    <t>Maharani Indian Kitchen-Concurrent Deal-01032022</t>
  </si>
  <si>
    <t>Energy Force Training-Concurrent Deal-01032022</t>
  </si>
  <si>
    <t>Dianesko-New Deal-01032022</t>
  </si>
  <si>
    <t>The Body Shop Guys-New Deal-06162022</t>
  </si>
  <si>
    <t>Vanity Nails-Renewal Deal-06162022</t>
  </si>
  <si>
    <t>Infinate Ace Holdings-Renewal Deal-06162022</t>
  </si>
  <si>
    <t>Ikonik Enterprises-New Deal-06272022</t>
  </si>
  <si>
    <t>J. Ronald Padrick CPA-Renewal Deal-04082022</t>
  </si>
  <si>
    <t>Barons Cleaning Solutions-New Deal-04142022</t>
  </si>
  <si>
    <t>Carter Hauling And Transportation-New Deal-06162022</t>
  </si>
  <si>
    <t>LNZ Transports-New Deal-06222022</t>
  </si>
  <si>
    <t>Elite 360 Pools-New Deal-05272022</t>
  </si>
  <si>
    <t>Tolar-Westgate Funerals &amp; Cremations-New Deal-05272022</t>
  </si>
  <si>
    <t>James Southern Logistics-New Deal-06022022</t>
  </si>
  <si>
    <t>Welbourne Geographic Services-Renewal Deal-11292021</t>
  </si>
  <si>
    <t>Blue Koi-Renewal Deal-04052022</t>
  </si>
  <si>
    <t>New Beginning Enterprises-New Deal-04052022</t>
  </si>
  <si>
    <t>Cooks Auto Sales-New Deal-06242022</t>
  </si>
  <si>
    <t>Mareva-New Deal-04052022</t>
  </si>
  <si>
    <t>Polk's Cut Lounge-New Deal-06242022</t>
  </si>
  <si>
    <t>Healthy Hair &amp; Restoration Salon-New Deal-06242022</t>
  </si>
  <si>
    <t>Boyce5 Transport-New Deal-05042022</t>
  </si>
  <si>
    <t>Dog Logistics-Renewal Deal-05042022</t>
  </si>
  <si>
    <t>Orb Luxury Rentals-New Deal-05092022</t>
  </si>
  <si>
    <t>A &amp; N Building Technologies-New Deal-05092022</t>
  </si>
  <si>
    <t>Rite Way Services-Renewal Deal-05052022</t>
  </si>
  <si>
    <t>Live Strong Menswear Suites And Tuxedo Rentals-New Deal-05052022</t>
  </si>
  <si>
    <t>Xtreme Power Transport-Renewal Deal-05052022</t>
  </si>
  <si>
    <t>Watch Now.La-Renewal Deal-05052022</t>
  </si>
  <si>
    <t>Ultimate Ground Logistics-New Deal-06022022</t>
  </si>
  <si>
    <t>America RV Travel/Living-New Deal-06022022</t>
  </si>
  <si>
    <t>Freightondemand-New Deal-06022022</t>
  </si>
  <si>
    <t>Kinney Transport-New Deal-06022022</t>
  </si>
  <si>
    <t>Mann Brothers Solutions-New Deal-04142022</t>
  </si>
  <si>
    <t>Prosource Logistics-Renewal Deal-04012021</t>
  </si>
  <si>
    <t>7-4Express-Renewal Deal-06022022</t>
  </si>
  <si>
    <t>Northstar Express-Renewal Deal-06022022</t>
  </si>
  <si>
    <t>Concord Wireless-Renewal Deal-03282022</t>
  </si>
  <si>
    <t>Mom &amp; 3 Sons Trucking-Renewal Deal-05052022</t>
  </si>
  <si>
    <t>De Leon Zapata Transportation AKA DZ Transportation-Renewal Deal-06172022</t>
  </si>
  <si>
    <t>D &amp; L Transport-New Deal-06222022</t>
  </si>
  <si>
    <t>Koehler Rescue Services-Renewal Deal-06222022</t>
  </si>
  <si>
    <t>Laminda  Jefferson Moliere Allstate Agent-New Deal-05102022</t>
  </si>
  <si>
    <t>JB Technologies-Renewal Deal-05102022</t>
  </si>
  <si>
    <t>Marathon Transport-New Deal-05102022</t>
  </si>
  <si>
    <t>Fine Design Landscaping And Masonry Or Fine Design Landscaping-New Deal-01042022</t>
  </si>
  <si>
    <t>Totem Media-New Deal-01052022</t>
  </si>
  <si>
    <t>Crab Shack 386-New Deal-05052022</t>
  </si>
  <si>
    <t>Webb's Land Management-New Deal-05102022</t>
  </si>
  <si>
    <t>Campbell An Sons-New Deal-05062022</t>
  </si>
  <si>
    <t>Laguna Motors-Renewal Deal-12112020</t>
  </si>
  <si>
    <t>Muscle Maximum Push-Concurrent Deal-04212022</t>
  </si>
  <si>
    <t>ENM Distributor-New Deal-04212022</t>
  </si>
  <si>
    <t>Legacy Band-New Deal-04212022</t>
  </si>
  <si>
    <t>Faith Production Services-New Deal-04262022</t>
  </si>
  <si>
    <t>Thaler Time Trucking-New Deal-04152022</t>
  </si>
  <si>
    <t>Samurai Lunch Box-Renewal Deal-02042022</t>
  </si>
  <si>
    <t>YKJ Inc Fashion House-Renewal Deal-01122022</t>
  </si>
  <si>
    <t>Gary Otten-New Deal-06022022</t>
  </si>
  <si>
    <t>Katara Cleaning And Laundry Service-New Deal-06022022</t>
  </si>
  <si>
    <t>Sales &amp; Orders AKA Sales and Orders-New Deal-01132022</t>
  </si>
  <si>
    <t>AFASHI-New Deal-01312022</t>
  </si>
  <si>
    <t>LCC Transportation-New Deal-06062022</t>
  </si>
  <si>
    <t>Asphalt Rescue Now-New Deal-06062022</t>
  </si>
  <si>
    <t>The Yogurt House-Renewal Deal-04222022</t>
  </si>
  <si>
    <t>The Blue Marlin Bistro-New Deal-06172022</t>
  </si>
  <si>
    <t>Effinger Law-Renewal Deal-06172022</t>
  </si>
  <si>
    <t>Caldwell Global Services-New Deal-04222022</t>
  </si>
  <si>
    <t>The Guru of Abs-Renewal Deal-04222022</t>
  </si>
  <si>
    <t>Reynolds Helping Hands AKA Group Home-New Deal-04272022</t>
  </si>
  <si>
    <t>Longomire Motors-New Deal-04272022</t>
  </si>
  <si>
    <t>VKS Transport-New Deal-06172022</t>
  </si>
  <si>
    <t>Couture Modeling-Renewal Deal-04042022</t>
  </si>
  <si>
    <t>PSM Transit-New Deal-06292022</t>
  </si>
  <si>
    <t>RUA USA AKA Pro Trade Brokerage-New Deal-06172022</t>
  </si>
  <si>
    <t>Heavy Load Trucking-New Deal-06172022</t>
  </si>
  <si>
    <t>CGL Designs and Salvage-Concurrent Deal-04042022</t>
  </si>
  <si>
    <t>DSFR Events-Renewal Deal-04112022</t>
  </si>
  <si>
    <t>So Unique Trucking-Renewal Deal-04112022</t>
  </si>
  <si>
    <t>Moon Soul Metaphysical-Renewal Deal-03292022</t>
  </si>
  <si>
    <t>Fatou Transportation-Renewal Deal-06242022</t>
  </si>
  <si>
    <t>DreamsHairStudio2-Renewal Deal-06242022</t>
  </si>
  <si>
    <t>N. Pasillas Trucking-Renewal Deal-06242022</t>
  </si>
  <si>
    <t>I Am What I Eat Entertainment-New Deal-06242022</t>
  </si>
  <si>
    <t>Excell Painting-New Deal-10112021</t>
  </si>
  <si>
    <t>DJ'S Tabacco Market-New Deal-04042022</t>
  </si>
  <si>
    <t>Breezy's Freight Movement-New Deal-06232022</t>
  </si>
  <si>
    <t>Le Casa-New Deal-04112022</t>
  </si>
  <si>
    <t>Right Way Transporation-New Deal-04112022</t>
  </si>
  <si>
    <t>Ian Transportation Services-Renewal Deal-06062022</t>
  </si>
  <si>
    <t>Supreme Lawncare-Renewal Deal-07052022</t>
  </si>
  <si>
    <t>Nationwide Box Truck Sales-New Deal-03032022</t>
  </si>
  <si>
    <t>J&amp;J Elite Transport-New Deal-06072022</t>
  </si>
  <si>
    <t>Almount Gunter's Cooking and Catering-New Deal-06072022</t>
  </si>
  <si>
    <t>Freestyle Pro Services-Renewal Deal-06072022</t>
  </si>
  <si>
    <t>A Trinity Styles-Renewal Deal-03042022</t>
  </si>
  <si>
    <t>TCMS Construction-Renewal Deal-02282022</t>
  </si>
  <si>
    <t>Mitchell Adjusting International-Renewal Deal-12082021</t>
  </si>
  <si>
    <t>Its Lit BBQ Place AKA Its Lit BBQ &amp; Catering-New Deal-06232022</t>
  </si>
  <si>
    <t>Wealthy Place Design Studios-New Deal-06232022</t>
  </si>
  <si>
    <t>Pasha Supply-New Deal-04112022</t>
  </si>
  <si>
    <t>Patrick Floors-New Deal-02102022</t>
  </si>
  <si>
    <t>Niles Express Transportation-Renewal Deal-02162022</t>
  </si>
  <si>
    <t>Scott Demaria Pa-Renewal Deal-07062022</t>
  </si>
  <si>
    <t>Piedmont Power Sports-New Deal-06072022</t>
  </si>
  <si>
    <t>Scott Demaria Pa-Concurrent Deal-06072022</t>
  </si>
  <si>
    <t>Wing Junkies-New Deal-06072022</t>
  </si>
  <si>
    <t>Slayer Boutique AKA Designs By Walter-Renewal Deal-06072022</t>
  </si>
  <si>
    <t>Mac Plumbing-New Deal-06072022</t>
  </si>
  <si>
    <t>Tork Construction-New Deal-07072022</t>
  </si>
  <si>
    <t>JC Towing-New Deal-07072022</t>
  </si>
  <si>
    <t>Eden Transportation-Renewal Deal-02182022</t>
  </si>
  <si>
    <t>Harpers Heating &amp; Cooling-New Deal-02182022</t>
  </si>
  <si>
    <t>Rustic Burgers-New Deal-06072022</t>
  </si>
  <si>
    <t>Juno Security Agency-New Deal-06072022</t>
  </si>
  <si>
    <t>Qoins Technologies-New Deal-06072022</t>
  </si>
  <si>
    <t>R&amp;S Nationwide Transport-New Deal-03152022</t>
  </si>
  <si>
    <t>Wheelz Trucking-New Deal-12032021</t>
  </si>
  <si>
    <t>Lotus Nail Spa-Renewal Deal-03152022</t>
  </si>
  <si>
    <t>Trinity General Contracting-New Deal-03152022</t>
  </si>
  <si>
    <t>Rapid Staffing-New Deal-03152022</t>
  </si>
  <si>
    <t>Christian Transportation &amp; Logistics-New Deal-06032022</t>
  </si>
  <si>
    <t>Right Side Patriot-Renewal Deal-03152022</t>
  </si>
  <si>
    <t>Eye Cbeauty-New Deal-12092021</t>
  </si>
  <si>
    <t>Paradigm IT Network-New Deal-12102021</t>
  </si>
  <si>
    <t>Zacy Blac Wing Shack-Renewal Deal-06282022</t>
  </si>
  <si>
    <t>K M Express-Concurrent Deal-06282022</t>
  </si>
  <si>
    <t>Inspiring Minds Academy-New Deal-07052022</t>
  </si>
  <si>
    <t>Luk Painters-New Deal-01142022</t>
  </si>
  <si>
    <t>ZWO Manufacturing-Renewal Deal-01202022</t>
  </si>
  <si>
    <t>Craftmen Associated-New Deal-01202022</t>
  </si>
  <si>
    <t>Rese's Caribbean Kitchen-New Deal-06082022</t>
  </si>
  <si>
    <t>South Dixie Custom Karts-New Deal-03152022</t>
  </si>
  <si>
    <t>Warner Dental Care-New Deal-10202021</t>
  </si>
  <si>
    <t>Prosource Logistics-Concurrent Deal-07062021</t>
  </si>
  <si>
    <t>Finesse Cleaning-New Deal-05062022</t>
  </si>
  <si>
    <t>Lagoscape-New Deal-05062022</t>
  </si>
  <si>
    <t>Swanging Soul Food Bar and Grill-New Deal-05062022</t>
  </si>
  <si>
    <t>Parkinson Landscape And Design-New Deal-06082022</t>
  </si>
  <si>
    <t>Tedder Industries AKA Texas Industries-New Deal-06082022</t>
  </si>
  <si>
    <t>Shear Concepts Salon-New Deal-06032022</t>
  </si>
  <si>
    <t>AML Express-New Deal-06082022</t>
  </si>
  <si>
    <t>J &amp; E Transportation-New Deal-06032022</t>
  </si>
  <si>
    <t>A Quality Autobody-New Deal-05062022</t>
  </si>
  <si>
    <t>John Stevens-Renewal Deal-05112022</t>
  </si>
  <si>
    <t>Proof Patisserie And Cafe-New Deal-05062022</t>
  </si>
  <si>
    <t>Arcani Coil Care-New Deal-12142021</t>
  </si>
  <si>
    <t>D And J Shipping-Renewal Deal-05112022</t>
  </si>
  <si>
    <t>Gaisha's Place Buffet &amp; Catering-Renewal Deal-06082022</t>
  </si>
  <si>
    <t>We Yone African Food-New Deal-06082022</t>
  </si>
  <si>
    <t>Rigavo Commerce-New Deal-05112022</t>
  </si>
  <si>
    <t>Malone Trucking-Renewal Deal-05112022</t>
  </si>
  <si>
    <t>Renaissance Fence &amp; Design-New Deal-06092022</t>
  </si>
  <si>
    <t>Gretchen K Archer CPA Or Tri County Accounting Service-New Deal-06092022</t>
  </si>
  <si>
    <t>Taleh Logistics-New Deal-05112022</t>
  </si>
  <si>
    <t>Bunny Sushi Gastrobar-Renewal Deal-05112022</t>
  </si>
  <si>
    <t>Lavish &amp; Luxury Events-New Deal-05122022</t>
  </si>
  <si>
    <t>Dr Produce-Concurrent Deal-05122022</t>
  </si>
  <si>
    <t>B&amp;L Transportation-Renewal Deal-06092022</t>
  </si>
  <si>
    <t>Likenother Transportation-New Deal-06282022</t>
  </si>
  <si>
    <t>Key West Fish &amp; Chips-Renewal Deal-06282022</t>
  </si>
  <si>
    <t>H. B. Contractors AKA Gee Gee's-Renewal Deal-04142022</t>
  </si>
  <si>
    <t>Bella &amp; Love-New Deal-06282022</t>
  </si>
  <si>
    <t>Honey Do Service-Renewal Deal-06282022</t>
  </si>
  <si>
    <t>Bailey Enterprise-New Deal-06132022</t>
  </si>
  <si>
    <t>Paragon Geeks-New Deal-03232022</t>
  </si>
  <si>
    <t>Community Action Performing Art Group-Renewal Deal-03232022</t>
  </si>
  <si>
    <t>Live Strong Menswear Suites And Tuxedo Rentals-Concurrent Deal-06132022</t>
  </si>
  <si>
    <t>Alberto Transport-New Deal-06132022</t>
  </si>
  <si>
    <t>H2Home-Renewal Deal-03072022</t>
  </si>
  <si>
    <t>Hope Trucker Logistics-Concurrent Deal-03022022</t>
  </si>
  <si>
    <t>Eddie Lee's Catering Services-Renewal Deal-03082022</t>
  </si>
  <si>
    <t>Pupstar Trucking-Renewal Deal-12152021</t>
  </si>
  <si>
    <t>JC Building And Remodeling-Renewal Deal-12212021</t>
  </si>
  <si>
    <t>Richardson Marketing Group-Renewal Deal-07072022</t>
  </si>
  <si>
    <t>Ms. White's Cleaning Service-New Deal-07072022</t>
  </si>
  <si>
    <t>London Entity-Renewal Deal-03082022</t>
  </si>
  <si>
    <t>Turnpike Transportation-Renewal Deal-03092022</t>
  </si>
  <si>
    <t>Southern Belle Boutique By Dona-Renewal Deal-03092022</t>
  </si>
  <si>
    <t>Kol Media-New Deal-06092022</t>
  </si>
  <si>
    <t>Tysons Jewelry-New Deal-06092022</t>
  </si>
  <si>
    <t>Wae Hair Collection-New Deal-06092022</t>
  </si>
  <si>
    <t>David Villanueva Flooring AKA Dynasty Flooring &amp; Cabinetry-New Deal-03092022</t>
  </si>
  <si>
    <t>K.Jones Trucking-Renewal Deal-03102022</t>
  </si>
  <si>
    <t>Diedo Transport-New Deal-06092022</t>
  </si>
  <si>
    <t>Quad J Express-New Deal-06092022</t>
  </si>
  <si>
    <t>WO</t>
  </si>
  <si>
    <t/>
  </si>
  <si>
    <t>Gross_advance_balance</t>
  </si>
  <si>
    <t>Funded_Gross WO$</t>
  </si>
  <si>
    <t>Funded_amount</t>
  </si>
  <si>
    <t>0062M00000p01AxQAI</t>
  </si>
  <si>
    <t>Daneault Associates-Concurrent Deal-07062022</t>
  </si>
  <si>
    <t>Current - Modified</t>
  </si>
  <si>
    <t>0062M00000p01BCQAY</t>
  </si>
  <si>
    <t>Main Transport-New Deal-07062022</t>
  </si>
  <si>
    <t>A&amp;A Lemard General Construction-New Deal-07062022</t>
  </si>
  <si>
    <t>Current</t>
  </si>
  <si>
    <t>Cincinnati Best Handyman-Renewal Deal-07062022</t>
  </si>
  <si>
    <t>0062M00000p01RaQAI</t>
  </si>
  <si>
    <t>JR Capital Investment-Concurrent Deal-07062022</t>
  </si>
  <si>
    <t>Vector Insurance-New Deal-07062022</t>
  </si>
  <si>
    <t>0062M00000p01W6QAI</t>
  </si>
  <si>
    <t>Isupport.Ws-New Deal-07062022</t>
  </si>
  <si>
    <t>Uncle Bubba's Barbecue-Renewal Deal-06092022</t>
  </si>
  <si>
    <t>0062M00000oxvJDQAY</t>
  </si>
  <si>
    <t>Castro Girls Cleaning Service-New Deal-06092022</t>
  </si>
  <si>
    <t>John W McKendree Lawyer-New Deal-03212022</t>
  </si>
  <si>
    <t>0062M00000p4rRBQAY</t>
  </si>
  <si>
    <t>Impact Tree Service-New Deal-07152022</t>
  </si>
  <si>
    <t>0062M00000p4rSnQAI</t>
  </si>
  <si>
    <t>Ira S. Saul-New Deal-07152022</t>
  </si>
  <si>
    <t>0062M00000p4rtnQAA</t>
  </si>
  <si>
    <t>C&amp;H Trucking-New Deal-07152022</t>
  </si>
  <si>
    <t>Next Omega-Renewal Deal-07152022</t>
  </si>
  <si>
    <t>0062M00000p4s1IQAQ</t>
  </si>
  <si>
    <t>Fuxion Cave AKA Suite Lyfe Salon Suites-New Deal-07152022</t>
  </si>
  <si>
    <t>Gun-Ho Trucking-Renewal Deal-07152022</t>
  </si>
  <si>
    <t>Kuntry Club Trucking-Renewal Deal-07152022</t>
  </si>
  <si>
    <t>Mary Francis Trucking-Renewal Deal-07152022</t>
  </si>
  <si>
    <t>Solis Excavations-Renewal Deal-06062022</t>
  </si>
  <si>
    <t>0062M00000oXyj8QAC</t>
  </si>
  <si>
    <t>Alley Exchange-Concurrent Deal-03212022</t>
  </si>
  <si>
    <t>L.M.D. Appliances Solution-Renewal Deal-06062022</t>
  </si>
  <si>
    <t>Carplex Auto Group-Renewal Deal-06062022</t>
  </si>
  <si>
    <t>Kings Kids Child Care-Renewal Deal-07152022</t>
  </si>
  <si>
    <t>Park Cafe-Renewal Deal-07152022</t>
  </si>
  <si>
    <t>DVW Transport-Renewal Deal-07152022</t>
  </si>
  <si>
    <t>0062M00000p4tATQAY</t>
  </si>
  <si>
    <t>ABS Milian Express-New Deal-07152022</t>
  </si>
  <si>
    <t>0062M00000p4tCyQAI</t>
  </si>
  <si>
    <t>L And F Trucking-New Deal-07152022</t>
  </si>
  <si>
    <t>0062M00000p50CCQAY</t>
  </si>
  <si>
    <t>Tiny Cantina-New Deal-07182022</t>
  </si>
  <si>
    <t>0062M00000p64fGQAQ</t>
  </si>
  <si>
    <t>Luke's Transportation-New Deal-08012022</t>
  </si>
  <si>
    <t>0062M00000p64m1QAA</t>
  </si>
  <si>
    <t>Alpha 1 Towing-New Deal-08012022</t>
  </si>
  <si>
    <t>0062M00000p64MJQAY</t>
  </si>
  <si>
    <t>The Rucio Moro-New Deal-08012022</t>
  </si>
  <si>
    <t>Baby Boy SF-Renewal Deal-03112022</t>
  </si>
  <si>
    <t>0062M00000oQH8QQAW</t>
  </si>
  <si>
    <t>Thomas Family Transportation-New Deal-03112022</t>
  </si>
  <si>
    <t>Juniors Upholstery-Renewal Deal-03112022</t>
  </si>
  <si>
    <t>Law Offices Of Steven E.Amster,P.A-Renewal Deal-03112022</t>
  </si>
  <si>
    <t>0062M00000oQIGWQA4</t>
  </si>
  <si>
    <t>Hagood Homes-New Deal-03112022</t>
  </si>
  <si>
    <t>Metro PP Solutions FKA Metro P.P Towing and Recovery-Renewal Deal-07062022</t>
  </si>
  <si>
    <t>0062M00000ozZE2QAM</t>
  </si>
  <si>
    <t>Mr. Jalapeno-New Deal-06292022</t>
  </si>
  <si>
    <t>0062M00000ozzfCQAQ</t>
  </si>
  <si>
    <t>JXP-New Deal-07062022</t>
  </si>
  <si>
    <t>0062M00000ozzFUQAY</t>
  </si>
  <si>
    <t>Sabine Southern Nutrition-Concurrent Deal-07062022</t>
  </si>
  <si>
    <t>0062M00000ozzgPQAQ</t>
  </si>
  <si>
    <t>Asphalt Concrete Demolition &amp; Cutting-Concurrent Deal-07062022</t>
  </si>
  <si>
    <t>0062M00000ozziaQAA</t>
  </si>
  <si>
    <t>Reddogg Transport-New Deal-07062022</t>
  </si>
  <si>
    <t>0062M00000oZZkIQAW</t>
  </si>
  <si>
    <t>Deliveries-R-Us-New Deal-04112022</t>
  </si>
  <si>
    <t>Gaaar-Renewal Deal-07062022</t>
  </si>
  <si>
    <t>0062M00000ozzKyQAI</t>
  </si>
  <si>
    <t>Southern Stitchers Needlework Shop-Concurrent Deal-07062022</t>
  </si>
  <si>
    <t>0062M00000ozYQyQAM</t>
  </si>
  <si>
    <t>C Brooks Trans-New Deal-06292022</t>
  </si>
  <si>
    <t>Major Deliverance Trucking-Renewal Deal-07062022</t>
  </si>
  <si>
    <t>0062M00000nFoLUQA0</t>
  </si>
  <si>
    <t>Georgia 400 Express Logistics-New Deal-07152021</t>
  </si>
  <si>
    <t>Enhance Yourself Beauty-Renewal Deal-03142022</t>
  </si>
  <si>
    <t>0062M00000ot4ZWQAY</t>
  </si>
  <si>
    <t>Dutra And Sons-New Deal-05122022</t>
  </si>
  <si>
    <t>0062M00000ot5JdQAI</t>
  </si>
  <si>
    <t>Mdnatural-New Deal-05122022</t>
  </si>
  <si>
    <t>McFadden Trucking-Renewal Deal-05122022</t>
  </si>
  <si>
    <t>0062M00000ot66DQAQ</t>
  </si>
  <si>
    <t>Mahya Cosmetics-New Deal-05122022</t>
  </si>
  <si>
    <t>Pure Love Elderly Care-Renewal Deal-05122022</t>
  </si>
  <si>
    <t>0062M00000ot6HfQAI</t>
  </si>
  <si>
    <t>Hurricane Garage Doors-New Deal-05122022</t>
  </si>
  <si>
    <t>Nesterowicz &amp; Associates-Renewal Deal-05122022</t>
  </si>
  <si>
    <t>Alley Exchange-Renewal Deal-05132022</t>
  </si>
  <si>
    <t>0064100000aTM4dAAG</t>
  </si>
  <si>
    <t>Landa Cafe Mexican-New Deal-10112018</t>
  </si>
  <si>
    <t>Q4-2018</t>
  </si>
  <si>
    <t>0062M00000nqrpwQAA</t>
  </si>
  <si>
    <t>Terp Mansion-New Deal-12232021</t>
  </si>
  <si>
    <t>0062M00000p0S9oQAE</t>
  </si>
  <si>
    <t>Pure Xpress Trucking-New Deal-07122022</t>
  </si>
  <si>
    <t>Pitbull Consulting-Renewal Deal-07122022</t>
  </si>
  <si>
    <t>RDL Litter Pickup-Renewal Deal-07122022</t>
  </si>
  <si>
    <t>Crutcher Automotive-Renewal Deal-07132022</t>
  </si>
  <si>
    <t>Sierra Construction &amp; Design-Renewal Deal-07132022</t>
  </si>
  <si>
    <t>Urban Auto-New Deal-07132022</t>
  </si>
  <si>
    <t>Star Team Agency-Renewal Deal-07132022</t>
  </si>
  <si>
    <t>Style Lounge-Renewal Deal-07132022</t>
  </si>
  <si>
    <t>Daily Consignment-Renewal Deal-07132022</t>
  </si>
  <si>
    <t>Modern Coating System-Renewal Deal-07082022</t>
  </si>
  <si>
    <t>Harpenau Family Chiropractic-Renewal Deal-07082022</t>
  </si>
  <si>
    <t>0062M00000p0IcIQAU</t>
  </si>
  <si>
    <t>L W B &amp; Sons-New Deal-07112022</t>
  </si>
  <si>
    <t>0062M00000p0J3HQAU</t>
  </si>
  <si>
    <t>Pino Logistic-New Deal-07112022</t>
  </si>
  <si>
    <t>0062M00000p0J69QAE</t>
  </si>
  <si>
    <t>Corratec America-New Deal-07112022</t>
  </si>
  <si>
    <t>Murphy And Associates-Renewal Deal-07112022</t>
  </si>
  <si>
    <t>V&amp;G Financial Partners-Renewal Deal-07132022</t>
  </si>
  <si>
    <t>Swiss Power Coaching-Renewal Deal-07132022</t>
  </si>
  <si>
    <t>Sanchez Tire Road Services-Renewal Deal-07132022</t>
  </si>
  <si>
    <t>0062M00000p4jc1QAA</t>
  </si>
  <si>
    <t>Dir-New Deal-07132022</t>
  </si>
  <si>
    <t>Affordable Painting And Remodeling-New Deal-07132022</t>
  </si>
  <si>
    <t>0062M00000p4k9NQAQ</t>
  </si>
  <si>
    <t>Spimba-New Deal-07132022</t>
  </si>
  <si>
    <t>Formosa Enterprises AKA Formosa Hot Sauce-Renewal Deal-07142022</t>
  </si>
  <si>
    <t>MT Baker Trucking-Renewal Deal-07142022</t>
  </si>
  <si>
    <t>0062M00000p4mOJQAY</t>
  </si>
  <si>
    <t>Classic Hair Therapy-New Deal-07142022</t>
  </si>
  <si>
    <t>KND Tree Service &amp; Landscaping-Renewal Deal-07142022</t>
  </si>
  <si>
    <t>0062M00000jxKmAQAU</t>
  </si>
  <si>
    <t>Magic Vape Shop-NCO Renewal-05182020</t>
  </si>
  <si>
    <t>Q2-2020</t>
  </si>
  <si>
    <t>C &amp; D Transportation-Renewal Deal-05032022</t>
  </si>
  <si>
    <t>Henok Food Mart-Renewal Deal-05032022</t>
  </si>
  <si>
    <t>Dan-Dan The Repairman-Renewal Deal-05032022</t>
  </si>
  <si>
    <t>Petroleum Resources-Renewal Deal-05032022</t>
  </si>
  <si>
    <t>Oficina Universal-Renewal Deal-05032022</t>
  </si>
  <si>
    <t>On The Run Smoke Shop-Renewal Deal-05032022</t>
  </si>
  <si>
    <t>Kirk Insurance Agency-Renewal Deal-08052022</t>
  </si>
  <si>
    <t>0062M00000p6qgjQAA</t>
  </si>
  <si>
    <t>Tres Beau Hair Collection-New Deal-08102022</t>
  </si>
  <si>
    <t>J.A.S. Business &amp; Tax Services-Renewal Deal-08102022</t>
  </si>
  <si>
    <t>0062M00000p6qojQAA</t>
  </si>
  <si>
    <t>Salty Dog Plumbing Services-New Deal-08102022</t>
  </si>
  <si>
    <t>0062M00000luGBRQA2</t>
  </si>
  <si>
    <t>Brandrick Sutton Trucking-New Deal-01142021</t>
  </si>
  <si>
    <t>0062M00000luHVzQAM</t>
  </si>
  <si>
    <t>Turbo's Repair-New Deal-01142021</t>
  </si>
  <si>
    <t>0062M00000oxYUtQAM</t>
  </si>
  <si>
    <t>The Rustic Modern Boutique-New Deal-06062022</t>
  </si>
  <si>
    <t>Theo's Janitorial Company-New Deal-06102022</t>
  </si>
  <si>
    <t>K3 Ventures-Renewal Deal-06102022</t>
  </si>
  <si>
    <t>0062M00000oXZiMQAW</t>
  </si>
  <si>
    <t>Nataly Hair Studio-New Deal-03182022</t>
  </si>
  <si>
    <t>0062M00000oxZnWQAU</t>
  </si>
  <si>
    <t>Peaches Porch-New Deal-06062022</t>
  </si>
  <si>
    <t>0062M00000oXZP0QAO</t>
  </si>
  <si>
    <t>MAC Construction-New Deal-03182022</t>
  </si>
  <si>
    <t>0062M00000otAdPQAU</t>
  </si>
  <si>
    <t>Jossel&amp;Co-New Deal-05132022</t>
  </si>
  <si>
    <t>Woodside Mini Mart-Renewal Deal-05132022</t>
  </si>
  <si>
    <t>Kitchens Vending-Renewal Deal-05132022</t>
  </si>
  <si>
    <t>0062M00000otAsLQAU</t>
  </si>
  <si>
    <t>Barren Investments-New Deal-05132022</t>
  </si>
  <si>
    <t>0062M00000otAwKQAU</t>
  </si>
  <si>
    <t>Clinton Hill Lobster 52-New Deal-05132022</t>
  </si>
  <si>
    <t>Cazacu Painting-Renewal Deal-05132022</t>
  </si>
  <si>
    <t>0062M00000nr7lUQAQ</t>
  </si>
  <si>
    <t>A &amp; A Customs-Concurrent Deal-12282021</t>
  </si>
  <si>
    <t>0062M00000nr8QJQAY</t>
  </si>
  <si>
    <t>Zensai Kauai Style-Renewal Deal-12282021</t>
  </si>
  <si>
    <t>0062M00000nr8wbQAA</t>
  </si>
  <si>
    <t>Greekanda-Renewal Deal-12282021</t>
  </si>
  <si>
    <t>Mai Thai Cuisine 2021-New Deal-05182022</t>
  </si>
  <si>
    <t>VH Trucking-Renewal Deal-05182022</t>
  </si>
  <si>
    <t>0062M00000oxZvPQAU</t>
  </si>
  <si>
    <t>Blake Global Enterprise-New Deal-06062022</t>
  </si>
  <si>
    <t>Law Office Of William D Pruett-Renewal Deal-06102022</t>
  </si>
  <si>
    <t>0064100000M0r6CAAR</t>
  </si>
  <si>
    <t>Kicked Back Automation-New Deal-02152018</t>
  </si>
  <si>
    <t>Q1-2018</t>
  </si>
  <si>
    <t>0062M00000nWDNVQA4</t>
  </si>
  <si>
    <t>Agemo Logistics-Renewal Deal-09022021</t>
  </si>
  <si>
    <t>Natural Wellness Solutions-Renewal Deal-08102022</t>
  </si>
  <si>
    <t>0062M00000p6PR4QAM</t>
  </si>
  <si>
    <t>Master Tire &amp; Mechanic-New Deal-08052022</t>
  </si>
  <si>
    <t>Open Bible Baptist Church-Renewal Deal-08052022</t>
  </si>
  <si>
    <t>Atkins Services-Renewal Deal-08102022</t>
  </si>
  <si>
    <t>0062M00000p6Q5yQAE</t>
  </si>
  <si>
    <t>QCP Entertainment-New Deal-08052022</t>
  </si>
  <si>
    <t>Concrete Curb Creations And Lil Dumpsters-Renewal Deal-07122022</t>
  </si>
  <si>
    <t>0062M00000p0PDWQA2</t>
  </si>
  <si>
    <t>Family Solar &amp; Electric-New Deal-07122022</t>
  </si>
  <si>
    <t>0062M00000p0PIaQAM</t>
  </si>
  <si>
    <t>Limited Edition Transport-New Deal-07122022</t>
  </si>
  <si>
    <t>0062M00000p0PkMQAU</t>
  </si>
  <si>
    <t>Ketosyntesis-New Deal-07122022</t>
  </si>
  <si>
    <t>0062M00000p0PmEQAU</t>
  </si>
  <si>
    <t>Serna Elite Carriers-New Deal-07122022</t>
  </si>
  <si>
    <t>0062M00000p09PXQAY</t>
  </si>
  <si>
    <t>Newyorktitlan-New Deal-07082022</t>
  </si>
  <si>
    <t>0062M00000p09xwQAA</t>
  </si>
  <si>
    <t>Bronco Restaurant-New Deal-07082022</t>
  </si>
  <si>
    <t>0062M00000p5evAQAQ</t>
  </si>
  <si>
    <t>Mayabazaar-New Deal-07262022</t>
  </si>
  <si>
    <t>0062M00000p5eWfQAI</t>
  </si>
  <si>
    <t>Twisted Cafe-New Deal-07262022</t>
  </si>
  <si>
    <t>0062M00000p5f7bQAA</t>
  </si>
  <si>
    <t>Grizzly Auto Sales-New Deal-07262022</t>
  </si>
  <si>
    <t>0062M00000p5fceQAA</t>
  </si>
  <si>
    <t>Brighter Future Home Healthcare-New Deal-07262022</t>
  </si>
  <si>
    <t>0062M00000p5FCrQAM</t>
  </si>
  <si>
    <t>DL Restaurant Group AKA Portico Bar &amp; Grill-New Deal-07202022</t>
  </si>
  <si>
    <t>Heavenly Care-Renewal Deal-07212022</t>
  </si>
  <si>
    <t>I-U Behavioral Services-New Deal-07212022</t>
  </si>
  <si>
    <t>Eagle Enterprises-Renewal Deal-07212022</t>
  </si>
  <si>
    <t>Infinite Care In Gilbert-Renewal Deal-07212022</t>
  </si>
  <si>
    <t>0062M00000mTWGzQAO</t>
  </si>
  <si>
    <t>The Barbers House of Handsome-New Deal-08092021</t>
  </si>
  <si>
    <t>0062M00000nWf9IQAS</t>
  </si>
  <si>
    <t>El Sabor Rico-New Deal-09092021</t>
  </si>
  <si>
    <t>0062M00000otgjhQAA</t>
  </si>
  <si>
    <t>A D Builders-New Deal-05192022</t>
  </si>
  <si>
    <t>Elmco Exterminating-New Deal-05192022</t>
  </si>
  <si>
    <t>0062M00000othAVQAY</t>
  </si>
  <si>
    <t>AB Hauling-New Deal-05192022</t>
  </si>
  <si>
    <t>0062M00000othpLQAQ</t>
  </si>
  <si>
    <t>Fresh Start Financial AKA Street Dreams Rentals-New Deal-05192022</t>
  </si>
  <si>
    <t>0062M00000oti4zQAA</t>
  </si>
  <si>
    <t>Noack Locksmith &amp; Supply-New Deal-05192022</t>
  </si>
  <si>
    <t>0062M00000otiJkQAI</t>
  </si>
  <si>
    <t>New You Oasis-New Deal-05192022</t>
  </si>
  <si>
    <t>Third Eye Healing-Renewal Deal-05192022</t>
  </si>
  <si>
    <t>0062M00000nWu2XQAS</t>
  </si>
  <si>
    <t>Carpe Insectae-Renewal Deal-09132021</t>
  </si>
  <si>
    <t>Kinda Krazy Kustoms-New Deal-08022022</t>
  </si>
  <si>
    <t>0062M00000p69VPQAY</t>
  </si>
  <si>
    <t>Advantage Charter Or Coast 2 Coast-New Deal-08022022</t>
  </si>
  <si>
    <t>0062M00000p69YJQAY</t>
  </si>
  <si>
    <t>First Step Community Empowerment-New Deal-08022022</t>
  </si>
  <si>
    <t>0062M00000p6a5RQAQ</t>
  </si>
  <si>
    <t>Swiss Power Coaching-Concurrent Deal-08082022</t>
  </si>
  <si>
    <t>0062M00000otLtaQAE</t>
  </si>
  <si>
    <t>Chetney’s Cakes-New Deal-05162022</t>
  </si>
  <si>
    <t>Cheval Saddlery and Boutique-Renewal Deal-05202022</t>
  </si>
  <si>
    <t>0062M00000otMhTQAU</t>
  </si>
  <si>
    <t>V P Racing Fuels-New Deal-05162022</t>
  </si>
  <si>
    <t>Carolina Mobile Dustless Blasting-Renewal Deal-05162022</t>
  </si>
  <si>
    <t>0062M00000otMLvQAM</t>
  </si>
  <si>
    <t>Juarez Auto Sales-Concurrent Deal-05162022</t>
  </si>
  <si>
    <t>Luxury Of Greensboro-Renewal Deal-05202022</t>
  </si>
  <si>
    <t>0062M00000otmOEQAY</t>
  </si>
  <si>
    <t>MV Flooring-New Deal-05202022</t>
  </si>
  <si>
    <t>0062M00000p6AA3QAM</t>
  </si>
  <si>
    <t>Jamar Wongus-New Deal-08022022</t>
  </si>
  <si>
    <t>0062M00000p6AhSQAU</t>
  </si>
  <si>
    <t>Genesis Boutique-New Deal-08022022</t>
  </si>
  <si>
    <t>0062M00000p6aSGQAY</t>
  </si>
  <si>
    <t>Solis Excavations-Concurrent Deal-08082022</t>
  </si>
  <si>
    <t>0062M00000p6AxPQAU</t>
  </si>
  <si>
    <t>JD Stith Specialized-New Deal-08022022</t>
  </si>
  <si>
    <t>Grey Dog Remodeling-New Deal-05162022</t>
  </si>
  <si>
    <t>Boss Brothers United Transportation-Renewal Deal-05202022</t>
  </si>
  <si>
    <t>Precision Built Carpentry-Renewal Deal-05202022</t>
  </si>
  <si>
    <t>0062M00000oto5IQAQ</t>
  </si>
  <si>
    <t>La Dulceria-New Deal-05202022</t>
  </si>
  <si>
    <t>0062M00000otO9JQAU</t>
  </si>
  <si>
    <t>Guerrero's Insurance Agency &amp; Tax Services  AKA Guerreros Insurance Agency-New Deal-05162022</t>
  </si>
  <si>
    <t>Shark Wireless-Renewal Deal-07052022</t>
  </si>
  <si>
    <t>Hook'd Towing and Recovery-Renewal Deal-06292022</t>
  </si>
  <si>
    <t>El Chalala-Renewal Deal-05032022</t>
  </si>
  <si>
    <t>Backyardtints-Renewal Deal-05032022</t>
  </si>
  <si>
    <t>Velasquez Frame Construction-Renewal Deal-05032022</t>
  </si>
  <si>
    <t>P&amp;R Trucking-Renewal Deal-01182022</t>
  </si>
  <si>
    <t>0062M00000o9pVlQAI</t>
  </si>
  <si>
    <t>Stanley Recovery &amp; Transport-Concurrent Deal-01242022</t>
  </si>
  <si>
    <t>Road Ready Auto Care-Renewal Deal-01242022</t>
  </si>
  <si>
    <t>0062M00000o9r6AQAQ</t>
  </si>
  <si>
    <t>Finishline Restorations-New Deal-01242022</t>
  </si>
  <si>
    <t>0062M00000osgbhQAA</t>
  </si>
  <si>
    <t>Imperial Nutrition of Hattiesburg-New Deal-05092022</t>
  </si>
  <si>
    <t>0062M00000osGGlQAM</t>
  </si>
  <si>
    <t>M&amp;T International Import-New Deal-05042022</t>
  </si>
  <si>
    <t>0062M00000p50ecQAA</t>
  </si>
  <si>
    <t>G3 Concrete-New Deal-07182022</t>
  </si>
  <si>
    <t>Mpire Xpress-Renewal Deal-07182022</t>
  </si>
  <si>
    <t>Auntie Rita's Jamaican Cuisine-Renewal Deal-07182022</t>
  </si>
  <si>
    <t>0062M00000p51DQQAY</t>
  </si>
  <si>
    <t>Consult Strategies International-New Deal-07182022</t>
  </si>
  <si>
    <t>Quality Trucking &amp; Transport-Renewal Deal-07182022</t>
  </si>
  <si>
    <t>Ecomow-Renewal Deal-07182022</t>
  </si>
  <si>
    <t>Logistic One Service-Renewal Deal-07182022</t>
  </si>
  <si>
    <t>Lux Coach-Renewal Deal-07182022</t>
  </si>
  <si>
    <t>Annie's Personal Care Home Care-Renewal Deal-07182022</t>
  </si>
  <si>
    <t>David C Gephardt DDS PC-Renewal Deal-01192022</t>
  </si>
  <si>
    <t>0062M00000p0AV0QAM</t>
  </si>
  <si>
    <t>The Beer Bat-New Deal-07082022</t>
  </si>
  <si>
    <t>0062M00000p0AzGQAU</t>
  </si>
  <si>
    <t>The Paw Spa Elite-New Deal-07082022</t>
  </si>
  <si>
    <t>Ays Logistics-Renewal Deal-07072022</t>
  </si>
  <si>
    <t>Pancho’s &amp; Gringo's Mexican Restaurant-Renewal Deal-07072022</t>
  </si>
  <si>
    <t>Accelerated Motorsports-Renewal Deal-07072022</t>
  </si>
  <si>
    <t>Keitt Courier-Renewal Deal-07072022</t>
  </si>
  <si>
    <t>0062M00000p06MoQAI</t>
  </si>
  <si>
    <t>Oakland Construction Company-New Deal-07072022</t>
  </si>
  <si>
    <t>1st Palmetto Medical Service's-Renewal Deal-07072022</t>
  </si>
  <si>
    <t>Got Grass-Renewal Deal-07072022</t>
  </si>
  <si>
    <t>0062M00000p09IMQAY</t>
  </si>
  <si>
    <t>Zolas Beauty Studio-New Deal-07082022</t>
  </si>
  <si>
    <t>Lone State Fiber Construction-Renewal Deal-01252022</t>
  </si>
  <si>
    <t>0062M00000nZIsOQAW</t>
  </si>
  <si>
    <t>Wall 2 Wall Restoration Service-New Deal-10152021</t>
  </si>
  <si>
    <t>0062M00000oztufQAA</t>
  </si>
  <si>
    <t>The Food Palace-New Deal-07052022</t>
  </si>
  <si>
    <t>0062M00000oztviQAA</t>
  </si>
  <si>
    <t>Trii Serenity Logistics-New Deal-07052022</t>
  </si>
  <si>
    <t>Enchanted Bridal-Renewal Deal-05162022</t>
  </si>
  <si>
    <t>0062M00000otPQRQA2</t>
  </si>
  <si>
    <t>YFR Grocery Store 2-New Deal-05162022</t>
  </si>
  <si>
    <t>0062M00000otTO5QAM</t>
  </si>
  <si>
    <t>Ready To Go Trucking Repair-New Deal-05172022</t>
  </si>
  <si>
    <t>0062M00000otTwmQAE</t>
  </si>
  <si>
    <t>Adallen Nutrition-New Deal-05172022</t>
  </si>
  <si>
    <t>Patelka Dental Management At Frankford-Renewal Deal-05172022</t>
  </si>
  <si>
    <t>Stanton Italian Table-Renewal Deal-05172022</t>
  </si>
  <si>
    <t>0062M00000ozYBlQAM</t>
  </si>
  <si>
    <t>Rayn or Shine Trucking-New Deal-06292022</t>
  </si>
  <si>
    <t>0062M00000ozyE4QAI</t>
  </si>
  <si>
    <t>Goodeatz By Chefreem-New Deal-07062022</t>
  </si>
  <si>
    <t>Mejia Development-Renewal Deal-06292022</t>
  </si>
  <si>
    <t>Top Of The Line Trucking-Renewal Deal-07062022</t>
  </si>
  <si>
    <t>On-Time Mobile Repair-Renewal Deal-08012022</t>
  </si>
  <si>
    <t>0062M00000p646tQAA</t>
  </si>
  <si>
    <t>Loose Neck Land-New Deal-08012022</t>
  </si>
  <si>
    <t>0062M00000p64EFQAY</t>
  </si>
  <si>
    <t>Forces Demolition-New Deal-08012022</t>
  </si>
  <si>
    <t>0062M00000nZwpKQAS</t>
  </si>
  <si>
    <t>Ru Ru' S Boutique-New Deal-10252021</t>
  </si>
  <si>
    <t>Kouture Kreations-Renewal Deal-07112022</t>
  </si>
  <si>
    <t>0062M00000p0M0rQAE</t>
  </si>
  <si>
    <t>Tacos &amp; Bla Bla Bla-New Deal-07112022</t>
  </si>
  <si>
    <t>Gils Auto Works-New Deal-07112022</t>
  </si>
  <si>
    <t>0062M00000p0MClQAM</t>
  </si>
  <si>
    <t>Carthen Trucking-New Deal-07112022</t>
  </si>
  <si>
    <t>Ja Rasta Pasta And Seafood City-New Deal-01262022</t>
  </si>
  <si>
    <t>0062M00000oa28rQAA</t>
  </si>
  <si>
    <t>Colley's Towing And Transport Services-New Deal-04182022</t>
  </si>
  <si>
    <t>Stormy Texas Logistics-New Deal-04182022</t>
  </si>
  <si>
    <t>Flash Courier Express-Renewal Deal-05042022</t>
  </si>
  <si>
    <t>R.S. Christesen-New Deal-05092022</t>
  </si>
  <si>
    <t>A.Y.G-Renewal Deal-05042022</t>
  </si>
  <si>
    <t>Testa Opticians-New Deal-05092022</t>
  </si>
  <si>
    <t>TDKL Trucking-Renewal Deal-05092022</t>
  </si>
  <si>
    <t>0062M00000osI2jQAE</t>
  </si>
  <si>
    <t>Tops Down Tree Service-New Deal-05042022</t>
  </si>
  <si>
    <t>0062M00000p5tUiQAI</t>
  </si>
  <si>
    <t>Stewart Transport-New Deal-07292022</t>
  </si>
  <si>
    <t>0062M00000p5uaUQAQ</t>
  </si>
  <si>
    <t>Brycen Construction-New Deal-07292022</t>
  </si>
  <si>
    <t>0062M00000p5uFlQAI</t>
  </si>
  <si>
    <t>Donoso Trucking-New Deal-07292022</t>
  </si>
  <si>
    <t>0062M00000osI4kQAE</t>
  </si>
  <si>
    <t>The Everyday Inclusionist-New Deal-05042022</t>
  </si>
  <si>
    <t>R&amp;J Transporter-Renewal Deal-05042022</t>
  </si>
  <si>
    <t>On Time Logistics-Renewal Deal-05092022</t>
  </si>
  <si>
    <t>Billups Towing-Renewal Deal-05092022</t>
  </si>
  <si>
    <t>0062M00000p6KkEQAU</t>
  </si>
  <si>
    <t>Ajua Si Senor Restaurant-New Deal-08042022</t>
  </si>
  <si>
    <t>Lopez Coronado Drywall-New Deal-08042022</t>
  </si>
  <si>
    <t>0062M00000p6KuOQAU</t>
  </si>
  <si>
    <t>JCTL Trucking-New Deal-08042022</t>
  </si>
  <si>
    <t>Sage &amp; Crystals-Renewal Deal-08042022</t>
  </si>
  <si>
    <t>0062M00000oZaZxQAK</t>
  </si>
  <si>
    <t>Pharmlabs-New Deal-04112022</t>
  </si>
  <si>
    <t>Dirty Dogs Self Service Dog Wash-Renewal Deal-04062022</t>
  </si>
  <si>
    <t>Window Genie of Woodbridge-Renewal Deal-04062022</t>
  </si>
  <si>
    <t>Watkins Express-Renewal Deal-04062022</t>
  </si>
  <si>
    <t>Damani Lashed Me-Renewal Deal-08032022</t>
  </si>
  <si>
    <t>3 Lions Armory-Renewal Deal-08032022</t>
  </si>
  <si>
    <t>0062M00000p6FJ2QAM</t>
  </si>
  <si>
    <t>A Liberty Board Up &amp; Restoration-New Deal-08032022</t>
  </si>
  <si>
    <t>0062M00000otUj0QAE</t>
  </si>
  <si>
    <t>Massive Haulers-New Deal-05172022</t>
  </si>
  <si>
    <t>P &amp; G Autoworks Service-Renewal Deal-05172022</t>
  </si>
  <si>
    <t>0062M00000otZ1cQAE</t>
  </si>
  <si>
    <t>Prestigious Logistics-New Deal-05182022</t>
  </si>
  <si>
    <t>0062M00000p5CIUQA2</t>
  </si>
  <si>
    <t>Refreshing USA-New Deal-07202022</t>
  </si>
  <si>
    <t>0062M00000p5CmGQAU</t>
  </si>
  <si>
    <t>GKJ Engineering AKA Oakley &amp; Oakley-New Deal-07202022</t>
  </si>
  <si>
    <t>0062M00000p5cRQQAY</t>
  </si>
  <si>
    <t>Pro Metal Fabrication-Concurrent Deal-07262022</t>
  </si>
  <si>
    <t>Kingdom Kidz Childcare Dev, Center-Renewal Deal-07262022</t>
  </si>
  <si>
    <t>0062M00000p0Jj9QAE</t>
  </si>
  <si>
    <t>West Coast Eagles-New Deal-07112022</t>
  </si>
  <si>
    <t>0062M00000p0JMbQAM</t>
  </si>
  <si>
    <t>JMZ Shutter Protective Systems-New Deal-07112022</t>
  </si>
  <si>
    <t>0062M00000p0JTnQAM</t>
  </si>
  <si>
    <t>Road Chasers Dispatch and Logistic Service-New Deal-07112022</t>
  </si>
  <si>
    <t>Estrella Deli-Renewal Deal-07112022</t>
  </si>
  <si>
    <t>0062M00000p0KaJQAU</t>
  </si>
  <si>
    <t>Fort Pierce Training Center-New Deal-07112022</t>
  </si>
  <si>
    <t>Holiday Plaza-Renewal Deal-07112022</t>
  </si>
  <si>
    <t>0062M00000p0KLrQAM</t>
  </si>
  <si>
    <t>Secure Trucking Exchange-New Deal-07112022</t>
  </si>
  <si>
    <t>0062M00000nXC3cQAG</t>
  </si>
  <si>
    <t>Pawzitively Furbulous-New Deal-09162021</t>
  </si>
  <si>
    <t>Steel Riders-Renewal Deal-04062022</t>
  </si>
  <si>
    <t>Arroyo Accessories-Renewal Deal-06302022</t>
  </si>
  <si>
    <t>0062M00000ozd11QAA</t>
  </si>
  <si>
    <t>Randolph Krazy Kleaning Services-New Deal-06302022</t>
  </si>
  <si>
    <t>Nail Joy-Renewal Deal-06292022</t>
  </si>
  <si>
    <t>0062M00000oZXmvQAG</t>
  </si>
  <si>
    <t>Kasturi-New Deal-04112022</t>
  </si>
  <si>
    <t>Treasure Coast Investor-Renewal Deal-06292022</t>
  </si>
  <si>
    <t>Dryer Vent Specialist-Renewal Deal-04182022</t>
  </si>
  <si>
    <t>FRS Staffing Recruiting &amp; Multiservice-New Deal-04192022</t>
  </si>
  <si>
    <t>0062M00000nXHfCQAW</t>
  </si>
  <si>
    <t>Darios Painting-New Deal-09172021</t>
  </si>
  <si>
    <t>Guillen Auto Services-Renewal Deal-04192022</t>
  </si>
  <si>
    <t>Kim's Cafe' Savannah-Renewal Deal-04142022</t>
  </si>
  <si>
    <t>0062M00000ozQPqQAM</t>
  </si>
  <si>
    <t>Jennings Construction &amp; Waterproofing-New Deal-06282022</t>
  </si>
  <si>
    <t>Magic Touch Cleaners-Renewal Deal-07182022</t>
  </si>
  <si>
    <t>Oh So Polished-Renewal Deal-07182022</t>
  </si>
  <si>
    <t>0062M00000p526TQAQ</t>
  </si>
  <si>
    <t>We Be Trucking Logistics-New Deal-07182022</t>
  </si>
  <si>
    <t>0062M00000p527WQAQ</t>
  </si>
  <si>
    <t>Bella Construction Management-New Deal-07182022</t>
  </si>
  <si>
    <t>Diamond Auto Body-New Deal-08012022</t>
  </si>
  <si>
    <t>0062M00000p65NbQAI</t>
  </si>
  <si>
    <t>Crowned By Poca-New Deal-08012022</t>
  </si>
  <si>
    <t>Katy ABA Center Of Texas-Renewal Deal-08012022</t>
  </si>
  <si>
    <t>Food &amp; Smoke Shop-Renewal Deal-08012022</t>
  </si>
  <si>
    <t>GR's Infantry Pest Control-Renewal Deal-08032022</t>
  </si>
  <si>
    <t>0062M00000p6GGTQA2</t>
  </si>
  <si>
    <t>Wayburn Dean Trucking Co-New Deal-08032022</t>
  </si>
  <si>
    <t>Beyond Housing Solutions-Renewal Deal-08092022</t>
  </si>
  <si>
    <t>0062M00000p6H46QAE</t>
  </si>
  <si>
    <t>Bespoke Design Build-New Deal-08032022</t>
  </si>
  <si>
    <t>0062M00000p6H5JQAU</t>
  </si>
  <si>
    <t>Only Trucking-New Deal-08032022</t>
  </si>
  <si>
    <t>0062M00000otZ2QQAU</t>
  </si>
  <si>
    <t>Harvest Academy-New Deal-05182022</t>
  </si>
  <si>
    <t>Asphalt Concrete Demolition &amp; Cutting-Renewal Deal-05182022</t>
  </si>
  <si>
    <t>MLJ Home Improvements-Renewal Deal-05182022</t>
  </si>
  <si>
    <t>0062M00000otZbBQAU</t>
  </si>
  <si>
    <t>S V S A Trucking-New Deal-05182022</t>
  </si>
  <si>
    <t>0062M00000otZSdQAM</t>
  </si>
  <si>
    <t>Tier 1 Pest Solutions-New Deal-05182022</t>
  </si>
  <si>
    <t>Trackstar Communications-Renewal Deal-05182022</t>
  </si>
  <si>
    <t>0062M00000p52fvQAA</t>
  </si>
  <si>
    <t>Inked365-New Deal-07182022</t>
  </si>
  <si>
    <t>St. Augustine Craft Beer And Artisan Pizza-Renewal Deal-07182022</t>
  </si>
  <si>
    <t>0062M00000p52ZVQAY</t>
  </si>
  <si>
    <t>American Cleaning And Supply Service-New Deal-07182022</t>
  </si>
  <si>
    <t>0062M00000p533jQAA</t>
  </si>
  <si>
    <t>TWF Transportation-New Deal-07182022</t>
  </si>
  <si>
    <t>0062M00000p534mQAA</t>
  </si>
  <si>
    <t>Smaat Money Enterprises-New Deal-07182022</t>
  </si>
  <si>
    <t>0062M00000p539IQAQ</t>
  </si>
  <si>
    <t>Cap City Furniture And Decor Liquidation-New Deal-07182022</t>
  </si>
  <si>
    <t>0062M00000p53e2QAA</t>
  </si>
  <si>
    <t>I.N.C Restoration Services-New Deal-07182022</t>
  </si>
  <si>
    <t>Larry's Diner-Renewal Deal-04192022</t>
  </si>
  <si>
    <t>0062M00000oaaFFQAY</t>
  </si>
  <si>
    <t>Maggie's Travel &amp; Tax Services-New Deal-04252022</t>
  </si>
  <si>
    <t>The Richard J. Hudak Financial LP-Renewal Deal-04252022</t>
  </si>
  <si>
    <t>Mily Trucks-Renewal Deal-07182022</t>
  </si>
  <si>
    <t>0062M00000p53lmQAA</t>
  </si>
  <si>
    <t>Cherry O Southern Style Cuisine-New Deal-07182022</t>
  </si>
  <si>
    <t>Credit For Life-Renewal Deal-07182022</t>
  </si>
  <si>
    <t>0062M00000p53qNQAQ</t>
  </si>
  <si>
    <t>DCT Services-New Deal-07182022</t>
  </si>
  <si>
    <t>0062M00000p53qSQAQ</t>
  </si>
  <si>
    <t>Ford Logistics-New Deal-07182022</t>
  </si>
  <si>
    <t>0062M00000otZxqQAE</t>
  </si>
  <si>
    <t>My Brothers Keeper Freight Services-New Deal-05182022</t>
  </si>
  <si>
    <t>EP1 Quik Wok AKA EP2 Quik Wok AKA EP4 Quik Wok-Renewal Deal-05252022</t>
  </si>
  <si>
    <t>Bless Oilfield Services-Renewal Deal-05252022</t>
  </si>
  <si>
    <t>0062M00000owKPDQA2</t>
  </si>
  <si>
    <t>Dependable By Road-New Deal-05252022</t>
  </si>
  <si>
    <t>Crazy Willy's-Renewal Deal-04112022</t>
  </si>
  <si>
    <t>JLF Industries-Renewal Deal-07062022</t>
  </si>
  <si>
    <t>2 Twisted-Renewal Deal-06292022</t>
  </si>
  <si>
    <t>0062M00000ozvJmQAI</t>
  </si>
  <si>
    <t>B &amp; L Masonry-New Deal-07052022</t>
  </si>
  <si>
    <t>Five Star Bath Solutions-New Deal-07052022</t>
  </si>
  <si>
    <t>0062M00000ozvL0QAI</t>
  </si>
  <si>
    <t>Redneck'n Trucking-Concurrent Deal-07052022</t>
  </si>
  <si>
    <t>Home 2 U 6-Renewal Deal-06302022</t>
  </si>
  <si>
    <t>0062M00000oZdikQAC</t>
  </si>
  <si>
    <t>BD Building Development-New Deal-04122022</t>
  </si>
  <si>
    <t>CJC Trucking &amp; Logistics-Renewal Deal-04062022</t>
  </si>
  <si>
    <t>Seafood II Geaux-Renewal Deal-06302022</t>
  </si>
  <si>
    <t>0062M00000p5s7xQAA</t>
  </si>
  <si>
    <t>Red Logistics Group-New Deal-07292022</t>
  </si>
  <si>
    <t>0062M00000p5slTQAQ</t>
  </si>
  <si>
    <t>Fortune Transportation-Concurrent Deal-07292022</t>
  </si>
  <si>
    <t>0062M00000p5t1LQAQ</t>
  </si>
  <si>
    <t>Big Neils Trucking-New Deal-07292022</t>
  </si>
  <si>
    <t>0062M00000p5t2ZQAQ</t>
  </si>
  <si>
    <t>CheckGang Music Group-New Deal-07292022</t>
  </si>
  <si>
    <t>0062M00000nmmtxQAA</t>
  </si>
  <si>
    <t>Juxtamod Childrens Apparel-New Deal-05232022</t>
  </si>
  <si>
    <t>Domalgo-Renewal Deal-05232022</t>
  </si>
  <si>
    <t>Hometown Barber And Style Shop-Renewal Deal-05232022</t>
  </si>
  <si>
    <t>0062M00000nmndUQAQ</t>
  </si>
  <si>
    <t>International Trucking-New Deal-05232022</t>
  </si>
  <si>
    <t>0062M00000nmoSCQAY</t>
  </si>
  <si>
    <t>Jimano’s Pizza-New Deal-05232022</t>
  </si>
  <si>
    <t>0062M00000oZDqvQAG</t>
  </si>
  <si>
    <t>Ms. Jen’s Daycare-New Deal-04062022</t>
  </si>
  <si>
    <t>Pro Metal Fabrication-Renewal Deal-06302022</t>
  </si>
  <si>
    <t>0062M00000ozdwPQAQ</t>
  </si>
  <si>
    <t>Rapha Rodriguez Or My Casa Hispano Restaurant-New Deal-06302022</t>
  </si>
  <si>
    <t>0062M00000ozeddQAA</t>
  </si>
  <si>
    <t>Jackson Masonry-New Deal-06302022</t>
  </si>
  <si>
    <t>0062M00000p53RrQAI</t>
  </si>
  <si>
    <t>Gippers Sports Club&amp;Eatery-Concurrent Deal-07182022</t>
  </si>
  <si>
    <t>Whole Hearted Nutrition-Renewal Deal-07182022</t>
  </si>
  <si>
    <t>0062M00000p55WyQAI</t>
  </si>
  <si>
    <t>A.A. Construction and Painting-New Deal-07192022</t>
  </si>
  <si>
    <t>0062M00000p5626QAA</t>
  </si>
  <si>
    <t>Precision Eye Care Billing Solutions-New Deal-07192022</t>
  </si>
  <si>
    <t>Eldridge Auto-Haul-New Deal-07192022</t>
  </si>
  <si>
    <t>Pup In The Tub-Renewal Deal-07192022</t>
  </si>
  <si>
    <t>Papa's Got Jerk-Renewal Deal-07192022</t>
  </si>
  <si>
    <t>@4-Renewal Deal-05232022</t>
  </si>
  <si>
    <t>0062M00000nmpjBQAQ</t>
  </si>
  <si>
    <t>Smith &amp; Bergen-New Deal-05232022</t>
  </si>
  <si>
    <t>0062M00000nmpjQQAQ</t>
  </si>
  <si>
    <t>Heights Grocery-New Deal-05232022</t>
  </si>
  <si>
    <t>K James Services-Renewal Deal-05232022</t>
  </si>
  <si>
    <t>RBR PT-New Deal-06302022</t>
  </si>
  <si>
    <t>0062M00000ozeu8QAA</t>
  </si>
  <si>
    <t>Roi Tailors-New Deal-06302022</t>
  </si>
  <si>
    <t>0062M00000ozeUgQAI</t>
  </si>
  <si>
    <t>Aamco Of Arvada-New Deal-06302022</t>
  </si>
  <si>
    <t>0062M00000ozeXBQAY</t>
  </si>
  <si>
    <t>Complex Rehab Specialist-New Deal-06302022</t>
  </si>
  <si>
    <t>0062M00000ozeXGQAY</t>
  </si>
  <si>
    <t>T &amp; J Logistics-New Deal-06302022</t>
  </si>
  <si>
    <t>Arose Mental Health-Renewal Deal-07192022</t>
  </si>
  <si>
    <t>0062M00000p57ChQAI</t>
  </si>
  <si>
    <t>J &amp; I Logistics-New Deal-07192022</t>
  </si>
  <si>
    <t>EPIC Property Management and Residential Real Estate Services-New Deal-07192022</t>
  </si>
  <si>
    <t>0062M00000nmpQCQAY</t>
  </si>
  <si>
    <t>Streeteatz-New Deal-05232022</t>
  </si>
  <si>
    <t>Cabconnect-Renewal Deal-05242022</t>
  </si>
  <si>
    <t>0062M00000oZf0NQAS</t>
  </si>
  <si>
    <t>My Light Source Electrical Services-New Deal-04122022</t>
  </si>
  <si>
    <t>Rivera Marketing-Renewal Deal-06302022</t>
  </si>
  <si>
    <t>0062M00000ozfCWQAY</t>
  </si>
  <si>
    <t>PJ Thai Cuisine-New Deal-06302022</t>
  </si>
  <si>
    <t>Claudy's Beauty Supply-Renewal Deal-04122022</t>
  </si>
  <si>
    <t>Cojo Logistics-Renewal Deal-05242022</t>
  </si>
  <si>
    <t>The Carpenters Shop-Renewal Deal-05242022</t>
  </si>
  <si>
    <t>0062M00000nmw55QAA</t>
  </si>
  <si>
    <t>Gene Lavigne All Out Design-New Deal-05242022</t>
  </si>
  <si>
    <t>0062M00000nn6QMQAY</t>
  </si>
  <si>
    <t>Central Cafe-Renewal Deal-11012021</t>
  </si>
  <si>
    <t>0062M00000nXt6ZQAS</t>
  </si>
  <si>
    <t>Jags or Sharrard Staggers-Renewal Deal-09272021</t>
  </si>
  <si>
    <t>0062M00000oy05zQAA</t>
  </si>
  <si>
    <t>Aliff-New Deal-06102022</t>
  </si>
  <si>
    <t>0062M00000oy0C7QAI</t>
  </si>
  <si>
    <t>Siepser Laser Eye Care-New Deal-06102022</t>
  </si>
  <si>
    <t>0062M00000oy0KaQAI</t>
  </si>
  <si>
    <t>BM Truck Line-New Deal-06102022</t>
  </si>
  <si>
    <t>0062M00000oY1szQAC</t>
  </si>
  <si>
    <t>Boss Babe Boutique-New Deal-03222022</t>
  </si>
  <si>
    <t>Bay &amp; Bakol Transportation-Renewal Deal-03222022</t>
  </si>
  <si>
    <t>0062M00000lptNvQAI</t>
  </si>
  <si>
    <t>Torres Home Builders-Renewal Deal-11232020</t>
  </si>
  <si>
    <t>Gagan Ahuja</t>
  </si>
  <si>
    <t>0062M00000o7yiwQAA</t>
  </si>
  <si>
    <t>Foxy Roxy's Diner-Renewal Deal-12292021</t>
  </si>
  <si>
    <t>Hardcore Tennis-Renewal Deal-07012022</t>
  </si>
  <si>
    <t>0062M00000oYfUKQA0</t>
  </si>
  <si>
    <t>Moore And Moore Management-Concurrent Deal-03302022</t>
  </si>
  <si>
    <t>Stanley Recovery &amp; Transport-Renewal Deal-03242022</t>
  </si>
  <si>
    <t>0062M00000oYGdrQAG</t>
  </si>
  <si>
    <t>ATN Logistics-New Deal-03242022</t>
  </si>
  <si>
    <t>0062M00000oyGE3QAM</t>
  </si>
  <si>
    <t>Massive Vapor-New Deal-06142022</t>
  </si>
  <si>
    <t>0062M00000oyGevQAE</t>
  </si>
  <si>
    <t>Grace Hauling-New Deal-06142022</t>
  </si>
  <si>
    <t>0062M00000oyGfeQAE</t>
  </si>
  <si>
    <t>RNO Drywall-New Deal-06142022</t>
  </si>
  <si>
    <t>The Fanci Peach Boutique-Renewal Deal-06142022</t>
  </si>
  <si>
    <t>0062M00000oyH8lQAE</t>
  </si>
  <si>
    <t>Chifu's Mexican Kitchen-New Deal-06142022</t>
  </si>
  <si>
    <t>0062M00000p6JsRQAU</t>
  </si>
  <si>
    <t>Omoj Trucking-New Deal-08042022</t>
  </si>
  <si>
    <t>0062M00000p6Jt2QAE</t>
  </si>
  <si>
    <t>2nd Is The New 1st-New Deal-08042022</t>
  </si>
  <si>
    <t>0062M00000p6jxpQAA</t>
  </si>
  <si>
    <t>Bjayys Transportation-New Deal-08092022</t>
  </si>
  <si>
    <t>0062M00000nXuCZQA0</t>
  </si>
  <si>
    <t>Lively Painting-Renewal Deal-09272021</t>
  </si>
  <si>
    <t>Kraft Trucking-Renewal Deal-06132022</t>
  </si>
  <si>
    <t>0062M00000oy94zQAA</t>
  </si>
  <si>
    <t>B.O.E Trucking-New Deal-06132022</t>
  </si>
  <si>
    <t>0062M00000oy9pmQAA</t>
  </si>
  <si>
    <t>Aajoseph-New Deal-06132022</t>
  </si>
  <si>
    <t>0062M00000p00K3QAI</t>
  </si>
  <si>
    <t>Cool Breeze Transport-New Deal-07062022</t>
  </si>
  <si>
    <t>0062M00000p00WpQAI</t>
  </si>
  <si>
    <t>Gravimas 243-New Deal-07062022</t>
  </si>
  <si>
    <t>0062M00000nnDeeQAE</t>
  </si>
  <si>
    <t>Landscape Associates-Renewal Deal-11032021</t>
  </si>
  <si>
    <t>0062M00000oZHsTQAW</t>
  </si>
  <si>
    <t>D's Jerk Hut-New Deal-04072022</t>
  </si>
  <si>
    <t>Bryan D Carter-New Deal-04072022</t>
  </si>
  <si>
    <t>Ricky &amp; Sons Transport-Renewal Deal-07012022</t>
  </si>
  <si>
    <t>Blazin Goals Staffing Agency-Renewal Deal-07012022</t>
  </si>
  <si>
    <t>Premium Financial-Renewal Deal-08022022</t>
  </si>
  <si>
    <t>0062M00000p68QCQAY</t>
  </si>
  <si>
    <t>Errand Boy Logistics-New Deal-08022022</t>
  </si>
  <si>
    <t>R U Ready Too-Renewal Deal-08022022</t>
  </si>
  <si>
    <t>Ken's Towing &amp; Paint &amp; Body Shop AKA Ken’s Towing AKA Ken's Towing &amp; Recovery-Renewal Deal-08022022</t>
  </si>
  <si>
    <t>0062M00000p68tvQAA</t>
  </si>
  <si>
    <t>Drive Force Auto-New Deal-08022022</t>
  </si>
  <si>
    <t>Hope Bendicion Del Eterno-Renewal Deal-08042022</t>
  </si>
  <si>
    <t>0062M00000p6MnZQAU</t>
  </si>
  <si>
    <t>Tiny Treasures Development Center-New Deal-08042022</t>
  </si>
  <si>
    <t>Bowen Transport-New Deal-08042022</t>
  </si>
  <si>
    <t>Pin Electric-Renewal Deal-08042022</t>
  </si>
  <si>
    <t>JP FL Services-Renewal Deal-04252022</t>
  </si>
  <si>
    <t>0062M00000oabziQAA</t>
  </si>
  <si>
    <t>Square Up Investments-New Deal-04252022</t>
  </si>
  <si>
    <t>0062M00000oac73QAA</t>
  </si>
  <si>
    <t>Candy Cain Clothing-New Deal-04252022</t>
  </si>
  <si>
    <t>0062M00000oadENQAY</t>
  </si>
  <si>
    <t>Mid Valley Tow-Concurrent Deal-04252022</t>
  </si>
  <si>
    <t>The Chatman Law Group-Renewal Deal-04252022</t>
  </si>
  <si>
    <t>Tastebuds &amp; Suds-Renewal Deal-07062022</t>
  </si>
  <si>
    <t>0062M00000p00cTQAQ</t>
  </si>
  <si>
    <t>Provecho AKA Provecho Mex-Kan BBQ-New Deal-07062022</t>
  </si>
  <si>
    <t>Corpus Transport-Renewal Deal-07062022</t>
  </si>
  <si>
    <t>0062M00000p00jRQAQ</t>
  </si>
  <si>
    <t>Kellie's Homestead Restaurant-New Deal-07062022</t>
  </si>
  <si>
    <t>0062M00000owKYPQA2</t>
  </si>
  <si>
    <t>Jaguar Group-New Deal-05252022</t>
  </si>
  <si>
    <t>IGM Logistics-Renewal Deal-05252022</t>
  </si>
  <si>
    <t>0062M00000owldJQAQ</t>
  </si>
  <si>
    <t>Mavi Truck-New Deal-05312022</t>
  </si>
  <si>
    <t>A &amp; A Customs-Renewal Deal-05252022</t>
  </si>
  <si>
    <t>0062M00000owM6bQAE</t>
  </si>
  <si>
    <t>Royal Water-New Deal-05252022</t>
  </si>
  <si>
    <t>Statewide Door and Security Hardware-Renewal Deal-05312022</t>
  </si>
  <si>
    <t>0062M00000p0QJJQA2</t>
  </si>
  <si>
    <t>Michmex Trucking-New Deal-07122022</t>
  </si>
  <si>
    <t>0062M00000p0QnmQAE</t>
  </si>
  <si>
    <t>The Health In A Box AKA Noah's Art-New Deal-07122022</t>
  </si>
  <si>
    <t>0062M00000p0R20QAE</t>
  </si>
  <si>
    <t>2nd Amendment Defense Kydex Holsters-New Deal-07122022</t>
  </si>
  <si>
    <t>MEL.G Transportation-Renewal Deal-07122022</t>
  </si>
  <si>
    <t>0062M00000owmCxQAI</t>
  </si>
  <si>
    <t>Simple Pix Photography-New Deal-05312022</t>
  </si>
  <si>
    <t>0062M00000owMGXQA2</t>
  </si>
  <si>
    <t>Said Transport-New Deal-05252022</t>
  </si>
  <si>
    <t>0062M00000owMHjQAM</t>
  </si>
  <si>
    <t>Scrub Images-New Deal-05252022</t>
  </si>
  <si>
    <t>0062M00000oYhFKQA0</t>
  </si>
  <si>
    <t>Holguin Cafeteria-New Deal-03302022</t>
  </si>
  <si>
    <t>Prime Industries-Renewal Deal-06142022</t>
  </si>
  <si>
    <t>Mid Valley Tow-Renewal Deal-06142022</t>
  </si>
  <si>
    <t>Hot Enchilada-Renewal Deal-06142022</t>
  </si>
  <si>
    <t>0062M00000oarzgQAA</t>
  </si>
  <si>
    <t>M&amp;G Communication-New Deal-04272022</t>
  </si>
  <si>
    <t>0062M00000oasNhQAI</t>
  </si>
  <si>
    <t>Roseline Transports-New Deal-04272022</t>
  </si>
  <si>
    <t>0062M00000oavKCQAY</t>
  </si>
  <si>
    <t>Future Freight Logistics-New Deal-04282022</t>
  </si>
  <si>
    <t>0062M00000oyIGNQA2</t>
  </si>
  <si>
    <t>Olympus Sports AKA Olympus Preparatory Academy-New Deal-06142022</t>
  </si>
  <si>
    <t>Contemporary Construction-Renewal Deal-06142022</t>
  </si>
  <si>
    <t>Lumberjaxe Axe Lounge-Renewal Deal-06202022</t>
  </si>
  <si>
    <t>0062M00000oyIzzQAE</t>
  </si>
  <si>
    <t>The Jamaican Spot-New Deal-06142022</t>
  </si>
  <si>
    <t>Formula IQ Holdings-Renewal Deal-04282022</t>
  </si>
  <si>
    <t>0062M00000oy9q1QAA</t>
  </si>
  <si>
    <t>Turman Logistics-New Deal-06132022</t>
  </si>
  <si>
    <t>Danny Lawn Care-New Deal-06132022</t>
  </si>
  <si>
    <t>0062M00000p6BkqQAE</t>
  </si>
  <si>
    <t>Marques And Marques Rough Haulin-New Deal-08022022</t>
  </si>
  <si>
    <t>Little Miracles-Renewal Deal-08022022</t>
  </si>
  <si>
    <t>0062M00000p6BVrQAM</t>
  </si>
  <si>
    <t>Divine Community Services AKA International Family Academy-New Deal-08022022</t>
  </si>
  <si>
    <t>OWL Therapy Services-Renewal Deal-07252022</t>
  </si>
  <si>
    <t>Blady's Perfection Maid Services-Renewal Deal-07252022</t>
  </si>
  <si>
    <t>Reyes Delivery Services-Renewal Deal-07252022</t>
  </si>
  <si>
    <t>0062M00000p5ZagQAE</t>
  </si>
  <si>
    <t>Grand Revenue Cycle Management-New Deal-07252022</t>
  </si>
  <si>
    <t>0062M00000oawiBQAQ</t>
  </si>
  <si>
    <t>Nekter Juice Bar-New Deal-04282022</t>
  </si>
  <si>
    <t>Custom Logging-Renewal Deal-04282022</t>
  </si>
  <si>
    <t>0062M00000oAxjZQAS</t>
  </si>
  <si>
    <t>Speedy Pallet Or Speedy Pallet &amp; Recycling-New Deal-02072022</t>
  </si>
  <si>
    <t>0062M00000p6cwjQAA</t>
  </si>
  <si>
    <t>Arod Transport-New Deal-08082022</t>
  </si>
  <si>
    <t>0062M00000p6d0vQAA</t>
  </si>
  <si>
    <t>Global Processing Network-New Deal-08082022</t>
  </si>
  <si>
    <t>JM Trucking-New Deal-08082022</t>
  </si>
  <si>
    <t>Peterson Trucking-Renewal Deal-02022022</t>
  </si>
  <si>
    <t>0062M00000owmofQAA</t>
  </si>
  <si>
    <t>3 Sisters Gifts-New Deal-05312022</t>
  </si>
  <si>
    <t>0062M00000own4nQAA</t>
  </si>
  <si>
    <t>Freedom Cross Holdings-New Deal-05312022</t>
  </si>
  <si>
    <t>0062M00000ownExQAI</t>
  </si>
  <si>
    <t>Xklusiv Consulants-New Deal-05312022</t>
  </si>
  <si>
    <t>The Vermillion Law Firm-New Deal-08082022</t>
  </si>
  <si>
    <t>0062M00000p6cIDQAY</t>
  </si>
  <si>
    <t>Power House Transporters-New Deal-08082022</t>
  </si>
  <si>
    <t>Cana &amp; Cafe Bar Restaurant-Renewal Deal-08082022</t>
  </si>
  <si>
    <t>0062M00000oayZ9QAI</t>
  </si>
  <si>
    <t>Magnolia Family Health-New Deal-04282022</t>
  </si>
  <si>
    <t>0062M00000oAZENQA4</t>
  </si>
  <si>
    <t>Toskana Pizzeria Or Toskana Pizzeria Restaurant-New Deal-02022022</t>
  </si>
  <si>
    <t>0062M00000ownTFQAY</t>
  </si>
  <si>
    <t>Salameh Insurance And Financial Services Aka State Farm AGT for Tica-New Deal-05312022</t>
  </si>
  <si>
    <t>Maxim Fire Protection-New Deal-05312022</t>
  </si>
  <si>
    <t>Alleanas Southern Kitchen-Renewal Deal-05312022</t>
  </si>
  <si>
    <t>0062M00000owPf8QAE</t>
  </si>
  <si>
    <t>ES Development Group-New Deal-05262022</t>
  </si>
  <si>
    <t>0062M00000p0A0wQAE</t>
  </si>
  <si>
    <t>NT3 Courier Service-New Deal-07082022</t>
  </si>
  <si>
    <t>Nachyo Nachos N More-Renewal Deal-07082022</t>
  </si>
  <si>
    <t>157 Auto Sale-Renewal Deal-07082022</t>
  </si>
  <si>
    <t>Greertown-New Deal-07082022</t>
  </si>
  <si>
    <t>0062M00000p5ZK3QAM</t>
  </si>
  <si>
    <t>EMCO Plumbing Services-New Deal-07252022</t>
  </si>
  <si>
    <t>0062M00000p5Zr0QAE</t>
  </si>
  <si>
    <t>MM Management Group-New Deal-07252022</t>
  </si>
  <si>
    <t>0062M00000p5ZsJQAU</t>
  </si>
  <si>
    <t>A.F.D. Of NWA-New Deal-07252022</t>
  </si>
  <si>
    <t>Kevorks Fine Setting-Renewal Deal-08012022</t>
  </si>
  <si>
    <t>EBK Solutions-Renewal Deal-02072022</t>
  </si>
  <si>
    <t>0062M00000oYj59QAC</t>
  </si>
  <si>
    <t>Pine Haven Care Center-New Deal-03312022</t>
  </si>
  <si>
    <t>Crand Transportation-New Deal-03252022</t>
  </si>
  <si>
    <t>0062M00000oyJBZQA2</t>
  </si>
  <si>
    <t>Spice Kitchen-New Deal-06142022</t>
  </si>
  <si>
    <t>0062M00000oyJHMQA2</t>
  </si>
  <si>
    <t>BZ Transportation-New Deal-06142022</t>
  </si>
  <si>
    <t>Mak Tire Center 1-Renewal Deal-03252022</t>
  </si>
  <si>
    <t>0062M00000oyJLJQA2</t>
  </si>
  <si>
    <t>Rinconcito Hondureno 504-New Deal-06142022</t>
  </si>
  <si>
    <t>Mission Flooring-Renewal Deal-06202022</t>
  </si>
  <si>
    <t>Z's Catering And BBQ-Renewal Deal-03252022</t>
  </si>
  <si>
    <t>0062M00000oYKd9QAG</t>
  </si>
  <si>
    <t>DCT Holdings-New Deal-03252022</t>
  </si>
  <si>
    <t>0062M00000p6EJyQAM</t>
  </si>
  <si>
    <t>RAD Vehicle Service And Repair-New Deal-08032022</t>
  </si>
  <si>
    <t>Gonzalez Gt Construction-Renewal Deal-08032022</t>
  </si>
  <si>
    <t>Olas Customs-Renewal Deal-08032022</t>
  </si>
  <si>
    <t>Elegant Ink Studios-Renewal Deal-06202022</t>
  </si>
  <si>
    <t>0062M00000oykq3QAA</t>
  </si>
  <si>
    <t>Strawberry Motorwerks-New Deal-06202022</t>
  </si>
  <si>
    <t>0062M00000oykQoQAI</t>
  </si>
  <si>
    <t>Locked &amp; Loaded Hot Shot Trucking-New Deal-06202022</t>
  </si>
  <si>
    <t>0062M00000ozidyQAA</t>
  </si>
  <si>
    <t>Gambles Logistics-New Deal-07012022</t>
  </si>
  <si>
    <t>0062M00000ozihgQAA</t>
  </si>
  <si>
    <t>Makipa Transportation-New Deal-07012022</t>
  </si>
  <si>
    <t>Jasminewatson-Renewal Deal-07012022</t>
  </si>
  <si>
    <t>Forget The Gym-Renewal Deal-07012022</t>
  </si>
  <si>
    <t>0062M00000ozimEQAQ</t>
  </si>
  <si>
    <t>J.B. A.C &amp; Electrical-New Deal-07012022</t>
  </si>
  <si>
    <t>0062M00000ozImRQAU</t>
  </si>
  <si>
    <t>Donald W Larkin Jr-New Deal-06272022</t>
  </si>
  <si>
    <t>0062M00000oziu1QAA</t>
  </si>
  <si>
    <t>Sold Out Boutique-New Deal-07012022</t>
  </si>
  <si>
    <t>BraveHeart Trucking-Renewal Deal-04292022</t>
  </si>
  <si>
    <t>0062M00000ob3gHQAQ</t>
  </si>
  <si>
    <t>New SM Transport AKA SM Transport-New Deal-04292022</t>
  </si>
  <si>
    <t>0062M00000ob5ZnQAI</t>
  </si>
  <si>
    <t>Bar One Miami Beach-New Deal-04292022</t>
  </si>
  <si>
    <t>0062M00000ozIuzQAE</t>
  </si>
  <si>
    <t>Maps Trucking-New Deal-06272022</t>
  </si>
  <si>
    <t>0062M00000oziVwQAI</t>
  </si>
  <si>
    <t>Bradford &amp; Sons Construction-New Deal-07012022</t>
  </si>
  <si>
    <t>0062M00000ozj10QAA</t>
  </si>
  <si>
    <t>Augustine Construction-New Deal-07012022</t>
  </si>
  <si>
    <t>Gregg E. Nicholls, CPA A Professional-Renewal Deal-06272022</t>
  </si>
  <si>
    <t>0062M00000oZJApQAO</t>
  </si>
  <si>
    <t>Correa &amp; Son's Trucking-New Deal-04072022</t>
  </si>
  <si>
    <t>0062M00000oylCxQAI</t>
  </si>
  <si>
    <t>Lexor Logistics-New Deal-06202022</t>
  </si>
  <si>
    <t>0062M00000oyMcPQAU</t>
  </si>
  <si>
    <t>Texas Tough Construction-New Deal-06152022</t>
  </si>
  <si>
    <t>0062M00000oyMruQAE</t>
  </si>
  <si>
    <t>EJF Talis-New Deal-06152022</t>
  </si>
  <si>
    <t>New Life Church Of North Texas-Renewal Deal-06152022</t>
  </si>
  <si>
    <t>Cocoa's Authentic Jamaican Jerk Aka Cocoas Jamaican Jerk-Renewal Deal-04252022</t>
  </si>
  <si>
    <t>0062M00000oaEBGQA2</t>
  </si>
  <si>
    <t>Grass Life Lawn Care And Landscaping-New Deal-04202022</t>
  </si>
  <si>
    <t>0062M00000oaEeoQAE</t>
  </si>
  <si>
    <t>Lizzy Logistics-New Deal-04202022</t>
  </si>
  <si>
    <t>0062M00000oyNC6QAM</t>
  </si>
  <si>
    <t>Alliance Mechanical Group-New Deal-06152022</t>
  </si>
  <si>
    <t>RKM Trucking Company-Renewal Deal-06152022</t>
  </si>
  <si>
    <t>0062M00000oyNkZQAU</t>
  </si>
  <si>
    <t>Bodylift Houston-New Deal-06152022</t>
  </si>
  <si>
    <t>0062M00000oyNl9QAE</t>
  </si>
  <si>
    <t>Vintage Season-New Deal-06152022</t>
  </si>
  <si>
    <t>MH Industries-Renewal Deal-06152022</t>
  </si>
  <si>
    <t>Armor Of God Books And Gifts-Renewal Deal-06152022</t>
  </si>
  <si>
    <t>Ebsco Spring Co-Renewal Deal-04202022</t>
  </si>
  <si>
    <t>Krispy Krunchy Chicken-New Deal-02082022</t>
  </si>
  <si>
    <t>0062M00000oB8PnQAK</t>
  </si>
  <si>
    <t>Cafe Sushi-New Deal-02082022</t>
  </si>
  <si>
    <t>LJA Metals and Products-Renewal Deal-02142022</t>
  </si>
  <si>
    <t>0062M00000no54hQAA</t>
  </si>
  <si>
    <t>Holla For Halal-New Deal-11152021</t>
  </si>
  <si>
    <t>0062M00000oyAfDQAU</t>
  </si>
  <si>
    <t>K&amp;S On The Grind Trucking-New Deal-06132022</t>
  </si>
  <si>
    <t>The Salad Chic-Renewal Deal-06132022</t>
  </si>
  <si>
    <t>0062M00000oyAZTQA2</t>
  </si>
  <si>
    <t>Norris Logistics-New Deal-06132022</t>
  </si>
  <si>
    <t>Big Sand Custom Calls and Woodworking-Renewal Deal-08082022</t>
  </si>
  <si>
    <t>0062M00000p6BEGQA2</t>
  </si>
  <si>
    <t>Bella Sano Wellness-New Deal-08022022</t>
  </si>
  <si>
    <t>Dez Heating Cooling Plumbing-Renewal Deal-08022022</t>
  </si>
  <si>
    <t>Top Shelf Hauling-New Deal-05022022</t>
  </si>
  <si>
    <t>CJ Electric Supplies and More-Renewal Deal-05022022</t>
  </si>
  <si>
    <t>Guardian Angel's Trucking-Renewal Deal-07052022</t>
  </si>
  <si>
    <t>Lala Restaurant-Renewal Deal-07052022</t>
  </si>
  <si>
    <t>0062M00000ozw9RQAQ</t>
  </si>
  <si>
    <t>Flast Road-New Deal-07052022</t>
  </si>
  <si>
    <t>Tossp-New Deal-06292022</t>
  </si>
  <si>
    <t>0062M00000obEwMQAU</t>
  </si>
  <si>
    <t>Eatwell African Cuisine-New Deal-05022022</t>
  </si>
  <si>
    <t>Mine Safety Training-Renewal Deal-05022022</t>
  </si>
  <si>
    <t>Veggies To Go-Renewal Deal-05022022</t>
  </si>
  <si>
    <t>0062M00000oyNsqQAE</t>
  </si>
  <si>
    <t>Momo House-New Deal-06152022</t>
  </si>
  <si>
    <t>0062M00000oyNv1QAE</t>
  </si>
  <si>
    <t>The Business Firm-New Deal-06152022</t>
  </si>
  <si>
    <t>0062M00000oyNx5QAE</t>
  </si>
  <si>
    <t>Ogun's Firearms-New Deal-06152022</t>
  </si>
  <si>
    <t>0062M00000oyOBeQAM</t>
  </si>
  <si>
    <t>The Vein Academy Phlebotomy School-New Deal-06152022</t>
  </si>
  <si>
    <t>0062M00000oyOBxQAM</t>
  </si>
  <si>
    <t>Bullhead Dispatch And Trucking-New Deal-06152022</t>
  </si>
  <si>
    <t>Sea Breeze Homes-Renewal Deal-06212022</t>
  </si>
  <si>
    <t>Atiya Logistics-Renewal Deal-06152022</t>
  </si>
  <si>
    <t>0062M00000p5oE8QAI</t>
  </si>
  <si>
    <t>Nickie's Alterations AKA Perfect Occasions-New Deal-07282022</t>
  </si>
  <si>
    <t>0062M00000p5oIeQAI</t>
  </si>
  <si>
    <t>Signature Logistics-New Deal-07282022</t>
  </si>
  <si>
    <t>Clark Transit Services-Renewal Deal-07222022</t>
  </si>
  <si>
    <t>Fillmore Contracts-New Deal-07222022</t>
  </si>
  <si>
    <t>0062M00000p5p7SQAQ</t>
  </si>
  <si>
    <t>Inspire One Group-New Deal-07282022</t>
  </si>
  <si>
    <t>Zeigler Family Daycare-Renewal Deal-06212022</t>
  </si>
  <si>
    <t>0062M00000oyooJQAQ</t>
  </si>
  <si>
    <t>Tracey's Fajita Or Tracey's Fajita Restaurant-New Deal-06212022</t>
  </si>
  <si>
    <t>0062M00000oyOvyQAE</t>
  </si>
  <si>
    <t>El Taco Shack &amp; More-New Deal-06152022</t>
  </si>
  <si>
    <t>0062M00000oYp3LQAS</t>
  </si>
  <si>
    <t>The Magic Skin Potion-New Deal-04012022</t>
  </si>
  <si>
    <t>0062M00000oyP42QAE</t>
  </si>
  <si>
    <t>Wings, Greens, &amp; Things-New Deal-06152022</t>
  </si>
  <si>
    <t>Sakya-Renewal Deal-08012022</t>
  </si>
  <si>
    <t>0062M00000p63CyQAI</t>
  </si>
  <si>
    <t>Smith Island Breaks-New Deal-08012022</t>
  </si>
  <si>
    <t>0062M00000p63sXQAQ</t>
  </si>
  <si>
    <t>Yes Chef Concierge AKA Yes Chef-Concurrent Deal-08012022</t>
  </si>
  <si>
    <t>0062M00000p63vqQAA</t>
  </si>
  <si>
    <t>Terp Mansion-Concurrent Deal-08012022</t>
  </si>
  <si>
    <t>Savannah Quality Upholstery-Renewal Deal-07202022</t>
  </si>
  <si>
    <t>Bar One Baltimore-Renewal Deal-07272022</t>
  </si>
  <si>
    <t>0062M00000p5hz7QAA</t>
  </si>
  <si>
    <t>TD Express-New Deal-07272022</t>
  </si>
  <si>
    <t>Corvina House-Renewal Deal-07272022</t>
  </si>
  <si>
    <t>Touch N Skin-Renewal Deal-05312022</t>
  </si>
  <si>
    <t>0062M00000owPIIQA2</t>
  </si>
  <si>
    <t>One Source Restoration And Building Service-New Deal-05262022</t>
  </si>
  <si>
    <t>0062M00000owPk3QAE</t>
  </si>
  <si>
    <t>Harris International Transport Trucking-New Deal-05262022</t>
  </si>
  <si>
    <t>Fisherman's Cove-Renewal Deal-05262022</t>
  </si>
  <si>
    <t>0062M00000owPn2QAE</t>
  </si>
  <si>
    <t>The Ball Joint-New Deal-05262022</t>
  </si>
  <si>
    <t>CJS Janitorial Services-New Deal-05262022</t>
  </si>
  <si>
    <t>Around Clock Logistics-New Deal-05262022</t>
  </si>
  <si>
    <t>0062M00000p5fd3QAA</t>
  </si>
  <si>
    <t>The Fence Store-New Deal-07262022</t>
  </si>
  <si>
    <t>0062M00000p5fgwQAA</t>
  </si>
  <si>
    <t>Big Red Rollin Heavy-New Deal-07262022</t>
  </si>
  <si>
    <t>Sanz Transportation-Renewal Deal-07262022</t>
  </si>
  <si>
    <t>0062M00000p5i3nQAA</t>
  </si>
  <si>
    <t>CLC Towing-Concurrent Deal-07272022</t>
  </si>
  <si>
    <t>0062M00000p5i5eQAA</t>
  </si>
  <si>
    <t>Taste Of The Islands-New Deal-07272022</t>
  </si>
  <si>
    <t>0062M00000p5icaQAA</t>
  </si>
  <si>
    <t>The Local Grab N Go-New Deal-07272022</t>
  </si>
  <si>
    <t>0062M00000oaGcZQAU</t>
  </si>
  <si>
    <t>Hornsby Transportation-New Deal-04202022</t>
  </si>
  <si>
    <t>0062M00000obFRHQA2</t>
  </si>
  <si>
    <t>Maak Transportation-New Deal-05022022</t>
  </si>
  <si>
    <t>0062M00000owPZAQA2</t>
  </si>
  <si>
    <t>Triage General Cleaning-New Deal-05262022</t>
  </si>
  <si>
    <t>Trinity African Bar &amp; Grill-Renewal Deal-05262022</t>
  </si>
  <si>
    <t>0062M00000noBLbQAM</t>
  </si>
  <si>
    <t>Wow Que Rico Lechonera-New Deal-11162021</t>
  </si>
  <si>
    <t>Flex Appeal Personal Training And Wellness-Renewal Deal-04202022</t>
  </si>
  <si>
    <t>The Midessa Group-New Deal-04262022</t>
  </si>
  <si>
    <t>0062M00000owRL8QAM</t>
  </si>
  <si>
    <t>Mic Plaza Disney Gifts-Concurrent Deal-05262022</t>
  </si>
  <si>
    <t>Daniel Jaramillo-Renewal Deal-05262022</t>
  </si>
  <si>
    <t>0062M00000p5DbOQAU</t>
  </si>
  <si>
    <t>Wheeler Trucking-New Deal-07202022</t>
  </si>
  <si>
    <t>0062M00000p5delQAA</t>
  </si>
  <si>
    <t>Martinez Auto Detailing-New Deal-07262022</t>
  </si>
  <si>
    <t>0062M00000owssZQAQ</t>
  </si>
  <si>
    <t>Bylers Bakery-New Deal-06012022</t>
  </si>
  <si>
    <t>0062M00000owszyQAA</t>
  </si>
  <si>
    <t>Ronald Dowell-New Deal-06012022</t>
  </si>
  <si>
    <t>J &amp; J Auto Carriers-New Deal-06012022</t>
  </si>
  <si>
    <t>Frenzies-Renewal Deal-06012022</t>
  </si>
  <si>
    <t>Fortune Transportation-Renewal Deal-06272022</t>
  </si>
  <si>
    <t>Kimberly Stokes Insurance Agency-Renewal Deal-04072022</t>
  </si>
  <si>
    <t>0062M00000ozjExQAI</t>
  </si>
  <si>
    <t>World Of Nails &amp; Beauty Lounge-New Deal-07012022</t>
  </si>
  <si>
    <t>Monrovia Lounge-Renewal Deal-04132022</t>
  </si>
  <si>
    <t>0062M00000ozJJ3QAM</t>
  </si>
  <si>
    <t>Realz Integrated Consulting-New Deal-06272022</t>
  </si>
  <si>
    <t>Virtue Beepz-Renewal Deal-07012022</t>
  </si>
  <si>
    <t>0062M00000ozjsxQAA</t>
  </si>
  <si>
    <t>Hydro Seal Waterproofing-New Deal-07012022</t>
  </si>
  <si>
    <t>F &amp; C Repair and Sales-Renewal Deal-06012022</t>
  </si>
  <si>
    <t>0062M00000owucmQAA</t>
  </si>
  <si>
    <t>Erika's Hair Salon-New Deal-06012022</t>
  </si>
  <si>
    <t>0062M00000owuEwQAI</t>
  </si>
  <si>
    <t>Genesis Enterprize-New Deal-06012022</t>
  </si>
  <si>
    <t>0062M00000owuukQAA</t>
  </si>
  <si>
    <t>Uncrowned Trucking-New Deal-06012022</t>
  </si>
  <si>
    <t>P.T.D Transportation-Renewal Deal-07012022</t>
  </si>
  <si>
    <t>0062M00000ozJXSQA2</t>
  </si>
  <si>
    <t>H Express Transport-New Deal-06272022</t>
  </si>
  <si>
    <t>0062M00000ozuKOQAY</t>
  </si>
  <si>
    <t>Dalayah Trucking-New Deal-07052022</t>
  </si>
  <si>
    <t>0062M00000ozuOBQAY</t>
  </si>
  <si>
    <t>C&amp;C Tee Shirts-New Deal-07052022</t>
  </si>
  <si>
    <t>0062M00000obHnbQAE</t>
  </si>
  <si>
    <t>Minier Restaurant-New Deal-05022022</t>
  </si>
  <si>
    <t>Highly Favored Management-Renewal Deal-05272022</t>
  </si>
  <si>
    <t>0062M00000owv3uQAA</t>
  </si>
  <si>
    <t>Home 2 U 6-Concurrent Deal-06012022</t>
  </si>
  <si>
    <t>Easley Enterprises-Renewal Deal-05272022</t>
  </si>
  <si>
    <t>0062M00000owVAOQA2</t>
  </si>
  <si>
    <t>Danas Customs And Automotive-New Deal-05272022</t>
  </si>
  <si>
    <t>0062M00000owvDGQAY</t>
  </si>
  <si>
    <t>DCD Farms-New Deal-06012022</t>
  </si>
  <si>
    <t>Flashpoint Fire-Renewal Deal-07142022</t>
  </si>
  <si>
    <t>0062M00000p4mUHQAY</t>
  </si>
  <si>
    <t>J. Peter &amp; Associates-New Deal-07142022</t>
  </si>
  <si>
    <t>Savannah Cafe-New Deal-07142022</t>
  </si>
  <si>
    <t>0062M00000p4nfOQAQ</t>
  </si>
  <si>
    <t>Wyatts Express-Concurrent Deal-07142022</t>
  </si>
  <si>
    <t>0062M00000p4nHiQAI</t>
  </si>
  <si>
    <t>Getlow Hauling &amp; Transport-New Deal-07142022</t>
  </si>
  <si>
    <t>0062M00000p4njjQAA</t>
  </si>
  <si>
    <t>Mantra Boutique Management-New Deal-07142022</t>
  </si>
  <si>
    <t>Amplify Wines-Renewal Deal-07142022</t>
  </si>
  <si>
    <t>0062M00000p4o85QAA</t>
  </si>
  <si>
    <t>ESF Janitorial-New Deal-07142022</t>
  </si>
  <si>
    <t>0062M00000p623GQAQ</t>
  </si>
  <si>
    <t>The Great Transport-New Deal-08012022</t>
  </si>
  <si>
    <t>Falcon One-Renewal Deal-08012022</t>
  </si>
  <si>
    <t>KF Trucking AKA Kingdom Fortunes-Renewal Deal-08012022</t>
  </si>
  <si>
    <t>Millstone Riding Club-Renewal Deal-08012022</t>
  </si>
  <si>
    <t>Mildred's Group Family Day Care-Renewal Deal-04152022</t>
  </si>
  <si>
    <t>0062M00000ozTQ1QAM</t>
  </si>
  <si>
    <t>Credit For Life-Concurrent Deal-06282022</t>
  </si>
  <si>
    <t>0062M00000p4onYQAQ</t>
  </si>
  <si>
    <t>J G T Construction-New Deal-07142022</t>
  </si>
  <si>
    <t>0062M00000p4oYTQAY</t>
  </si>
  <si>
    <t>SG Delivers-New Deal-07142022</t>
  </si>
  <si>
    <t>0062M00000p4qeKQAQ</t>
  </si>
  <si>
    <t>Golden Touch Cleaning Services-New Deal-07152022</t>
  </si>
  <si>
    <t>0062M00000p4qpqQAA</t>
  </si>
  <si>
    <t>Filipino Goods USA-New Deal-07152022</t>
  </si>
  <si>
    <t>0062M00000p4qXhQAI</t>
  </si>
  <si>
    <t>J.D.K Reliable Freight Transportation-New Deal-07152022</t>
  </si>
  <si>
    <t>0062M00000p4raFQAQ</t>
  </si>
  <si>
    <t>919 QuickMoves-New Deal-07152022</t>
  </si>
  <si>
    <t>Shipshape Landscape-Renewal Deal-08092022</t>
  </si>
  <si>
    <t>Unique Finis AKA Trans Euphrates-Renewal Deal-08092022</t>
  </si>
  <si>
    <t>0062M00000p6KeCQAU</t>
  </si>
  <si>
    <t>Enchanted Bridal-Concurrent Deal-08042022</t>
  </si>
  <si>
    <t>The Great Outdoors Sunrooms And Shade Solutions-Renewal Deal-08042022</t>
  </si>
  <si>
    <t>Leadtech Pest Services-Renewal Deal-06272022</t>
  </si>
  <si>
    <t>0062M00000ozKskQAE</t>
  </si>
  <si>
    <t>Jalapeno Mexican Restaurant-New Deal-06272022</t>
  </si>
  <si>
    <t>0062M00000ozKYDQA2</t>
  </si>
  <si>
    <t>Lorac Academy-New Deal-06272022</t>
  </si>
  <si>
    <t>0062M00000ozKZ7QAM</t>
  </si>
  <si>
    <t>Yanna's Dough Spot-New Deal-06272022</t>
  </si>
  <si>
    <t>0062M00000ozL2nQAE</t>
  </si>
  <si>
    <t>L &amp; J Family Trucking-New Deal-06272022</t>
  </si>
  <si>
    <t>622 FX Services-Renewal Deal-06272022</t>
  </si>
  <si>
    <t>0062M00000ozLCdQAM</t>
  </si>
  <si>
    <t>New Jack Transport AKA N J Transport-New Deal-06272022</t>
  </si>
  <si>
    <t>Los Arrieros-Renewal Deal-05022022</t>
  </si>
  <si>
    <t>0062M00000obI49QAE</t>
  </si>
  <si>
    <t>Rockstar Tanning-New Deal-05022022</t>
  </si>
  <si>
    <t>0062M00000obIdeQAE</t>
  </si>
  <si>
    <t>Diamond Touch-New Deal-05022022</t>
  </si>
  <si>
    <t>Freight America-Renewal Deal-05022022</t>
  </si>
  <si>
    <t>WFJ Enterprises-Renewal Deal-06152022</t>
  </si>
  <si>
    <t>0062M00000oyp9uQAA</t>
  </si>
  <si>
    <t>Figure 25 Co.-New Deal-06212022</t>
  </si>
  <si>
    <t>Squat Logistics-New Deal-04012022</t>
  </si>
  <si>
    <t>0062M00000oyPGNQA2</t>
  </si>
  <si>
    <t>Northcoast Medical Leasing-New Deal-06152022</t>
  </si>
  <si>
    <t>Tigers Enterprises AKA The Stack Potato-Renewal Deal-06212022</t>
  </si>
  <si>
    <t>0062M00000ozLhyQAE</t>
  </si>
  <si>
    <t>Hidden Physique Personal Training &amp; Fitness-New Deal-06272022</t>
  </si>
  <si>
    <t>Exodus Xpress AKA Exodus Xpress Int Companies-Renewal Deal-06272022</t>
  </si>
  <si>
    <t>Dr Ladys Cabrera-Renewal Deal-04132022</t>
  </si>
  <si>
    <t>0062M00000ozLvMQAU</t>
  </si>
  <si>
    <t>R&amp;B Windows-New Deal-06272022</t>
  </si>
  <si>
    <t>0062M00000oyqC0QAI</t>
  </si>
  <si>
    <t>Law Office of Edward Hanratty-New Deal-06212022</t>
  </si>
  <si>
    <t>0062M00000oYqqlQAC</t>
  </si>
  <si>
    <t>Raymond A. Diaz, M.D.-New Deal-04012022</t>
  </si>
  <si>
    <t>0062M00000oyr0eQAA</t>
  </si>
  <si>
    <t>Maloneys Service-New Deal-06212022</t>
  </si>
  <si>
    <t>0062M00000obIqHQAU</t>
  </si>
  <si>
    <t>VN &amp; MN Product Group-New Deal-05022022</t>
  </si>
  <si>
    <t>0062M00000oBKMrQAO</t>
  </si>
  <si>
    <t>El Sabor De La Baja Okc-New Deal-02102022</t>
  </si>
  <si>
    <t>Dee's Contracting-Renewal Deal-06212022</t>
  </si>
  <si>
    <t>0062M00000oyrcsQAA</t>
  </si>
  <si>
    <t>B Star Construction-New Deal-06212022</t>
  </si>
  <si>
    <t>0062M00000oyrkcQAA</t>
  </si>
  <si>
    <t>Custom Carpentry And Building-New Deal-06212022</t>
  </si>
  <si>
    <t>0062M00000oyrMkQAI</t>
  </si>
  <si>
    <t>Arabella Boutique Med Spa-New Deal-06212022</t>
  </si>
  <si>
    <t>Wyatts Express-Renewal Deal-06162022</t>
  </si>
  <si>
    <t>0062M00000oyS8IQAU</t>
  </si>
  <si>
    <t>The Glass House AKA The Glass House By SM-New Deal-06162022</t>
  </si>
  <si>
    <t>Juarez Auto Sales-Renewal Deal-06162022</t>
  </si>
  <si>
    <t>Professional E &amp; D Landscaping-Renewal Deal-06162022</t>
  </si>
  <si>
    <t>0062M00000oySnLQAU</t>
  </si>
  <si>
    <t>Sunny's Country Diner-New Deal-06162022</t>
  </si>
  <si>
    <t>Bacio Mediterranean Cuisine-Renewal Deal-06162022</t>
  </si>
  <si>
    <t>0062M00000oySP4QAM</t>
  </si>
  <si>
    <t>Henley Transportation-New Deal-06162022</t>
  </si>
  <si>
    <t>J Body Health Massage And Beauty-Renewal Deal-06162022</t>
  </si>
  <si>
    <t>0062M00000p5LQBQA2</t>
  </si>
  <si>
    <t>Blue Bull Industries-New Deal-07212022</t>
  </si>
  <si>
    <t>LES Transport-Renewal Deal-07212022</t>
  </si>
  <si>
    <t>0062M00000p5n1GQAQ</t>
  </si>
  <si>
    <t>Summerour Partners-New Deal-07282022</t>
  </si>
  <si>
    <t>0062M00000oyBg9QAE</t>
  </si>
  <si>
    <t>Xebec International Logistics-New Deal-06132022</t>
  </si>
  <si>
    <t>R &amp; R Transport-Renewal Deal-06132022</t>
  </si>
  <si>
    <t>0062M00000oyBIYQA2</t>
  </si>
  <si>
    <t>L &amp; M Rental Solutions-New Deal-06132022</t>
  </si>
  <si>
    <t>0062M00000oyBQAQA2</t>
  </si>
  <si>
    <t>AR Hair-New Deal-06132022</t>
  </si>
  <si>
    <t>0062M00000p5O1aQAE</t>
  </si>
  <si>
    <t>Blaze Transportation-New Deal-07222022</t>
  </si>
  <si>
    <t>0062M00000p5o6XQAQ</t>
  </si>
  <si>
    <t>JDK Transport AKA JDK Enterprise-New Deal-07282022</t>
  </si>
  <si>
    <t>0062M00000p5OCOQA2</t>
  </si>
  <si>
    <t>V.R. Plumbing-New Deal-07222022</t>
  </si>
  <si>
    <t>0062M00000p5ODRQA2</t>
  </si>
  <si>
    <t>McConnuighey Bail Bonds-New Deal-07222022</t>
  </si>
  <si>
    <t>Moore And Moore Management-Renewal Deal-02232022</t>
  </si>
  <si>
    <t>78 Magnolia Lane Boutique-Renewal Deal-02232022</t>
  </si>
  <si>
    <t>Hearology Hearing Centers-Renewal Deal-02232022</t>
  </si>
  <si>
    <t>592 Delivery-Renewal Deal-02232022</t>
  </si>
  <si>
    <t>RJ Steele Construction-Renewal Deal-02232022</t>
  </si>
  <si>
    <t>0062M00000oP5mwQAC</t>
  </si>
  <si>
    <t>Marchbanks Trucking-New Deal-02242022</t>
  </si>
  <si>
    <t>JVM Auto Transport-Renewal Deal-06012022</t>
  </si>
  <si>
    <t>0062M00000owvWaQAI</t>
  </si>
  <si>
    <t>American &amp; Puerto Rican Cuisine-New Deal-06012022</t>
  </si>
  <si>
    <t>0062M00000owvXEQAY</t>
  </si>
  <si>
    <t>Francisco Jose Ahumada-New Deal-06012022</t>
  </si>
  <si>
    <t>Alvear's Painting A Remodeling-Renewal Deal-06012022</t>
  </si>
  <si>
    <t>0062M00000owWr3QAE</t>
  </si>
  <si>
    <t>Lil T &amp; D-New Deal-05272022</t>
  </si>
  <si>
    <t>CNJ Jerk AKA Super J&amp;J Fish Chicken &amp; Ribs-Renewal Deal-05272022</t>
  </si>
  <si>
    <t>0062M00000owWY9QAM</t>
  </si>
  <si>
    <t>LES Transport-Concurrent Deal-05272022</t>
  </si>
  <si>
    <t>0062M00000p6b1KQAQ</t>
  </si>
  <si>
    <t>Savage P Logistics-New Deal-08082022</t>
  </si>
  <si>
    <t>American Eyes Optical-Renewal Deal-08082022</t>
  </si>
  <si>
    <t>Gallo De Oro Restaurant-Renewal Deal-08022022</t>
  </si>
  <si>
    <t>0062M00000oPAwZQAW</t>
  </si>
  <si>
    <t>B Hip Clothing-New Deal-02252022</t>
  </si>
  <si>
    <t>0062M00000oPdc7QAC</t>
  </si>
  <si>
    <t>Bounty Hunters Guild Toys &amp; Collectibles-New Deal-03032022</t>
  </si>
  <si>
    <t>Family Connections Counseling Center-Renewal Deal-03032022</t>
  </si>
  <si>
    <t>Compassionate Hearts Homecare-Renewal Deal-03032022</t>
  </si>
  <si>
    <t>0062M00000p0PsWQAU</t>
  </si>
  <si>
    <t>Platinum Express Transport-New Deal-07122022</t>
  </si>
  <si>
    <t>0062M00000p0PT1QAM</t>
  </si>
  <si>
    <t>Strother Installation Services-New Deal-07122022</t>
  </si>
  <si>
    <t>0062M00000p0PvVQAU</t>
  </si>
  <si>
    <t>Ruben's Movers-New Deal-07122022</t>
  </si>
  <si>
    <t>Regional Towing-Renewal Deal-07112022</t>
  </si>
  <si>
    <t>0062M00000p0MQrQAM</t>
  </si>
  <si>
    <t>Open Bible Baptist Church-Concurrent Deal-07112022</t>
  </si>
  <si>
    <t>0062M00000p0MWUQA2</t>
  </si>
  <si>
    <t>Sunflower Nails And Spa-Concurrent Deal-07112022</t>
  </si>
  <si>
    <t>0062M00000p0OiuQAE</t>
  </si>
  <si>
    <t>Catch One Bait And Tackle-New Deal-07122022</t>
  </si>
  <si>
    <t>DWT Transport And Logistics-Renewal Deal-07122022</t>
  </si>
  <si>
    <t>Precious Auto Hub-Renewal Deal-07122022</t>
  </si>
  <si>
    <t>0062M00000p0OuTQAU</t>
  </si>
  <si>
    <t>Brook West-New Deal-07122022</t>
  </si>
  <si>
    <t>Mikelson &amp; Sons Transport-Renewal Deal-06162022</t>
  </si>
  <si>
    <t>0062M00000oyT4HQAU</t>
  </si>
  <si>
    <t>Thompson's Southern Cuisine-New Deal-06162022</t>
  </si>
  <si>
    <t>0062M00000ozLxSQAU</t>
  </si>
  <si>
    <t>Circle R Xpress-New Deal-06272022</t>
  </si>
  <si>
    <t>0062M00000ozMBZQA2</t>
  </si>
  <si>
    <t>Double H Cattle Company-New Deal-06272022</t>
  </si>
  <si>
    <t>0062M00000ozmf3QAA</t>
  </si>
  <si>
    <t>EEMC Consulting-New Deal-07032022</t>
  </si>
  <si>
    <t>Austin Guitar School-Renewal Deal-06272022</t>
  </si>
  <si>
    <t>0062M00000ozMIzQAM</t>
  </si>
  <si>
    <t>CLC Towing-New Deal-06272022</t>
  </si>
  <si>
    <t>Coming Down Trucking-Renewal Deal-04132022</t>
  </si>
  <si>
    <t>0062M00000oZOySQAW</t>
  </si>
  <si>
    <t>Flowers Mikeila-New Deal-04082022</t>
  </si>
  <si>
    <t>0062M00000ozPe0QAE</t>
  </si>
  <si>
    <t>Treasures Past Estate Sales-New Deal-06282022</t>
  </si>
  <si>
    <t>O &amp; L Transport-Renewal Deal-08102022</t>
  </si>
  <si>
    <t>0062M00000p6pk8QAA</t>
  </si>
  <si>
    <t>Diamond Auto Body-Concurrent Deal-08102022</t>
  </si>
  <si>
    <t>0062M00000p6PpVQAU</t>
  </si>
  <si>
    <t>Tomco Solutions-Concurrent Deal-08052022</t>
  </si>
  <si>
    <t>0062M00000oyTQ9QAM</t>
  </si>
  <si>
    <t>Lem-Co Trucking-New Deal-06162022</t>
  </si>
  <si>
    <t>Kendall Karsen's Upscale Soulfood-Renewal Deal-06162022</t>
  </si>
  <si>
    <t>Steady Transport-Renewal Deal-06222022</t>
  </si>
  <si>
    <t>Bull City Inflatables-Renewal Deal-05272022</t>
  </si>
  <si>
    <t>0062M00000owyraQAA</t>
  </si>
  <si>
    <t>R&amp;C Gonzalez Truckin-New Deal-06022022</t>
  </si>
  <si>
    <t>Kennedy's Towing-Renewal Deal-07222022</t>
  </si>
  <si>
    <t>0062M00000p5PhJQAU</t>
  </si>
  <si>
    <t>Forget The Gym-Concurrent Deal-07222022</t>
  </si>
  <si>
    <t>0062M00000p5PIDQA2</t>
  </si>
  <si>
    <t>Atkins Services-Concurrent Deal-07222022</t>
  </si>
  <si>
    <t>0062M00000p5Pl5QAE</t>
  </si>
  <si>
    <t>Owusu Stars Enterprise-New Deal-07222022</t>
  </si>
  <si>
    <t>Mopar Alternatives-Renewal Deal-04052022</t>
  </si>
  <si>
    <t>0062M00000oZ5gxQAC</t>
  </si>
  <si>
    <t>The Fanci Peach Boutique-Concurrent Deal-04052022</t>
  </si>
  <si>
    <t>0062M00000nYPRrQAO</t>
  </si>
  <si>
    <t>Zensai Kauai Style-Concurrent Deal-10042021</t>
  </si>
  <si>
    <t>0062M00000oz7mhQAA</t>
  </si>
  <si>
    <t>Castleway Transportation-New Deal-06242022</t>
  </si>
  <si>
    <t>Heartbeat Music &amp; Performing Arts Academy-Renewal Deal-06242022</t>
  </si>
  <si>
    <t>0062M00000osJEuQAM</t>
  </si>
  <si>
    <t>Brandon A Cline-Concurrent Deal-05042022</t>
  </si>
  <si>
    <t>Sweet Smokeez BBQ and Soul Food-Renewal Deal-05092022</t>
  </si>
  <si>
    <t>0062M00000osk9wQAA</t>
  </si>
  <si>
    <t>B &amp; B Elite Transportation Services-New Deal-05092022</t>
  </si>
  <si>
    <t>Tacos El Rey Mexican Restaurant-Renewal Deal-05092022</t>
  </si>
  <si>
    <t>0062M00000osMRQQA2</t>
  </si>
  <si>
    <t>Dsjorn Transportation-New Deal-05052022</t>
  </si>
  <si>
    <t>B&amp;B Truck &amp; Trailer Repair-Renewal Deal-08092022</t>
  </si>
  <si>
    <t>0062M00000p6hD5QAI</t>
  </si>
  <si>
    <t>Plant Healthcare Consultants-New Deal-08092022</t>
  </si>
  <si>
    <t>0062M00000p6HNZQA2</t>
  </si>
  <si>
    <t>TJ O'Hara Meat Center-New Deal-08032022</t>
  </si>
  <si>
    <t>0062M00000p6HrIQAU</t>
  </si>
  <si>
    <t>Ratio Properties-New Deal-08032022</t>
  </si>
  <si>
    <t>0062M00000p6HugQAE</t>
  </si>
  <si>
    <t>Steele’s Loft-New Deal-08032022</t>
  </si>
  <si>
    <t>0062M00000p6hXPQAY</t>
  </si>
  <si>
    <t>Exploding Flavors-New Deal-08092022</t>
  </si>
  <si>
    <t>Streettoyz Customs-Renewal Deal-08092022</t>
  </si>
  <si>
    <t>JR Capital Investment-Renewal Deal-08092022</t>
  </si>
  <si>
    <t>0062M00000owzRVQAY</t>
  </si>
  <si>
    <t>Shorty's Garage-New Deal-06022022</t>
  </si>
  <si>
    <t>Wilson Fish Markets-Renewal Deal-06022022</t>
  </si>
  <si>
    <t>0062M00000ox0JNQAY</t>
  </si>
  <si>
    <t>R&amp;B Exquisite Consulting-New Deal-06022022</t>
  </si>
  <si>
    <t>0062M00000ox0kdQAA</t>
  </si>
  <si>
    <t>Ayala Electrical Services-New Deal-06022022</t>
  </si>
  <si>
    <t>Stephen A Morris Insurance Agency-New Deal-06282022</t>
  </si>
  <si>
    <t>0062M00000ozRd5QAE</t>
  </si>
  <si>
    <t>Messi Soul Kitchen-New Deal-06282022</t>
  </si>
  <si>
    <t>0062M00000p5ujvQAA</t>
  </si>
  <si>
    <t>Easy Dwelling-New Deal-07292022</t>
  </si>
  <si>
    <t>0062M00000p5umQQAQ</t>
  </si>
  <si>
    <t>A&amp;L Staffing Agency Company-New Deal-07292022</t>
  </si>
  <si>
    <t>0062M00000p5WfWQAU</t>
  </si>
  <si>
    <t>Bumbum Fitness Activewear AKA Fit Life Fitness Gym-New Deal-07252022</t>
  </si>
  <si>
    <t>0062M00000ox0oyQAA</t>
  </si>
  <si>
    <t>Sprinkler Repair-Concurrent Deal-06022022</t>
  </si>
  <si>
    <t>0062M00000ox0RnQAI</t>
  </si>
  <si>
    <t>Kynkobi Distribution-New Deal-06022022</t>
  </si>
  <si>
    <t>A Childs Discovery Day Care-Renewal Deal-06022022</t>
  </si>
  <si>
    <t>One To One Creative Communications-Renewal Deal-07252022</t>
  </si>
  <si>
    <t>Russell Express-Renewal Deal-07252022</t>
  </si>
  <si>
    <t>Green Collar Cleaners-Renewal Deal-07252022</t>
  </si>
  <si>
    <t>Red Wagon Groves-Renewal Deal-07252022</t>
  </si>
  <si>
    <t>0062M00000p5XyRQAU</t>
  </si>
  <si>
    <t>RDR Offroad-New Deal-07252022</t>
  </si>
  <si>
    <t>JVT Freight Carriers-Renewal Deal-07252022</t>
  </si>
  <si>
    <t>0062M00000p61sjQAA</t>
  </si>
  <si>
    <t>J Princess-New Deal-08012022</t>
  </si>
  <si>
    <t>Gippers Sports Club&amp;Eatery-Renewal Deal-08012022</t>
  </si>
  <si>
    <t>0062M00000p622NQAQ</t>
  </si>
  <si>
    <t>Joh Transport-New Deal-08012022</t>
  </si>
  <si>
    <t>0062M00000np719QAA</t>
  </si>
  <si>
    <t>MSCC-Renewal Deal-11292021</t>
  </si>
  <si>
    <t>0062M00000npAxVQAU</t>
  </si>
  <si>
    <t>Gem Art Holdings-Renewal Deal-11302021</t>
  </si>
  <si>
    <t>Fast Lane Trucker-Renewal Deal-08102022</t>
  </si>
  <si>
    <t>0062M00000p6NBRQA2</t>
  </si>
  <si>
    <t>Pro-Stock Trucking-New Deal-08042022</t>
  </si>
  <si>
    <t>Creative Moldings-Renewal Deal-08102022</t>
  </si>
  <si>
    <t>Hampton Dream Properties-Renewal Deal-08042022</t>
  </si>
  <si>
    <t>Destin Desserts-Renewal Deal-08042022</t>
  </si>
  <si>
    <t>Cny Premier Sc-Renewal Deal-08102022</t>
  </si>
  <si>
    <t>0062M00000oyvESQAY</t>
  </si>
  <si>
    <t>Late Transportation-New Deal-06222022</t>
  </si>
  <si>
    <t>0062M00000oyvgEQAQ</t>
  </si>
  <si>
    <t>Pinnacle Media Consulting-New Deal-06222022</t>
  </si>
  <si>
    <t>0062M00000oyvN7QAI</t>
  </si>
  <si>
    <t>A.L. Mental Health Counseling-New Deal-06222022</t>
  </si>
  <si>
    <t>BK Lobster Flatbush-Renewal Deal-06222022</t>
  </si>
  <si>
    <t>Robs Auto Repair-Renewal Deal-06222022</t>
  </si>
  <si>
    <t>0062M00000oyw82QAA</t>
  </si>
  <si>
    <t>Cyber Lotus-New Deal-06222022</t>
  </si>
  <si>
    <t>0062M00000p5WNJQA2</t>
  </si>
  <si>
    <t>L N L Trucking-New Deal-07252022</t>
  </si>
  <si>
    <t>0062M00000p5WNmQAM</t>
  </si>
  <si>
    <t>Serenity Homes Of MD-New Deal-07252022</t>
  </si>
  <si>
    <t>La Fortuna Multiservices-Renewal Deal-07252022</t>
  </si>
  <si>
    <t>0062M00000p5XJ1QAM</t>
  </si>
  <si>
    <t>Task Force Pest Control AKA Task Force Mold Control LLC-New Deal-07252022</t>
  </si>
  <si>
    <t>Divine Order Transportation-Renewal Deal-07222022</t>
  </si>
  <si>
    <t>DET Transport Logistics-Renewal Deal-07282022</t>
  </si>
  <si>
    <t>0062M00000p5qHkQAI</t>
  </si>
  <si>
    <t>Blessed Spa Salon-New Deal-07282022</t>
  </si>
  <si>
    <t>Desert Bowler-Renewal Deal-07282022</t>
  </si>
  <si>
    <t>0062M00000osNN4QAM</t>
  </si>
  <si>
    <t>Force Electronics Aka El Pandita Toys &amp; Electronics-New Deal-05052022</t>
  </si>
  <si>
    <t>Kollectibles By The Kirb-New Deal-05102022</t>
  </si>
  <si>
    <t>0062M00000osnt1QAA</t>
  </si>
  <si>
    <t>Golf Around-New Deal-05102022</t>
  </si>
  <si>
    <t>Daneault Associates-Renewal Deal-05102022</t>
  </si>
  <si>
    <t>DW Sisters-Renewal Deal-05102022</t>
  </si>
  <si>
    <t>0062M00000osORNQA2</t>
  </si>
  <si>
    <t>Brickhouse Bar And Grill-New Deal-05052022</t>
  </si>
  <si>
    <t>Saint Francis Healthcare-Renewal Deal-06172022</t>
  </si>
  <si>
    <t>0062M00000p5izGQAQ</t>
  </si>
  <si>
    <t>SCC General Construction-New Deal-07272022</t>
  </si>
  <si>
    <t>0062M00000p5j2PQAQ</t>
  </si>
  <si>
    <t>Cordero Installation Furniture-New Deal-07272022</t>
  </si>
  <si>
    <t>0062M00000p5j3AQAQ</t>
  </si>
  <si>
    <t>Tatum Transportation-New Deal-07272022</t>
  </si>
  <si>
    <t>Redneck'n Trucking-Renewal Deal-07272022</t>
  </si>
  <si>
    <t>El Punto Peruano-Renewal Deal-07212022</t>
  </si>
  <si>
    <t>0062M00000p5jgLQAQ</t>
  </si>
  <si>
    <t>D&amp;S Business Services-New Deal-07272022</t>
  </si>
  <si>
    <t>0062M00000p5JlgQAE</t>
  </si>
  <si>
    <t>Mays Remodeling-New Deal-07212022</t>
  </si>
  <si>
    <t>DHM Logistics-Renewal Deal-07212022</t>
  </si>
  <si>
    <t>The Injury Institute-New Deal-07212022</t>
  </si>
  <si>
    <t>Heath Hill Trucking-Renewal Deal-05102022</t>
  </si>
  <si>
    <t>0062M00000osowtQAA</t>
  </si>
  <si>
    <t>The Plant Guy-Concurrent Deal-05102022</t>
  </si>
  <si>
    <t>0062M00000osPI5QAM</t>
  </si>
  <si>
    <t>Caroline's Country Cafe-New Deal-05052022</t>
  </si>
  <si>
    <t>0062M00000osptHQAQ</t>
  </si>
  <si>
    <t>Transparent Transport-New Deal-05102022</t>
  </si>
  <si>
    <t>0062M00000p5iIhQAI</t>
  </si>
  <si>
    <t>LVLS House of Hoodies-New Deal-07272022</t>
  </si>
  <si>
    <t>Trussel Transportation-Renewal Deal-07272022</t>
  </si>
  <si>
    <t>Y&amp;E Commercial Cleaning Services-Renewal Deal-07272022</t>
  </si>
  <si>
    <t>0062M00000o8K6sQAE</t>
  </si>
  <si>
    <t>Performance Restoration-New Deal-01042022</t>
  </si>
  <si>
    <t>0062M00000oZYNgQAO</t>
  </si>
  <si>
    <t>The Paw Pad-New Deal-04112022</t>
  </si>
  <si>
    <t>Legacy Auto Repair Enterprises-Renewal Deal-07062022</t>
  </si>
  <si>
    <t>Zframe Logistics-Renewal Deal-07062022</t>
  </si>
  <si>
    <t>S&amp;S Repair And Transportation-Renewal Deal-01042022</t>
  </si>
  <si>
    <t>Cajun Coffee Shack-Renewal Deal-07272022</t>
  </si>
  <si>
    <t>0062M00000p5Ix0QAE</t>
  </si>
  <si>
    <t>Akm Construction-New Deal-07212022</t>
  </si>
  <si>
    <t>Studio D Media-Renewal Deal-07212022</t>
  </si>
  <si>
    <t>Mamadou Export International-Renewal Deal-05052022</t>
  </si>
  <si>
    <t>Ducks Trucking-Renewal Deal-05052022</t>
  </si>
  <si>
    <t>Heather L Rice LMHC-Renewal Deal-05102022</t>
  </si>
  <si>
    <t>S&amp;B Security Associates-Renewal Deal-05102022</t>
  </si>
  <si>
    <t>Rosa International Group-Renewal Deal-05102022</t>
  </si>
  <si>
    <t>0062M00000ozTJ4QAM</t>
  </si>
  <si>
    <t>T&amp;D11 Logistics-New Deal-06282022</t>
  </si>
  <si>
    <t>Gardner Logistics and Hauling-New Deal-07112022</t>
  </si>
  <si>
    <t>0062M00000p0LF5QAM</t>
  </si>
  <si>
    <t>PLA Transportation-New Deal-07112022</t>
  </si>
  <si>
    <t>0062M00000p0LGIQA2</t>
  </si>
  <si>
    <t>Padsinab-New Deal-07112022</t>
  </si>
  <si>
    <t>0062M00000oakAMQAY</t>
  </si>
  <si>
    <t>The Massie's Greater Good Foundation-New Deal-04262022</t>
  </si>
  <si>
    <t>CiborTV-Renewal Deal-04152022</t>
  </si>
  <si>
    <t>Definita, Publicity &amp; Marketing-Renewal Deal-07052022</t>
  </si>
  <si>
    <t>0062M00000ozuFaQAI</t>
  </si>
  <si>
    <t>Aleisha Nailbar Salon &amp; Barbershop-New Deal-07052022</t>
  </si>
  <si>
    <t>0062M00000ozzMKQAY</t>
  </si>
  <si>
    <t>Tacoway-New Deal-07062022</t>
  </si>
  <si>
    <t>0062M00000ozznBQAQ</t>
  </si>
  <si>
    <t>Ron &amp; Son Trucking-New Deal-07062022</t>
  </si>
  <si>
    <t>B &amp; C Hauling-Renewal Deal-07062022</t>
  </si>
  <si>
    <t>0062M00000oakOWQAY</t>
  </si>
  <si>
    <t>Epps Exports aka Epps Enterprises-New Deal-04262022</t>
  </si>
  <si>
    <t>The Original House Of Soul Food-New Deal-04262022</t>
  </si>
  <si>
    <t>Georgio's Pizza-Renewal Deal-08082022</t>
  </si>
  <si>
    <t>0062M00000p6dKWQAY</t>
  </si>
  <si>
    <t>Tensen Farms-Concurrent Deal-08082022</t>
  </si>
  <si>
    <t>JG&amp;L Trucking-Renewal Deal-08032022</t>
  </si>
  <si>
    <t>Wimberly Enterprises-Renewal Deal-08032022</t>
  </si>
  <si>
    <t>0062M00000o8wjSQAQ</t>
  </si>
  <si>
    <t>Wall 2 Wall Restoration Service-Concurrent Deal-01122022</t>
  </si>
  <si>
    <t>0062M00000o8wl4QAA</t>
  </si>
  <si>
    <t>805 Auto Diesel-New Deal-01122022</t>
  </si>
  <si>
    <t>0062M00000ox12GQAQ</t>
  </si>
  <si>
    <t>Wrong Turn Pizza And Subs-New Deal-06022022</t>
  </si>
  <si>
    <t>0062M00000ox1a2QAA</t>
  </si>
  <si>
    <t>Northeast Med-New Deal-06022022</t>
  </si>
  <si>
    <t>0062M00000ox1BJQAY</t>
  </si>
  <si>
    <t>1010 Post Construction-New Deal-06022022</t>
  </si>
  <si>
    <t>0062M00000ox1Q6QAI</t>
  </si>
  <si>
    <t>Galaxy Coach-New Deal-06022022</t>
  </si>
  <si>
    <t>Mars Kitchen Restaurant &amp; Bar-Renewal Deal-06022022</t>
  </si>
  <si>
    <t>0062M00000ox1zBQAQ</t>
  </si>
  <si>
    <t>Blue Collar Diesel Performance-New Deal-06022022</t>
  </si>
  <si>
    <t>0062M00000o8wmbQAA</t>
  </si>
  <si>
    <t>Stubbs Trucking-New Deal-01122022</t>
  </si>
  <si>
    <t>0062M00000o924sQAA</t>
  </si>
  <si>
    <t>Wing Crave-New Deal-01132022</t>
  </si>
  <si>
    <t>0062M00000oxa0KQAQ</t>
  </si>
  <si>
    <t>No Excuses Fitness Trainer-New Deal-06062022</t>
  </si>
  <si>
    <t>The Igwe Firm-New Deal-06062022</t>
  </si>
  <si>
    <t>Raj &amp; Aryan-Renewal Deal-06062022</t>
  </si>
  <si>
    <t>0062M00000oxawqQAA</t>
  </si>
  <si>
    <t>WS Towing-New Deal-06062022</t>
  </si>
  <si>
    <t>Ave Maria Dentistry-Renewal Deal-04222022</t>
  </si>
  <si>
    <t>Short Logistics-New Deal-04272022</t>
  </si>
  <si>
    <t>Daryden Trucking-Renewal Deal-04222022</t>
  </si>
  <si>
    <t>0062M00000oapMzQAI</t>
  </si>
  <si>
    <t>Bryan Yang, M.D-New Deal-04272022</t>
  </si>
  <si>
    <t>0062M00000p6RabQAE</t>
  </si>
  <si>
    <t>D. Blackmon Construction-New Deal-08052022</t>
  </si>
  <si>
    <t>C &amp; C Gaskets-Renewal Deal-08052022</t>
  </si>
  <si>
    <t>0062M00000p6RNyQAM</t>
  </si>
  <si>
    <t>Blue Eagle Restaurant Maintenance-New Deal-08052022</t>
  </si>
  <si>
    <t>0062M00000p6S0nQAE</t>
  </si>
  <si>
    <t>Casa Rodriguez Mexican Restaurant-New Deal-08052022</t>
  </si>
  <si>
    <t>0062M00000p6uGcQAI</t>
  </si>
  <si>
    <t>Quality Trucking &amp; Transport-Concurrent Deal-08112022</t>
  </si>
  <si>
    <t>0062M00000oywN7QAI</t>
  </si>
  <si>
    <t>Grand Traverse Allergy-Concurrent Deal-06222022</t>
  </si>
  <si>
    <t>0062M00000oyx8FQAQ</t>
  </si>
  <si>
    <t>United Mechanical-New Deal-06222022</t>
  </si>
  <si>
    <t>ZD Dance Academy AKA Zion's Daughters Of Dance AKA Zion's Daughters Dance Ensemble(ZDDE)-Renewal Deal-06172022</t>
  </si>
  <si>
    <t>0062M00000oyxi1QAA</t>
  </si>
  <si>
    <t>Adcox Associates-New Deal-06222022</t>
  </si>
  <si>
    <t>MPC Transport-New Deal-04042022</t>
  </si>
  <si>
    <t>Best Caribbean Restaurant And Grill-Renewal Deal-06222022</t>
  </si>
  <si>
    <t>Omauri Trucking-Renewal Deal-06172022</t>
  </si>
  <si>
    <t>Samuel Roman Las Delicias-Renewal Deal-04272022</t>
  </si>
  <si>
    <t>0062M00000oaqg9QAA</t>
  </si>
  <si>
    <t>Mid-West Mobile Fleet Service-New Deal-04272022</t>
  </si>
  <si>
    <t>0062M00000oyXNPQA2</t>
  </si>
  <si>
    <t>JT Davidson-New Deal-06172022</t>
  </si>
  <si>
    <t>J And F Cardenas Trucking-Renewal Deal-04222022</t>
  </si>
  <si>
    <t>JC Dominican Beauty Salon I-Renewal Deal-04272022</t>
  </si>
  <si>
    <t>Penco Precision-Renewal Deal-06292022</t>
  </si>
  <si>
    <t>0062M00000oyxnzQAA</t>
  </si>
  <si>
    <t>TJP Trucking-New Deal-06222022</t>
  </si>
  <si>
    <t>Anabel Cleaning Services-Renewal Deal-04042022</t>
  </si>
  <si>
    <t>0062M00000oyxwXQAQ</t>
  </si>
  <si>
    <t>Sotto Sopra Pizza-New Deal-06222022</t>
  </si>
  <si>
    <t>0062M00000oyxynQAA</t>
  </si>
  <si>
    <t>Taga Trucklines-New Deal-06222022</t>
  </si>
  <si>
    <t>Basic Auto-Renewal Deal-06222022</t>
  </si>
  <si>
    <t>Isaac Family Trucking-Renewal Deal-06222022</t>
  </si>
  <si>
    <t>Pfann Enterprises-Renewal Deal-06222022</t>
  </si>
  <si>
    <t>0062M00000oyYfvQAE</t>
  </si>
  <si>
    <t>Rollin With Gibson-New Deal-06172022</t>
  </si>
  <si>
    <t>Lunchboxxx-Renewal Deal-03292022</t>
  </si>
  <si>
    <t>Gibson Truck Repair-Renewal Deal-06172022</t>
  </si>
  <si>
    <t>0062M00000ozxStQAI</t>
  </si>
  <si>
    <t>Hendersons Electric-New Deal-07062022</t>
  </si>
  <si>
    <t>Gifted Nails-Renewal Deal-06292022</t>
  </si>
  <si>
    <t>0062M00000ozY1UQAU</t>
  </si>
  <si>
    <t>Detalles-New Deal-06292022</t>
  </si>
  <si>
    <t>0062M00000oyYPUQA2</t>
  </si>
  <si>
    <t>JCCO Transport-New Deal-06172022</t>
  </si>
  <si>
    <t>Martinez Wood Flooring-Renewal Deal-06172022</t>
  </si>
  <si>
    <t>0062M00000oyYxkQAE</t>
  </si>
  <si>
    <t>Caribbean Taste Budz-Concurrent Deal-06172022</t>
  </si>
  <si>
    <t>0062M00000oyYY6QAM</t>
  </si>
  <si>
    <t>WEPCRC-New Deal-06172022</t>
  </si>
  <si>
    <t>0062M00000oyYyxQAE</t>
  </si>
  <si>
    <t>Janitorial Services Pro-New Deal-06172022</t>
  </si>
  <si>
    <t>0062M00000oYyzxQAC</t>
  </si>
  <si>
    <t>Qdak17 Xpress AKA Rerun-New Deal-04042022</t>
  </si>
  <si>
    <t>0062M00000oz8PaQAI</t>
  </si>
  <si>
    <t>Twilight Trucking Logistic-New Deal-06242022</t>
  </si>
  <si>
    <t>0062M00000oz8s8QAA</t>
  </si>
  <si>
    <t>New Gen Concrete-New Deal-06242022</t>
  </si>
  <si>
    <t>0062M00000oz9DiQAI</t>
  </si>
  <si>
    <t>Weeden Logistics-New Deal-06242022</t>
  </si>
  <si>
    <t>Tensen Farms-Renewal Deal-06242022</t>
  </si>
  <si>
    <t>0062M00000p62dWQAQ</t>
  </si>
  <si>
    <t>Black Swan Event-New Deal-08012022</t>
  </si>
  <si>
    <t>Sunflower Nails And Spa-Renewal Deal-08012022</t>
  </si>
  <si>
    <t>0062M00000p62F7QAI</t>
  </si>
  <si>
    <t>Marable Bros. Investments-New Deal-08012022</t>
  </si>
  <si>
    <t>Twenty407 Business Enterprises-Renewal Deal-08012022</t>
  </si>
  <si>
    <t>0062M00000p62lkQAA</t>
  </si>
  <si>
    <t>Coney's Steam And Clean-New Deal-08012022</t>
  </si>
  <si>
    <t>0062M00000p62SCQAY</t>
  </si>
  <si>
    <t>RollingReadyTrans-New Deal-08012022</t>
  </si>
  <si>
    <t>0062M00000p62SHQAY</t>
  </si>
  <si>
    <t>AAB Trucking-New Deal-08012022</t>
  </si>
  <si>
    <t>Southeast TN District FBH Church-Renewal Deal-08012022</t>
  </si>
  <si>
    <t>Martinez Saucedo Trucking-New Deal-08012022</t>
  </si>
  <si>
    <t>Tortilleria Y Panederia Flores-Renewal Deal-08012022</t>
  </si>
  <si>
    <t>Houstons Finest Weave &amp; Natural Hair Salon AKA MGMR Hair Studio-Renewal Deal-04042022</t>
  </si>
  <si>
    <t>DKL Logistics-Renewal Deal-04042022</t>
  </si>
  <si>
    <t>Sterling Brown Enterprises-Renewal Deal-06232022</t>
  </si>
  <si>
    <t>0062M00000oz1wiQAA</t>
  </si>
  <si>
    <t>In The Wind Delivery-New Deal-06232022</t>
  </si>
  <si>
    <t>0062M00000oZAHJQA4</t>
  </si>
  <si>
    <t>Christian Hernandez Construction-New Deal-04062022</t>
  </si>
  <si>
    <t>Steel Curtain Logistics-Renewal Deal-04112022</t>
  </si>
  <si>
    <t>Los Cuatro Reyes-New Deal-04112022</t>
  </si>
  <si>
    <t>Triple E &amp; D Concrete-Renewal Deal-08102022</t>
  </si>
  <si>
    <t>Yes Chef Concierge AKA Yes Chef-Renewal Deal-08102022</t>
  </si>
  <si>
    <t>0062M00000p6nyUQAQ</t>
  </si>
  <si>
    <t>Wildcat Sanitation-New Deal-08102022</t>
  </si>
  <si>
    <t>Brandon Thomas Insurance Services-Renewal Deal-08102022</t>
  </si>
  <si>
    <t>0062M00000nYYiLQAW</t>
  </si>
  <si>
    <t>Terratec Construction-New Deal-10052021</t>
  </si>
  <si>
    <t>You Lucky Dog-Renewal Deal-06062022</t>
  </si>
  <si>
    <t>0062M00000oxbDXQAY</t>
  </si>
  <si>
    <t>Sportek-New Deal-06062022</t>
  </si>
  <si>
    <t>0062M00000oxbiNQAQ</t>
  </si>
  <si>
    <t>3M Truck Dispatch Service-New Deal-06062022</t>
  </si>
  <si>
    <t>0062M00000oxbObQAI</t>
  </si>
  <si>
    <t>Clear And Conquer-New Deal-06062022</t>
  </si>
  <si>
    <t>F L Trucking-New Deal-06062022</t>
  </si>
  <si>
    <t>Nacho Business Express-Renewal Deal-06062022</t>
  </si>
  <si>
    <t>0062M00000ozuYzQAI</t>
  </si>
  <si>
    <t>Atlantic Accounting Associates-New Deal-07052022</t>
  </si>
  <si>
    <t>Green Magic Landscape-Renewal Deal-07052022</t>
  </si>
  <si>
    <t>Silver Barn-New Deal-07052022</t>
  </si>
  <si>
    <t>Fernpicks-Renewal Deal-03032022</t>
  </si>
  <si>
    <t>Vegan On The Go-Renewal Deal-06062022</t>
  </si>
  <si>
    <t>Delf P Services-New Deal-06062022</t>
  </si>
  <si>
    <t>0062M00000oxfHIQAY</t>
  </si>
  <si>
    <t>Aqua Angels Pool Service-New Deal-06072022</t>
  </si>
  <si>
    <t>Bonnie Career Services-Renewal Deal-07112022</t>
  </si>
  <si>
    <t>0062M00000p0LKpQAM</t>
  </si>
  <si>
    <t>Higher Tech Staffing-New Deal-07112022</t>
  </si>
  <si>
    <t>Profound Capital Solutions-New Deal-07112022</t>
  </si>
  <si>
    <t>0062M00000nYYnaQAG</t>
  </si>
  <si>
    <t>Adam’s Demolition-Renewal Deal-10052021</t>
  </si>
  <si>
    <t>0062M00000nZ1NkQAK</t>
  </si>
  <si>
    <t>Irie Vibe Jamaican Grill &amp; Bar AKA Irie Vibes Caribbean Restaurant-New Deal-10122021</t>
  </si>
  <si>
    <t>0062M00000oPJSUQA4</t>
  </si>
  <si>
    <t>E-Rod Trucking-New Deal-02282022</t>
  </si>
  <si>
    <t>0062M00000npMbGQAU</t>
  </si>
  <si>
    <t>The Shed-New Deal-12022021</t>
  </si>
  <si>
    <t>House Oil Field Services-Renewal Deal-08052022</t>
  </si>
  <si>
    <t>0062M00000p6QdLQAU</t>
  </si>
  <si>
    <t>B Trucking And Transport-New Deal-08052022</t>
  </si>
  <si>
    <t>Stand Up 236-Renewal Deal-06232022</t>
  </si>
  <si>
    <t>Jae Haze Trucking-Renewal Deal-06232022</t>
  </si>
  <si>
    <t>Law Offices of Mitchell Lee Goldfield, Esq.-Renewal Deal-06232022</t>
  </si>
  <si>
    <t>Premier Outdoor Management-New Deal-06232022</t>
  </si>
  <si>
    <t>0062M00000oz3FAQAY</t>
  </si>
  <si>
    <t>Enzo's Truck Services-New Deal-06232022</t>
  </si>
  <si>
    <t>0062M00000oz3qlQAA</t>
  </si>
  <si>
    <t>Line-X of Santa Maria-New Deal-06232022</t>
  </si>
  <si>
    <t>0062M00000oz42SQAQ</t>
  </si>
  <si>
    <t>TLK Transportation-New Deal-06232022</t>
  </si>
  <si>
    <t>0062M00000oPK3nQAG</t>
  </si>
  <si>
    <t>DigitalGroupI3-New Deal-02282022</t>
  </si>
  <si>
    <t>0062M00000oPkepQAC</t>
  </si>
  <si>
    <t>Kim's Cafe' Savannah-Concurrent Deal-03042022</t>
  </si>
  <si>
    <t>Onnex Hair Design Group-Renewal Deal-03042022</t>
  </si>
  <si>
    <t>0062M00000oz4fsQAA</t>
  </si>
  <si>
    <t>Best Overnight Cleanse Kitchen-New Deal-06232022</t>
  </si>
  <si>
    <t>0062M00000oz4MpQAI</t>
  </si>
  <si>
    <t>Triple R-New Deal-06232022</t>
  </si>
  <si>
    <t>Jules Kitchen-Renewal Deal-06232022</t>
  </si>
  <si>
    <t>0062M00000oz4VwQAI</t>
  </si>
  <si>
    <t>Bolden Trucking-New Deal-06232022</t>
  </si>
  <si>
    <t>Lorts Manufacturing-Renewal Deal-06232022</t>
  </si>
  <si>
    <t>0062M00000oZ5C7QAK</t>
  </si>
  <si>
    <t>Smokin Joe's Tex-Mex-New Deal-04052022</t>
  </si>
  <si>
    <t>Kaotic Von Beauty Bar-Renewal Deal-07062022</t>
  </si>
  <si>
    <t>0062M00000ozywpQAA</t>
  </si>
  <si>
    <t>Vicsanity-New Deal-07062022</t>
  </si>
  <si>
    <t>Shawn Berry's Trucking-Renewal Deal-07062022</t>
  </si>
  <si>
    <t>0062M00000p6807QAA</t>
  </si>
  <si>
    <t>One Way Up Trucking-New Deal-08022022</t>
  </si>
  <si>
    <t>0062M00000p680DQAQ</t>
  </si>
  <si>
    <t>Ribs-To-Go-New Deal-08022022</t>
  </si>
  <si>
    <t>Christian Bernard Group-Renewal Deal-08022022</t>
  </si>
  <si>
    <t>0062M00000p688MQAQ</t>
  </si>
  <si>
    <t>A Lee Family Trucking-New Deal-08022022</t>
  </si>
  <si>
    <t>0062M00000p68eWQAQ</t>
  </si>
  <si>
    <t>Deezy Decks Aka Fund Raise Me Please-New Deal-08022022</t>
  </si>
  <si>
    <t>SkyeCroft Realty Group-Renewal Deal-08022022</t>
  </si>
  <si>
    <t>0062M00000p68WhQAI</t>
  </si>
  <si>
    <t>ACG Transport-New Deal-08022022</t>
  </si>
  <si>
    <t>0062M00000p69eCQAQ</t>
  </si>
  <si>
    <t>Bliss Face And Body Studio-New Deal-08022022</t>
  </si>
  <si>
    <t>0062M00000p69fjQAA</t>
  </si>
  <si>
    <t>Holmes Custom Lawn Care, LLC-New Deal-08022022</t>
  </si>
  <si>
    <t>0062M00000oPQ7fQAG</t>
  </si>
  <si>
    <t>Ultimate Events-New Deal-03012022</t>
  </si>
  <si>
    <t>M &amp; J Hay Service-Renewal Deal-03012022</t>
  </si>
  <si>
    <t>0062M00000p5dHNQAY</t>
  </si>
  <si>
    <t>R E Newton Jr Trucking-New Deal-07262022</t>
  </si>
  <si>
    <t>0062M00000p5DKvQAM</t>
  </si>
  <si>
    <t>Stevenson's Handyman Services-New Deal-07202022</t>
  </si>
  <si>
    <t>0062M00000p5Dl2QAE</t>
  </si>
  <si>
    <t>Atwater Enterprises-New Deal-07202022</t>
  </si>
  <si>
    <t>Scooter's Farm Fresh Produce-Renewal Deal-07262022</t>
  </si>
  <si>
    <t>Los Primos Repair-Renewal Deal-07272022</t>
  </si>
  <si>
    <t>0062M00000p5K50QAE</t>
  </si>
  <si>
    <t>Coastal Staffing Group-New Deal-07212022</t>
  </si>
  <si>
    <t>AV360-Renewal Deal-07212022</t>
  </si>
  <si>
    <t>AGLM Trucking-Renewal Deal-07212022</t>
  </si>
  <si>
    <t>0062M00000p5K7zQAE</t>
  </si>
  <si>
    <t>K.P. Enterprises-Concurrent Deal-07212022</t>
  </si>
  <si>
    <t>Midwest Adv Ins &amp; Fincial Srv  AKA Midwest Advantage Business &amp; Financial Center-Renewal Deal-07272022</t>
  </si>
  <si>
    <t>0062M00000p5koQQAQ</t>
  </si>
  <si>
    <t>Boss Life Consulting-New Deal-07272022</t>
  </si>
  <si>
    <t>Scotts Auto Repair Plus-New Deal-07212022</t>
  </si>
  <si>
    <t>0062M00000p69hkQAA</t>
  </si>
  <si>
    <t>Soul Food Paradise-New Deal-08022022</t>
  </si>
  <si>
    <t>TDK Trucking-Renewal Deal-08022022</t>
  </si>
  <si>
    <t>Caribbean Taste Budz-Renewal Deal-08022022</t>
  </si>
  <si>
    <t>0062M00000ozZScQAM</t>
  </si>
  <si>
    <t>Peachy Keen Beauty Bar-New Deal-06292022</t>
  </si>
  <si>
    <t>0062M00000oZZvrQAG</t>
  </si>
  <si>
    <t>Chicken Shanty-New Deal-04112022</t>
  </si>
  <si>
    <t>Avenue29 Foods-Renewal Deal-07062022</t>
  </si>
  <si>
    <t>Brwnbox-Renewal Deal-02162022</t>
  </si>
  <si>
    <t>0062M00000oBxnCQAS</t>
  </si>
  <si>
    <t>Red Led Repair-New Deal-02172022</t>
  </si>
  <si>
    <t>Mario's Pizza &amp; Pasta Of Malta-Renewal Deal-06072022</t>
  </si>
  <si>
    <t>0062M00000oxgOKQAY</t>
  </si>
  <si>
    <t>T &amp; E Cleaning And Maintenance-New Deal-06072022</t>
  </si>
  <si>
    <t>Orlando Moving Co-Renewal Deal-06072022</t>
  </si>
  <si>
    <t>0062M00000oxgWnQAI</t>
  </si>
  <si>
    <t>Maracas Mexican Restaurant-New Deal-06072022</t>
  </si>
  <si>
    <t>Kolor Corrections Automotive &amp; Body Works-Renewal Deal-06072022</t>
  </si>
  <si>
    <t>0062M00000p5nCoQAI</t>
  </si>
  <si>
    <t>Desoto Happy Teeth-New Deal-07282022</t>
  </si>
  <si>
    <t>0062M00000p5neOQAQ</t>
  </si>
  <si>
    <t>Factory Direct Tires Inc-New Deal-07282022</t>
  </si>
  <si>
    <t>Ministry Event Marketing-New Deal-07222022</t>
  </si>
  <si>
    <t>0062M00000p5nlVQAQ</t>
  </si>
  <si>
    <t>Francillon Dabady Pikliz AKA Pikliz International Kitchen / Pikliz-New Deal-07282022</t>
  </si>
  <si>
    <t>0062M00000p5NmQQAU</t>
  </si>
  <si>
    <t>Hubert Douglas Hauling Service-Concurrent Deal-07222022</t>
  </si>
  <si>
    <t>0062M00000p5NP5QAM</t>
  </si>
  <si>
    <t>Blackbear Trucking-New Deal-07222022</t>
  </si>
  <si>
    <t>0062M00000oxhr1QAA</t>
  </si>
  <si>
    <t>Kashay Hair Therapy-New Deal-06072022</t>
  </si>
  <si>
    <t>J &amp; B Appliance Service &amp; Install CWSY AKA J&amp;B Appliance Installation AKA J&amp;B Parts and Service-Renewal Deal-06072022</t>
  </si>
  <si>
    <t>0062M00000oxI2MQAU</t>
  </si>
  <si>
    <t>ASG Car Club-New Deal-06032022</t>
  </si>
  <si>
    <t>Rodas Auto Transport-Renewal Deal-06072022</t>
  </si>
  <si>
    <t>0062M00000oxiCqQAI</t>
  </si>
  <si>
    <t>Harris Transport-New Deal-06072022</t>
  </si>
  <si>
    <t>0064100000O9cT1AAJ</t>
  </si>
  <si>
    <t>Bressler Marketing-Renewal Deal-05162018</t>
  </si>
  <si>
    <t>Q2-2018</t>
  </si>
  <si>
    <t>0062M00000npP1oQAE</t>
  </si>
  <si>
    <t>My Mamas Vegan-Renewal Deal-12022021</t>
  </si>
  <si>
    <t>0062M00000p03qDQAQ</t>
  </si>
  <si>
    <t>L &amp; S Trucking-New Deal-07072022</t>
  </si>
  <si>
    <t>0062M00000n28egQAA</t>
  </si>
  <si>
    <t>Perfect Petals Florist &amp; Decor-Renewal Deal-06302021</t>
  </si>
  <si>
    <t>Eve Johnson</t>
  </si>
  <si>
    <t>0062M00000oC0ItQAK</t>
  </si>
  <si>
    <t>Alien Glass-New Deal-02182022</t>
  </si>
  <si>
    <t>University RX-Renewal Deal-02182022</t>
  </si>
  <si>
    <t>0062M00000oxigCQAQ</t>
  </si>
  <si>
    <t>Precise Meal Prep-New Deal-06072022</t>
  </si>
  <si>
    <t>0062M00000oxigMQAQ</t>
  </si>
  <si>
    <t>D.U.B.S Services-New Deal-06072022</t>
  </si>
  <si>
    <t>0062M00000oxigvQAA</t>
  </si>
  <si>
    <t>Bierbaum Farms-New Deal-06072022</t>
  </si>
  <si>
    <t>0062M00000oxiWRQAY</t>
  </si>
  <si>
    <t>EP1 Quik Wok AKA EP2 Quik Wok AKA EP4 Quik Wok-Concurrent Deal-06072022</t>
  </si>
  <si>
    <t>0062M00000npsIiQAI</t>
  </si>
  <si>
    <t>Mike D's BBQ-Renewal Deal-12092021</t>
  </si>
  <si>
    <t>Caliber Digital-Renewal Deal-02182022</t>
  </si>
  <si>
    <t>Rhodes Auto &amp; Truck Repair-New Deal-02212022</t>
  </si>
  <si>
    <t>El Pollo Fino-Renewal Deal-02222022</t>
  </si>
  <si>
    <t>0062M00000oxJLkQAM</t>
  </si>
  <si>
    <t>Children &amp; Adult Therapy-New Deal-06032022</t>
  </si>
  <si>
    <t>0062M00000p6iORQAY</t>
  </si>
  <si>
    <t>Bull Trades-New Deal-08092022</t>
  </si>
  <si>
    <t>K.P. Enterprises-Renewal Deal-08092022</t>
  </si>
  <si>
    <t>0062M00000p6iywQAA</t>
  </si>
  <si>
    <t>JN Funding-New Deal-08092022</t>
  </si>
  <si>
    <t>0062M00000p6JiDQAU</t>
  </si>
  <si>
    <t>E &amp; J Home Remodeling-New Deal-08042022</t>
  </si>
  <si>
    <t>Advanced Accounting &amp; Consulting-Renewal Deal-08042022</t>
  </si>
  <si>
    <t>J&amp;S Air Conditioning &amp; Heating-Renewal Deal-08042022</t>
  </si>
  <si>
    <t>Woods Landscape Co-Renewal Deal-08042022</t>
  </si>
  <si>
    <t>0062M00000p6MijQAE</t>
  </si>
  <si>
    <t>Joe's Service Center-New Deal-08042022</t>
  </si>
  <si>
    <t>Southern Stitchers Needlework Shop-Renewal Deal-06032022</t>
  </si>
  <si>
    <t>Yonah Insurance-Renewal Deal-06032022</t>
  </si>
  <si>
    <t>Go Blue Pool Service-New Deal-06032022</t>
  </si>
  <si>
    <t>Thour Wiring-Renewal Deal-06032022</t>
  </si>
  <si>
    <t>0062M00000npz0TQAQ</t>
  </si>
  <si>
    <t>Tepen's Smart Savings-Renewal Deal-12102021</t>
  </si>
  <si>
    <t>0062M00000oxLAxQAM</t>
  </si>
  <si>
    <t>Roswinda Skin Care-New Deal-06032022</t>
  </si>
  <si>
    <t>0062M00000oxLEfQAM</t>
  </si>
  <si>
    <t>Anointed Transport-New Deal-06032022</t>
  </si>
  <si>
    <t>Redhouse Virtual Education-Renewal Deal-06082022</t>
  </si>
  <si>
    <t>0062M00000oxLmtQAE</t>
  </si>
  <si>
    <t>Clark Transit Services-Concurrent Deal-06032022</t>
  </si>
  <si>
    <t>0062M00000oxm9OQAQ</t>
  </si>
  <si>
    <t>Elisma Trucking Enterprises-New Deal-06082022</t>
  </si>
  <si>
    <t>0062M00000oxmaiQAA</t>
  </si>
  <si>
    <t>Bodication Elite-New Deal-06082022</t>
  </si>
  <si>
    <t>0062M00000p5DsXQAU</t>
  </si>
  <si>
    <t>Amun Ra Logistics-New Deal-07202022</t>
  </si>
  <si>
    <t>0062M00000p5DTPQA2</t>
  </si>
  <si>
    <t>Big Tee Transportation-New Deal-07202022</t>
  </si>
  <si>
    <t>Mohawk Delivery Service-Renewal Deal-07262022</t>
  </si>
  <si>
    <t>0062M00000p5EQWQA2</t>
  </si>
  <si>
    <t>Sugar Daddyz's-New Deal-07202022</t>
  </si>
  <si>
    <t>MHC Trucking-Renewal Deal-03012022</t>
  </si>
  <si>
    <t>Lucas George Transportation-Renewal Deal-03072022</t>
  </si>
  <si>
    <t>Benson Crane Service-Renewal Deal-03012022</t>
  </si>
  <si>
    <t>Early Morning Start Cafe-Renewal Deal-03072022</t>
  </si>
  <si>
    <t>0062M00000oPuAQQA0</t>
  </si>
  <si>
    <t>Felton Logistics-New Deal-03072022</t>
  </si>
  <si>
    <t>Newbill Trucking and Dispatching-Renewal Deal-03072022</t>
  </si>
  <si>
    <t>Smith Adult Family Home-Renewal Deal-06282022</t>
  </si>
  <si>
    <t>Empire Pawn-Renewal Deal-06282022</t>
  </si>
  <si>
    <t>Interior Commercial Installation-Renewal Deal-06282022</t>
  </si>
  <si>
    <t>0062M00000ozs9dQAA</t>
  </si>
  <si>
    <t>B &amp; S Trucking Logistics-New Deal-07052022</t>
  </si>
  <si>
    <t>0062M00000ozSBnQAM</t>
  </si>
  <si>
    <t>Cocoa's Authentic Jamaican Jerk Aka Cocoas Jamaican Jerk-Concurrent Deal-06282022</t>
  </si>
  <si>
    <t>Slow Roasted Bocadillos-Renewal Deal-06282022</t>
  </si>
  <si>
    <t>0062M00000p5tKwQAI</t>
  </si>
  <si>
    <t>New Look Paint Company-New Deal-07292022</t>
  </si>
  <si>
    <t>Black Cherry Smokehouse-Renewal Deal-07292022</t>
  </si>
  <si>
    <t>0062M00000p5tptQAA</t>
  </si>
  <si>
    <t>K.F. Legal Consulting-New Deal-07292022</t>
  </si>
  <si>
    <t>Fat Rabbit Express-Renewal Deal-07052022</t>
  </si>
  <si>
    <t>Davis Trucking-New Deal-07052022</t>
  </si>
  <si>
    <t>0062M00000ozsthQAA</t>
  </si>
  <si>
    <t>Subway-New Deal-07052022</t>
  </si>
  <si>
    <t>SixPak Logistics-Renewal Deal-07052022</t>
  </si>
  <si>
    <t>KFO Trucking-Renewal Deal-07052022</t>
  </si>
  <si>
    <t>J.E.D Trucking-New Deal-06282022</t>
  </si>
  <si>
    <t>Donut Palace-Renewal Deal-07052022</t>
  </si>
  <si>
    <t>The Olu Brand-Renewal Deal-01202022</t>
  </si>
  <si>
    <t>Hubert Douglas Hauling Service-Renewal Deal-06032022</t>
  </si>
  <si>
    <t>Tunis Diesel &amp; Auto Repair-Renewal Deal-03182022</t>
  </si>
  <si>
    <t>Sabine Southern Nutrition-Renewal Deal-06032022</t>
  </si>
  <si>
    <t>0062M00000oxmFlQAI</t>
  </si>
  <si>
    <t>RPM Construction-New Deal-06082022</t>
  </si>
  <si>
    <t>0062M00000oxMGaQAM</t>
  </si>
  <si>
    <t>IGM Logistics-Concurrent Deal-06032022</t>
  </si>
  <si>
    <t>Russell's Family Enterprise-Renewal Deal-06082022</t>
  </si>
  <si>
    <t>The Shark Latin Food-Renewal Deal-06082022</t>
  </si>
  <si>
    <t>0062M00000oxMOjQAM</t>
  </si>
  <si>
    <t>Gonzo Delivery-New Deal-06032022</t>
  </si>
  <si>
    <t>Avelina's Tire Shop-Renewal Deal-03182022</t>
  </si>
  <si>
    <t>Little Brother Trucker-New Deal-06032022</t>
  </si>
  <si>
    <t>0062M00000oxmr0QAA</t>
  </si>
  <si>
    <t>J&amp;R Lawn And Landscape-New Deal-06082022</t>
  </si>
  <si>
    <t>0062M00000oxMTAQA2</t>
  </si>
  <si>
    <t>Truck This-New Deal-06032022</t>
  </si>
  <si>
    <t>0062M00000nZ8e3QAC</t>
  </si>
  <si>
    <t>Premiere Exterior Solutions-New Deal-10132021</t>
  </si>
  <si>
    <t>0062M00000p57vKQAQ</t>
  </si>
  <si>
    <t>P &amp; E Transport-New Deal-07192022</t>
  </si>
  <si>
    <t>0062M00000p580jQAA</t>
  </si>
  <si>
    <t>Loyalty Express Shipping-New Deal-07192022</t>
  </si>
  <si>
    <t>0062M00000p58KPQAY</t>
  </si>
  <si>
    <t>Rock Stone Trucking-New Deal-07192022</t>
  </si>
  <si>
    <t>0062M00000p58MaQAI</t>
  </si>
  <si>
    <t>Shaye’s D’vine Perfection-New Deal-07192022</t>
  </si>
  <si>
    <t>Eighty Eight Barbershop-Renewal Deal-07192022</t>
  </si>
  <si>
    <t>Aqua Klean Systems-New Deal-07192022</t>
  </si>
  <si>
    <t>0062M00000p58UjQAI</t>
  </si>
  <si>
    <t>Ascencio Landscaping-New Deal-07192022</t>
  </si>
  <si>
    <t>Shave Lab Barbering-Renewal Deal-07192022</t>
  </si>
  <si>
    <t>Trebor Technical Solutions-Renewal Deal-07192022</t>
  </si>
  <si>
    <t>Nissim's Gold &amp; Diamonds-Renewal Deal-05062022</t>
  </si>
  <si>
    <t>Nationwide Sunshine-Renewal Deal-03182022</t>
  </si>
  <si>
    <t>0062M00000oxn34QAA</t>
  </si>
  <si>
    <t>Last Call Flooring-New Deal-06082022</t>
  </si>
  <si>
    <t>Mid-West Liquidation-Renewal Deal-06032022</t>
  </si>
  <si>
    <t>0062M00000oxN8HQAU</t>
  </si>
  <si>
    <t>C.T Logistic Transport-New Deal-06032022</t>
  </si>
  <si>
    <t>0062M00000oxnjsQAA</t>
  </si>
  <si>
    <t>Columbia Steel-Concurrent Deal-06082022</t>
  </si>
  <si>
    <t>0062M00000p59aaQAA</t>
  </si>
  <si>
    <t>The King's Sauce-New Deal-07192022</t>
  </si>
  <si>
    <t>0062M00000p59F3QAI</t>
  </si>
  <si>
    <t>Radical Ave.-New Deal-07192022</t>
  </si>
  <si>
    <t>State Of The Art Security-Renewal Deal-07192022</t>
  </si>
  <si>
    <t>0062M00000p59SgQAI</t>
  </si>
  <si>
    <t>Wireless Investment Group-New Deal-07192022</t>
  </si>
  <si>
    <t>0062M00000p5BiwQAE</t>
  </si>
  <si>
    <t>Crispy NYC AKA Misery Loves Company-New Deal-07202022</t>
  </si>
  <si>
    <t>0062M00000oxnRHQAY</t>
  </si>
  <si>
    <t>Taco Drip STL-New Deal-06082022</t>
  </si>
  <si>
    <t>Bear Trucking-Renewal Deal-06082022</t>
  </si>
  <si>
    <t>0062M00000oswI2QAI</t>
  </si>
  <si>
    <t>99 BXNG-New Deal-05112022</t>
  </si>
  <si>
    <t>0062M00000osWjDQAU</t>
  </si>
  <si>
    <t>Elegant Emeralds Dance Studio AKA Elegant Emeralds Dance Team-New Deal-05062022</t>
  </si>
  <si>
    <t>Dr. Peter Akerele-Renewal Deal-05112022</t>
  </si>
  <si>
    <t>0062M00000osWy2QAE</t>
  </si>
  <si>
    <t>Pig N Pit Grill-New Deal-05062022</t>
  </si>
  <si>
    <t>Mek Restorations AKA Kovac Historical Restoration &amp; Carpentry-Renewal Deal-07202022</t>
  </si>
  <si>
    <t>0062M00000p5ByzQAE</t>
  </si>
  <si>
    <t>C And J Caribbean Delights-New Deal-07202022</t>
  </si>
  <si>
    <t>0062M00000p5C7HQAU</t>
  </si>
  <si>
    <t>Diamond Dog Pet Spa-New Deal-07202022</t>
  </si>
  <si>
    <t>MAS Carriers-Renewal Deal-07262022</t>
  </si>
  <si>
    <t>0062M00000nqDTQQA2</t>
  </si>
  <si>
    <t>Resident Research-Renewal Deal-12142021</t>
  </si>
  <si>
    <t>Elevated Design And Construction-Renewal Deal-05062022</t>
  </si>
  <si>
    <t>0062M00000osx4hQAA</t>
  </si>
  <si>
    <t>YBM Sales &amp; Services-New Deal-05112022</t>
  </si>
  <si>
    <t>Swirl Wine Bistro-New Deal-05112022</t>
  </si>
  <si>
    <t>0062M00000osxb4QAA</t>
  </si>
  <si>
    <t>New You Med Spa-New Deal-05112022</t>
  </si>
  <si>
    <t>Rough Road Trucking-New Deal-05062022</t>
  </si>
  <si>
    <t>United Transport-Renewal Deal-06032022</t>
  </si>
  <si>
    <t>0062M00000oxokrQAA</t>
  </si>
  <si>
    <t>Combat Plumbing &amp; Rooter-New Deal-06082022</t>
  </si>
  <si>
    <t>James Knox Law Office-Renewal Deal-06032022</t>
  </si>
  <si>
    <t>Luxe Beauty &amp; Body Bar-Renewal Deal-06082022</t>
  </si>
  <si>
    <t>0062M00000oxoubQAA</t>
  </si>
  <si>
    <t>Eve's Garden Deli-New Deal-06082022</t>
  </si>
  <si>
    <t>Matthews Rite Touch Detailing-Renewal Deal-06082022</t>
  </si>
  <si>
    <t>0062M00000oxOz0QAE</t>
  </si>
  <si>
    <t>Best Friends B.B.Q..-New Deal-06032022</t>
  </si>
  <si>
    <t>0062M00000oxp6ZQAQ</t>
  </si>
  <si>
    <t>D'AC Radiator-New Deal-06082022</t>
  </si>
  <si>
    <t>The Plant Guy-New Deal-03162022</t>
  </si>
  <si>
    <t>Atty Greg T Bailey And Assoc-New Deal-08022022</t>
  </si>
  <si>
    <t>0062M00000p6bjHQAQ</t>
  </si>
  <si>
    <t>Down Home Cafe-New Deal-08082022</t>
  </si>
  <si>
    <t>8487 LAM-Renewal Deal-05112022</t>
  </si>
  <si>
    <t>M.I.R.R. Transport-Renewal Deal-05112022</t>
  </si>
  <si>
    <t>0062M00000osy5UQAQ</t>
  </si>
  <si>
    <t>Patterson II Enterprises-New Deal-05112022</t>
  </si>
  <si>
    <t>A.B. Henderson Express-Renewal Deal-05112022</t>
  </si>
  <si>
    <t>0062M00000oszb6QAA</t>
  </si>
  <si>
    <t>The Palacios Law Firm-New Deal-05112022</t>
  </si>
  <si>
    <t>No Fear Tires And Mobile-Renewal Deal-05112022</t>
  </si>
  <si>
    <t>0062M00000oXRlnQAG</t>
  </si>
  <si>
    <t>Tecnico Contracting-New Deal-03162022</t>
  </si>
  <si>
    <t>0062M00000oxrv5QAA</t>
  </si>
  <si>
    <t>Glo Up Studio-New Deal-06092022</t>
  </si>
  <si>
    <t>0062M00000oxs4UQAQ</t>
  </si>
  <si>
    <t>Soul Vegan AKA Plantedsoulatl-New Deal-06092022</t>
  </si>
  <si>
    <t>Davenport Enterprises-Renewal Deal-06092022</t>
  </si>
  <si>
    <t>0062M00000p64oRQAQ</t>
  </si>
  <si>
    <t>RRAM Holdings AKA Express Employment Professionals-New Deal-08012022</t>
  </si>
  <si>
    <t>PIP And REN-New Deal-08012022</t>
  </si>
  <si>
    <t>Authority Plumbing and Drain-New Deal-08012022</t>
  </si>
  <si>
    <t>0062M00000p651BQAQ</t>
  </si>
  <si>
    <t>Hot Potato 1.2.3. Express-New Deal-08012022</t>
  </si>
  <si>
    <t>OP Collection-Renewal Deal-08012022</t>
  </si>
  <si>
    <t>Taraden Trans-Renewal Deal-07072022</t>
  </si>
  <si>
    <t>Royal Ride-Renewal Deal-07072022</t>
  </si>
  <si>
    <t>Salazar All Safe &amp; Secure-Renewal Deal-07072022</t>
  </si>
  <si>
    <t>Jeremy Squared-Renewal Deal-05122022</t>
  </si>
  <si>
    <t>Denning Trucking Service-Renewal Deal-05122022</t>
  </si>
  <si>
    <t>0062M00000oxsmXQAQ</t>
  </si>
  <si>
    <t>Good Vibes Jamaican Restaurant-New Deal-06092022</t>
  </si>
  <si>
    <t>0062M00000oxsrjQAA</t>
  </si>
  <si>
    <t>The Carpenters Shop-Concurrent Deal-06092022</t>
  </si>
  <si>
    <t>0062M00000oxtILQAY</t>
  </si>
  <si>
    <t>K.O.F. Transportation &amp; Logistics Of Texas-New Deal-06092022</t>
  </si>
  <si>
    <t>0062M00000ozPTlQAM</t>
  </si>
  <si>
    <t>Heavensent Trucking-New Deal-06282022</t>
  </si>
  <si>
    <t>0062M00000oZpW1QAK</t>
  </si>
  <si>
    <t>Pena Trucking-New Deal-04142022</t>
  </si>
  <si>
    <t>Scene Cleaners-Renewal Deal-04142022</t>
  </si>
  <si>
    <t>D Mac &amp; Wings-Renewal Deal-06282022</t>
  </si>
  <si>
    <t>0062M00000ozQCIQA2</t>
  </si>
  <si>
    <t>Inez Patricia School Of Dance-New Deal-06282022</t>
  </si>
  <si>
    <t>0062M00000ozQCiQAM</t>
  </si>
  <si>
    <t>Herrera Argueta Tailor Shop-New Deal-06282022</t>
  </si>
  <si>
    <t>0062M00000ozQcZQAU</t>
  </si>
  <si>
    <t>Divine Purpose Dance Company-New Deal-06282022</t>
  </si>
  <si>
    <t>L&amp;G Marine Service-Renewal Deal-06282022</t>
  </si>
  <si>
    <t>Columbia Steel-Renewal Deal-03232022</t>
  </si>
  <si>
    <t>0062M00000oyCnTQAU</t>
  </si>
  <si>
    <t>Terry &amp; Sons-New Deal-06132022</t>
  </si>
  <si>
    <t>0062M00000oPWzwQAG</t>
  </si>
  <si>
    <t>GW Delivery Services-New Deal-03022022</t>
  </si>
  <si>
    <t>0062M00000oPX1nQAG</t>
  </si>
  <si>
    <t>Window Transport-New Deal-03022022</t>
  </si>
  <si>
    <t>0062M00000oyCvSQAU</t>
  </si>
  <si>
    <t>South Coast Towers-New Deal-06132022</t>
  </si>
  <si>
    <t>0062M00000p04KSQAY</t>
  </si>
  <si>
    <t>BarbriDoll-New Deal-07072022</t>
  </si>
  <si>
    <t>Eyecandy Lash Studio-Renewal Deal-07072022</t>
  </si>
  <si>
    <t>Clay Dustin Public Relations AKA Clay Dustin Public Relations And Promotions-Renewal Deal-07072022</t>
  </si>
  <si>
    <t>0062M00000p04UlQAI</t>
  </si>
  <si>
    <t>Reggae Vibes-New Deal-07072022</t>
  </si>
  <si>
    <t>Taqueria El Manhattan-Renewal Deal-08042022</t>
  </si>
  <si>
    <t>0062M00000p6L8QQAU</t>
  </si>
  <si>
    <t>Adam's Canopy Services-New Deal-08042022</t>
  </si>
  <si>
    <t>Sprinkler Repair-Renewal Deal-08042022</t>
  </si>
  <si>
    <t>0062M00000p6LcPQAU</t>
  </si>
  <si>
    <t>Multiplicity Marketing &amp; Entertainment Group-New Deal-08042022</t>
  </si>
  <si>
    <t>0062M00000p6LFAQA2</t>
  </si>
  <si>
    <t>Auto Glass On The Go-New Deal-08042022</t>
  </si>
  <si>
    <t>Built Better Remodeling-New Deal-03022022</t>
  </si>
  <si>
    <t>0062M00000oPZIwQAO</t>
  </si>
  <si>
    <t>Five Brothers Auto Repair-New Deal-03022022</t>
  </si>
  <si>
    <t>0062M00000oPZkgQAG</t>
  </si>
  <si>
    <t>Gelug-New Deal-03022022</t>
  </si>
  <si>
    <t>0062M00000oQ2MkQAK</t>
  </si>
  <si>
    <t>Tomco Solutions-New Deal-03082022</t>
  </si>
  <si>
    <t>0062M00000nqEQIQA2</t>
  </si>
  <si>
    <t>Libby's Sweet Soul Kitchen-Renewal Deal-12142021</t>
  </si>
  <si>
    <t>0062M00000nqEW2QAM</t>
  </si>
  <si>
    <t>Q A C Construction-Renewal Deal-12142021</t>
  </si>
  <si>
    <t>0062M00000nqfTHQAY</t>
  </si>
  <si>
    <t>T&amp;H Lift Truck Service-Renewal Deal-12202021</t>
  </si>
  <si>
    <t>Banks Automotive Group-Renewal Deal-07072022</t>
  </si>
  <si>
    <t>0062M00000p056zQAA</t>
  </si>
  <si>
    <t>Mid-West Liquidation-Concurrent Deal-07072022</t>
  </si>
  <si>
    <t>Kettey's International Fashions Boutique-Renewal Deal-07072022</t>
  </si>
  <si>
    <t>Brandon A Cline-Renewal Deal-07072022</t>
  </si>
  <si>
    <t>0062M00000oQ2UtQAK</t>
  </si>
  <si>
    <t>The Chicken Coop-New Deal-03082022</t>
  </si>
  <si>
    <t>La Trinidad Tienda Hispana-Renewal Deal-03082022</t>
  </si>
  <si>
    <t>0062M00000oxtSuQAI</t>
  </si>
  <si>
    <t>Anood Express-New Deal-06092022</t>
  </si>
  <si>
    <t>0062M00000oxtu1QAA</t>
  </si>
  <si>
    <t>Marisela Flores Martinez Store-New Deal-06092022</t>
  </si>
  <si>
    <t>Fidler Machine &amp; Repair-Renewal Deal-06092022</t>
  </si>
  <si>
    <t>0062M00000oxuHnQAI</t>
  </si>
  <si>
    <t>Rivas Lawn Care-New Deal-06092022</t>
  </si>
  <si>
    <t>0062M00000oxuI2QAI</t>
  </si>
  <si>
    <t>Brewer Enterprise Sports Car Rental-New Deal-06092022</t>
  </si>
  <si>
    <t>Collections Unlimited Of Texas-Renewal Deal-07072022</t>
  </si>
  <si>
    <t>EL Shaddai Transport-Renewal Deal-07072022</t>
  </si>
  <si>
    <t>Chrissignaturehair-Renewal Deal-07072022</t>
  </si>
  <si>
    <t>Ruby Thai Chicken-Renewal Deal-03102022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</si>
</sst>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  <xf numFmtId="17" fontId="0" fillId="0" borderId="0" xfId="0" applyNumberFormat="1"/>
    <xf numFmtId="14" fontId="0" fillId="2" borderId="0" xfId="0" applyNumberForma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4857-D875-40C3-B6A5-9372050663EA}">
  <dimension ref="A1:H90"/>
  <sheetViews>
    <sheetView tabSelected="1" workbookViewId="0"/>
  </sheetViews>
  <sheetFormatPr defaultRowHeight="14.4" x14ac:dyDescent="0.3"/>
  <cols>
    <col min="1" max="1" width="29.5546875" customWidth="1"/>
    <col min="2" max="2" width="16.6640625" customWidth="1"/>
    <col min="3" max="3" width="22.44140625" customWidth="1"/>
    <col min="4" max="5" width="16" style="2" customWidth="1"/>
    <col min="6" max="6" width="20.77734375" style="2" customWidth="1"/>
    <col min="7" max="7" width="23.33203125" style="2" customWidth="1"/>
  </cols>
  <sheetData>
    <row r="1" spans="1:8" x14ac:dyDescent="0.3">
      <c r="A1" s="3" t="s">
        <v>0</v>
      </c>
      <c r="B1" t="s">
        <v>729</v>
      </c>
      <c r="C1" s="7" t="s">
        <v>728</v>
      </c>
      <c r="D1" s="2" t="s">
        <v>1533</v>
      </c>
      <c r="E1" s="2" t="s">
        <v>1537</v>
      </c>
      <c r="F1" s="6" t="s">
        <v>1536</v>
      </c>
      <c r="G1" s="6" t="s">
        <v>1535</v>
      </c>
      <c r="H1" s="3" t="s">
        <v>1533</v>
      </c>
    </row>
    <row r="2" spans="1:8" x14ac:dyDescent="0.3">
      <c r="A2" t="s">
        <v>3</v>
      </c>
      <c r="B2" s="1">
        <v>44596</v>
      </c>
      <c r="C2">
        <v>1</v>
      </c>
      <c r="D2" s="2">
        <v>44834</v>
      </c>
      <c r="E2" s="4">
        <f>IFERROR(VLOOKUP(A2,'WO projections'!$A:$M,3,FALSE), "")</f>
        <v>11000</v>
      </c>
      <c r="F2" s="4">
        <f>IFERROR(IF(H2=0,"",VLOOKUP(A2,'WO projections'!$A:$Z,13,FALSE)),"")</f>
        <v>5377.52</v>
      </c>
      <c r="G2" s="4">
        <f>IFERROR(IF(H2=0,"",VLOOKUP(A2,'WO projections'!$A:$Z,14,FALSE)),"")</f>
        <v>10767.52</v>
      </c>
      <c r="H2">
        <f>IF(D2="",0,1)</f>
        <v>1</v>
      </c>
    </row>
    <row r="3" spans="1:8" x14ac:dyDescent="0.3">
      <c r="A3" t="s">
        <v>5</v>
      </c>
      <c r="B3" s="1">
        <v>44636</v>
      </c>
      <c r="C3">
        <v>1</v>
      </c>
      <c r="D3" s="2" t="s">
        <v>1534</v>
      </c>
      <c r="E3" s="4">
        <f>IFERROR(VLOOKUP(A3,'WO projections'!$A:$M,3,FALSE), "")</f>
        <v>7500</v>
      </c>
      <c r="F3" s="4" t="str">
        <f>IFERROR(IF(H3=0,"",VLOOKUP(A3,'WO projections'!$A:$Z,13,FALSE)),"")</f>
        <v/>
      </c>
      <c r="G3" s="4" t="str">
        <f>IFERROR(IF(H3=0,"",VLOOKUP(A3,'WO projections'!$A:$Z,14,FALSE)),"")</f>
        <v/>
      </c>
      <c r="H3">
        <f t="shared" ref="H3:H66" si="0">IF(D3="",0,1)</f>
        <v>0</v>
      </c>
    </row>
    <row r="4" spans="1:8" x14ac:dyDescent="0.3">
      <c r="A4" t="s">
        <v>21</v>
      </c>
      <c r="B4" s="1">
        <v>44617</v>
      </c>
      <c r="C4">
        <v>1</v>
      </c>
      <c r="D4" s="2">
        <v>44834</v>
      </c>
      <c r="E4" s="4">
        <f>IFERROR(VLOOKUP(A4,'WO projections'!$A:$M,3,FALSE), "")</f>
        <v>700000</v>
      </c>
      <c r="F4" s="4">
        <f>IFERROR(IF(H4=0,"",VLOOKUP(A4,'WO projections'!$A:$Z,13,FALSE)),"")</f>
        <v>449342.67</v>
      </c>
      <c r="G4" s="4">
        <f>IFERROR(IF(H4=0,"",VLOOKUP(A4,'WO projections'!$A:$Z,14,FALSE)),"")</f>
        <v>792342.67</v>
      </c>
      <c r="H4">
        <f t="shared" si="0"/>
        <v>1</v>
      </c>
    </row>
    <row r="5" spans="1:8" x14ac:dyDescent="0.3">
      <c r="A5" t="s">
        <v>64</v>
      </c>
      <c r="B5" s="1">
        <v>44641</v>
      </c>
      <c r="C5">
        <v>1</v>
      </c>
      <c r="D5" s="2">
        <v>44804</v>
      </c>
      <c r="E5" s="4">
        <f>IFERROR(VLOOKUP(A5,'WO projections'!$A:$M,3,FALSE), "")</f>
        <v>5000</v>
      </c>
      <c r="F5" s="4">
        <f>IFERROR(IF(H5=0,"",VLOOKUP(A5,'WO projections'!$A:$Z,13,FALSE)),"")</f>
        <v>828.14</v>
      </c>
      <c r="G5" s="4">
        <f>IFERROR(IF(H5=0,"",VLOOKUP(A5,'WO projections'!$A:$Z,14,FALSE)),"")</f>
        <v>3278.14</v>
      </c>
      <c r="H5">
        <f t="shared" si="0"/>
        <v>1</v>
      </c>
    </row>
    <row r="6" spans="1:8" x14ac:dyDescent="0.3">
      <c r="A6" t="s">
        <v>65</v>
      </c>
      <c r="B6" s="1">
        <v>44616</v>
      </c>
      <c r="C6">
        <v>1</v>
      </c>
      <c r="D6" s="2" t="s">
        <v>1534</v>
      </c>
      <c r="E6" s="4">
        <f>IFERROR(VLOOKUP(A6,'WO projections'!$A:$M,3,FALSE), "")</f>
        <v>15000</v>
      </c>
      <c r="F6" s="4" t="str">
        <f>IFERROR(IF(H6=0,"",VLOOKUP(A6,'WO projections'!$A:$Z,13,FALSE)),"")</f>
        <v/>
      </c>
      <c r="G6" s="4" t="str">
        <f>IFERROR(IF(H6=0,"",VLOOKUP(A6,'WO projections'!$A:$Z,14,FALSE)),"")</f>
        <v/>
      </c>
      <c r="H6">
        <f t="shared" si="0"/>
        <v>0</v>
      </c>
    </row>
    <row r="7" spans="1:8" x14ac:dyDescent="0.3">
      <c r="A7" t="s">
        <v>66</v>
      </c>
      <c r="B7" s="1">
        <v>44634</v>
      </c>
      <c r="C7">
        <v>1</v>
      </c>
      <c r="D7" s="2" t="s">
        <v>1534</v>
      </c>
      <c r="E7" s="4">
        <f>IFERROR(VLOOKUP(A7,'WO projections'!$A:$M,3,FALSE), "")</f>
        <v>7000</v>
      </c>
      <c r="F7" s="4" t="str">
        <f>IFERROR(IF(H7=0,"",VLOOKUP(A7,'WO projections'!$A:$Z,13,FALSE)),"")</f>
        <v/>
      </c>
      <c r="G7" s="4" t="str">
        <f>IFERROR(IF(H7=0,"",VLOOKUP(A7,'WO projections'!$A:$Z,14,FALSE)),"")</f>
        <v/>
      </c>
      <c r="H7">
        <f t="shared" si="0"/>
        <v>0</v>
      </c>
    </row>
    <row r="8" spans="1:8" x14ac:dyDescent="0.3">
      <c r="A8" t="s">
        <v>67</v>
      </c>
      <c r="B8" s="1">
        <v>44636</v>
      </c>
      <c r="C8">
        <v>1</v>
      </c>
      <c r="D8" s="2">
        <v>44834</v>
      </c>
      <c r="E8" s="4">
        <f>IFERROR(VLOOKUP(A8,'WO projections'!$A:$M,3,FALSE), "")</f>
        <v>23000</v>
      </c>
      <c r="F8" s="4">
        <f>IFERROR(IF(H8=0,"",VLOOKUP(A8,'WO projections'!$A:$Z,13,FALSE)),"")</f>
        <v>12474.09</v>
      </c>
      <c r="G8" s="4">
        <f>IFERROR(IF(H8=0,"",VLOOKUP(A8,'WO projections'!$A:$Z,14,FALSE)),"")</f>
        <v>23284.09</v>
      </c>
      <c r="H8">
        <f t="shared" si="0"/>
        <v>1</v>
      </c>
    </row>
    <row r="9" spans="1:8" x14ac:dyDescent="0.3">
      <c r="A9" t="s">
        <v>68</v>
      </c>
      <c r="B9" s="1">
        <v>44579</v>
      </c>
      <c r="C9">
        <v>1</v>
      </c>
      <c r="D9" s="2">
        <v>44804</v>
      </c>
      <c r="E9" s="4">
        <f>IFERROR(VLOOKUP(A9,'WO projections'!$A:$M,3,FALSE), "")</f>
        <v>17000</v>
      </c>
      <c r="F9" s="4">
        <f>IFERROR(IF(H9=0,"",VLOOKUP(A9,'WO projections'!$A:$Z,13,FALSE)),"")</f>
        <v>3320.16</v>
      </c>
      <c r="G9" s="4">
        <f>IFERROR(IF(H9=0,"",VLOOKUP(A9,'WO projections'!$A:$Z,14,FALSE)),"")</f>
        <v>11650.16</v>
      </c>
      <c r="H9">
        <f t="shared" si="0"/>
        <v>1</v>
      </c>
    </row>
    <row r="10" spans="1:8" x14ac:dyDescent="0.3">
      <c r="A10" t="s">
        <v>69</v>
      </c>
      <c r="B10" s="1">
        <v>44610</v>
      </c>
      <c r="C10">
        <v>1</v>
      </c>
      <c r="D10" s="2">
        <v>44834</v>
      </c>
      <c r="E10" s="4">
        <f>IFERROR(VLOOKUP(A10,'WO projections'!$A:$M,3,FALSE), "")</f>
        <v>7000</v>
      </c>
      <c r="F10" s="4">
        <f>IFERROR(IF(H10=0,"",VLOOKUP(A10,'WO projections'!$A:$Z,13,FALSE)),"")</f>
        <v>3209.16</v>
      </c>
      <c r="G10" s="4">
        <f>IFERROR(IF(H10=0,"",VLOOKUP(A10,'WO projections'!$A:$Z,14,FALSE)),"")</f>
        <v>6639.16</v>
      </c>
      <c r="H10">
        <f t="shared" si="0"/>
        <v>1</v>
      </c>
    </row>
    <row r="11" spans="1:8" x14ac:dyDescent="0.3">
      <c r="A11" t="s">
        <v>71</v>
      </c>
      <c r="B11" s="1">
        <v>44588</v>
      </c>
      <c r="C11">
        <v>1</v>
      </c>
      <c r="D11" s="2">
        <v>44834</v>
      </c>
      <c r="E11" s="4">
        <f>IFERROR(VLOOKUP(A11,'WO projections'!$A:$M,3,FALSE), "")</f>
        <v>24000</v>
      </c>
      <c r="F11" s="4">
        <f>IFERROR(IF(H11=0,"",VLOOKUP(A11,'WO projections'!$A:$Z,13,FALSE)),"")</f>
        <v>0</v>
      </c>
      <c r="G11" s="4">
        <f>IFERROR(IF(H11=0,"",VLOOKUP(A11,'WO projections'!$A:$Z,14,FALSE)),"")</f>
        <v>6972.87</v>
      </c>
      <c r="H11">
        <f t="shared" si="0"/>
        <v>1</v>
      </c>
    </row>
    <row r="12" spans="1:8" x14ac:dyDescent="0.3">
      <c r="A12" t="s">
        <v>74</v>
      </c>
      <c r="B12" s="1">
        <v>44622</v>
      </c>
      <c r="C12">
        <v>1</v>
      </c>
      <c r="D12" s="2" t="s">
        <v>1534</v>
      </c>
      <c r="E12" s="4">
        <f>IFERROR(VLOOKUP(A12,'WO projections'!$A:$M,3,FALSE), "")</f>
        <v>75000</v>
      </c>
      <c r="F12" s="4" t="str">
        <f>IFERROR(IF(H12=0,"",VLOOKUP(A12,'WO projections'!$A:$Z,13,FALSE)),"")</f>
        <v/>
      </c>
      <c r="G12" s="4" t="str">
        <f>IFERROR(IF(H12=0,"",VLOOKUP(A12,'WO projections'!$A:$Z,14,FALSE)),"")</f>
        <v/>
      </c>
      <c r="H12">
        <f t="shared" si="0"/>
        <v>0</v>
      </c>
    </row>
    <row r="13" spans="1:8" x14ac:dyDescent="0.3">
      <c r="A13" t="s">
        <v>134</v>
      </c>
      <c r="B13" s="1">
        <v>44601</v>
      </c>
      <c r="C13">
        <v>1</v>
      </c>
      <c r="D13" s="2">
        <v>44834</v>
      </c>
      <c r="E13" s="4">
        <f>IFERROR(VLOOKUP(A13,'WO projections'!$A:$M,3,FALSE), "")</f>
        <v>10000</v>
      </c>
      <c r="F13" s="4">
        <f>IFERROR(IF(H13=0,"",VLOOKUP(A13,'WO projections'!$A:$Z,13,FALSE)),"")</f>
        <v>3960.7</v>
      </c>
      <c r="G13" s="4">
        <f>IFERROR(IF(H13=0,"",VLOOKUP(A13,'WO projections'!$A:$Z,14,FALSE)),"")</f>
        <v>8860.7000000000007</v>
      </c>
      <c r="H13">
        <f t="shared" si="0"/>
        <v>1</v>
      </c>
    </row>
    <row r="14" spans="1:8" x14ac:dyDescent="0.3">
      <c r="A14" t="s">
        <v>137</v>
      </c>
      <c r="B14" s="1">
        <v>44582</v>
      </c>
      <c r="C14">
        <v>1</v>
      </c>
      <c r="D14" s="2" t="s">
        <v>1534</v>
      </c>
      <c r="E14" s="4">
        <f>IFERROR(VLOOKUP(A14,'WO projections'!$A:$M,3,FALSE), "")</f>
        <v>4000</v>
      </c>
      <c r="F14" s="4" t="str">
        <f>IFERROR(IF(H14=0,"",VLOOKUP(A14,'WO projections'!$A:$Z,13,FALSE)),"")</f>
        <v/>
      </c>
      <c r="G14" s="4" t="str">
        <f>IFERROR(IF(H14=0,"",VLOOKUP(A14,'WO projections'!$A:$Z,14,FALSE)),"")</f>
        <v/>
      </c>
      <c r="H14">
        <f t="shared" si="0"/>
        <v>0</v>
      </c>
    </row>
    <row r="15" spans="1:8" x14ac:dyDescent="0.3">
      <c r="A15" t="s">
        <v>139</v>
      </c>
      <c r="B15" s="1">
        <v>44599</v>
      </c>
      <c r="C15">
        <v>1</v>
      </c>
      <c r="D15" s="2">
        <v>44804</v>
      </c>
      <c r="E15" s="4">
        <f>IFERROR(VLOOKUP(A15,'WO projections'!$A:$M,3,FALSE), "")</f>
        <v>250000</v>
      </c>
      <c r="F15" s="4">
        <f>IFERROR(IF(H15=0,"",VLOOKUP(A15,'WO projections'!$A:$Z,13,FALSE)),"")</f>
        <v>27258.9</v>
      </c>
      <c r="G15" s="4">
        <f>IFERROR(IF(H15=0,"",VLOOKUP(A15,'WO projections'!$A:$Z,14,FALSE)),"")</f>
        <v>149758.9</v>
      </c>
      <c r="H15">
        <f t="shared" si="0"/>
        <v>1</v>
      </c>
    </row>
    <row r="16" spans="1:8" x14ac:dyDescent="0.3">
      <c r="A16" t="s">
        <v>141</v>
      </c>
      <c r="B16" s="1">
        <v>44602</v>
      </c>
      <c r="C16">
        <v>1</v>
      </c>
      <c r="D16" s="2" t="s">
        <v>1534</v>
      </c>
      <c r="E16" s="4">
        <f>IFERROR(VLOOKUP(A16,'WO projections'!$A:$M,3,FALSE), "")</f>
        <v>9000</v>
      </c>
      <c r="F16" s="4" t="str">
        <f>IFERROR(IF(H16=0,"",VLOOKUP(A16,'WO projections'!$A:$Z,13,FALSE)),"")</f>
        <v/>
      </c>
      <c r="G16" s="4" t="str">
        <f>IFERROR(IF(H16=0,"",VLOOKUP(A16,'WO projections'!$A:$Z,14,FALSE)),"")</f>
        <v/>
      </c>
      <c r="H16">
        <f t="shared" si="0"/>
        <v>0</v>
      </c>
    </row>
    <row r="17" spans="1:8" x14ac:dyDescent="0.3">
      <c r="A17" t="s">
        <v>146</v>
      </c>
      <c r="B17" s="1">
        <v>44645</v>
      </c>
      <c r="C17">
        <v>1</v>
      </c>
      <c r="D17" s="2" t="s">
        <v>1534</v>
      </c>
      <c r="E17" s="4">
        <f>IFERROR(VLOOKUP(A17,'WO projections'!$A:$M,3,FALSE), "")</f>
        <v>15000</v>
      </c>
      <c r="F17" s="4" t="str">
        <f>IFERROR(IF(H17=0,"",VLOOKUP(A17,'WO projections'!$A:$Z,13,FALSE)),"")</f>
        <v/>
      </c>
      <c r="G17" s="4" t="str">
        <f>IFERROR(IF(H17=0,"",VLOOKUP(A17,'WO projections'!$A:$Z,14,FALSE)),"")</f>
        <v/>
      </c>
      <c r="H17">
        <f t="shared" si="0"/>
        <v>0</v>
      </c>
    </row>
    <row r="18" spans="1:8" x14ac:dyDescent="0.3">
      <c r="A18" t="s">
        <v>148</v>
      </c>
      <c r="B18" s="1">
        <v>44620</v>
      </c>
      <c r="C18">
        <v>1</v>
      </c>
      <c r="D18" s="2">
        <v>44804</v>
      </c>
      <c r="E18" s="4">
        <f>IFERROR(VLOOKUP(A18,'WO projections'!$A:$M,3,FALSE), "")</f>
        <v>70000</v>
      </c>
      <c r="F18" s="4">
        <f>IFERROR(IF(H18=0,"",VLOOKUP(A18,'WO projections'!$A:$Z,13,FALSE)),"")</f>
        <v>11755.24</v>
      </c>
      <c r="G18" s="4">
        <f>IFERROR(IF(H18=0,"",VLOOKUP(A18,'WO projections'!$A:$Z,14,FALSE)),"")</f>
        <v>38355.24</v>
      </c>
      <c r="H18">
        <f t="shared" si="0"/>
        <v>1</v>
      </c>
    </row>
    <row r="19" spans="1:8" x14ac:dyDescent="0.3">
      <c r="A19" t="s">
        <v>150</v>
      </c>
      <c r="B19" s="1">
        <v>44628</v>
      </c>
      <c r="C19">
        <v>1</v>
      </c>
      <c r="D19" s="2" t="s">
        <v>1534</v>
      </c>
      <c r="E19" s="4">
        <f>IFERROR(VLOOKUP(A19,'WO projections'!$A:$M,3,FALSE), "")</f>
        <v>5000</v>
      </c>
      <c r="F19" s="4" t="str">
        <f>IFERROR(IF(H19=0,"",VLOOKUP(A19,'WO projections'!$A:$Z,13,FALSE)),"")</f>
        <v/>
      </c>
      <c r="G19" s="4" t="str">
        <f>IFERROR(IF(H19=0,"",VLOOKUP(A19,'WO projections'!$A:$Z,14,FALSE)),"")</f>
        <v/>
      </c>
      <c r="H19">
        <f t="shared" si="0"/>
        <v>0</v>
      </c>
    </row>
    <row r="20" spans="1:8" x14ac:dyDescent="0.3">
      <c r="A20" t="s">
        <v>151</v>
      </c>
      <c r="B20" s="1">
        <v>44623</v>
      </c>
      <c r="C20">
        <v>1</v>
      </c>
      <c r="D20" s="2" t="s">
        <v>1534</v>
      </c>
      <c r="E20" s="4">
        <f>IFERROR(VLOOKUP(A20,'WO projections'!$A:$M,3,FALSE), "")</f>
        <v>21000</v>
      </c>
      <c r="F20" s="4" t="str">
        <f>IFERROR(IF(H20=0,"",VLOOKUP(A20,'WO projections'!$A:$Z,13,FALSE)),"")</f>
        <v/>
      </c>
      <c r="G20" s="4" t="str">
        <f>IFERROR(IF(H20=0,"",VLOOKUP(A20,'WO projections'!$A:$Z,14,FALSE)),"")</f>
        <v/>
      </c>
      <c r="H20">
        <f t="shared" si="0"/>
        <v>0</v>
      </c>
    </row>
    <row r="21" spans="1:8" x14ac:dyDescent="0.3">
      <c r="A21" t="s">
        <v>153</v>
      </c>
      <c r="B21" s="1">
        <v>44578</v>
      </c>
      <c r="C21">
        <v>1</v>
      </c>
      <c r="D21" s="2">
        <v>44804</v>
      </c>
      <c r="E21" s="4">
        <f>IFERROR(VLOOKUP(A21,'WO projections'!$A:$M,3,FALSE), "")</f>
        <v>7000</v>
      </c>
      <c r="F21" s="4">
        <f>IFERROR(IF(H21=0,"",VLOOKUP(A21,'WO projections'!$A:$Z,13,FALSE)),"")</f>
        <v>3484.04</v>
      </c>
      <c r="G21" s="4">
        <f>IFERROR(IF(H21=0,"",VLOOKUP(A21,'WO projections'!$A:$Z,14,FALSE)),"")</f>
        <v>6914.04</v>
      </c>
      <c r="H21">
        <f t="shared" si="0"/>
        <v>1</v>
      </c>
    </row>
    <row r="22" spans="1:8" x14ac:dyDescent="0.3">
      <c r="A22" t="s">
        <v>154</v>
      </c>
      <c r="B22" s="1">
        <v>44573</v>
      </c>
      <c r="C22">
        <v>1</v>
      </c>
      <c r="D22" s="2">
        <v>44834</v>
      </c>
      <c r="E22" s="4">
        <f>IFERROR(VLOOKUP(A22,'WO projections'!$A:$M,3,FALSE), "")</f>
        <v>40000</v>
      </c>
      <c r="F22" s="4">
        <f>IFERROR(IF(H22=0,"",VLOOKUP(A22,'WO projections'!$A:$Z,13,FALSE)),"")</f>
        <v>3013.5</v>
      </c>
      <c r="G22" s="4">
        <f>IFERROR(IF(H22=0,"",VLOOKUP(A22,'WO projections'!$A:$Z,14,FALSE)),"")</f>
        <v>22613.5</v>
      </c>
      <c r="H22">
        <f t="shared" si="0"/>
        <v>1</v>
      </c>
    </row>
    <row r="23" spans="1:8" x14ac:dyDescent="0.3">
      <c r="A23" t="s">
        <v>155</v>
      </c>
      <c r="B23" s="1">
        <v>44609</v>
      </c>
      <c r="C23">
        <v>1</v>
      </c>
      <c r="D23" s="2">
        <v>44834</v>
      </c>
      <c r="E23" s="4">
        <f>IFERROR(VLOOKUP(A23,'WO projections'!$A:$M,3,FALSE), "")</f>
        <v>13000</v>
      </c>
      <c r="F23" s="4">
        <f>IFERROR(IF(H23=0,"",VLOOKUP(A23,'WO projections'!$A:$Z,13,FALSE)),"")</f>
        <v>0</v>
      </c>
      <c r="G23" s="4">
        <f>IFERROR(IF(H23=0,"",VLOOKUP(A23,'WO projections'!$A:$Z,14,FALSE)),"")</f>
        <v>6231.69</v>
      </c>
      <c r="H23">
        <f t="shared" si="0"/>
        <v>1</v>
      </c>
    </row>
    <row r="24" spans="1:8" x14ac:dyDescent="0.3">
      <c r="A24" t="s">
        <v>156</v>
      </c>
      <c r="B24" s="1">
        <v>44644</v>
      </c>
      <c r="C24">
        <v>1</v>
      </c>
      <c r="D24" s="2">
        <v>44804</v>
      </c>
      <c r="E24" s="4">
        <f>IFERROR(VLOOKUP(A24,'WO projections'!$A:$M,3,FALSE), "")</f>
        <v>20000</v>
      </c>
      <c r="F24" s="4">
        <f>IFERROR(IF(H24=0,"",VLOOKUP(A24,'WO projections'!$A:$Z,13,FALSE)),"")</f>
        <v>3237.5</v>
      </c>
      <c r="G24" s="4">
        <f>IFERROR(IF(H24=0,"",VLOOKUP(A24,'WO projections'!$A:$Z,14,FALSE)),"")</f>
        <v>13037.5</v>
      </c>
      <c r="H24">
        <f t="shared" si="0"/>
        <v>1</v>
      </c>
    </row>
    <row r="25" spans="1:8" x14ac:dyDescent="0.3">
      <c r="A25" t="s">
        <v>157</v>
      </c>
      <c r="B25" s="1">
        <v>44628</v>
      </c>
      <c r="C25">
        <v>1</v>
      </c>
      <c r="D25" s="2" t="s">
        <v>1534</v>
      </c>
      <c r="E25" s="4">
        <f>IFERROR(VLOOKUP(A25,'WO projections'!$A:$M,3,FALSE), "")</f>
        <v>40000</v>
      </c>
      <c r="F25" s="4" t="str">
        <f>IFERROR(IF(H25=0,"",VLOOKUP(A25,'WO projections'!$A:$Z,13,FALSE)),"")</f>
        <v/>
      </c>
      <c r="G25" s="4" t="str">
        <f>IFERROR(IF(H25=0,"",VLOOKUP(A25,'WO projections'!$A:$Z,14,FALSE)),"")</f>
        <v/>
      </c>
      <c r="H25">
        <f t="shared" si="0"/>
        <v>0</v>
      </c>
    </row>
    <row r="26" spans="1:8" x14ac:dyDescent="0.3">
      <c r="A26" t="s">
        <v>158</v>
      </c>
      <c r="B26" s="1">
        <v>44587</v>
      </c>
      <c r="C26">
        <v>1</v>
      </c>
      <c r="D26" s="2" t="s">
        <v>1534</v>
      </c>
      <c r="E26" s="4">
        <f>IFERROR(VLOOKUP(A26,'WO projections'!$A:$M,3,FALSE), "")</f>
        <v>15000</v>
      </c>
      <c r="F26" s="4" t="str">
        <f>IFERROR(IF(H26=0,"",VLOOKUP(A26,'WO projections'!$A:$Z,13,FALSE)),"")</f>
        <v/>
      </c>
      <c r="G26" s="4" t="str">
        <f>IFERROR(IF(H26=0,"",VLOOKUP(A26,'WO projections'!$A:$Z,14,FALSE)),"")</f>
        <v/>
      </c>
      <c r="H26">
        <f t="shared" si="0"/>
        <v>0</v>
      </c>
    </row>
    <row r="27" spans="1:8" x14ac:dyDescent="0.3">
      <c r="A27" t="s">
        <v>159</v>
      </c>
      <c r="B27" s="1">
        <v>44638</v>
      </c>
      <c r="C27">
        <v>1</v>
      </c>
      <c r="D27" s="2" t="s">
        <v>1534</v>
      </c>
      <c r="E27" s="4">
        <f>IFERROR(VLOOKUP(A27,'WO projections'!$A:$M,3,FALSE), "")</f>
        <v>72000</v>
      </c>
      <c r="F27" s="4" t="str">
        <f>IFERROR(IF(H27=0,"",VLOOKUP(A27,'WO projections'!$A:$Z,13,FALSE)),"")</f>
        <v/>
      </c>
      <c r="G27" s="4" t="str">
        <f>IFERROR(IF(H27=0,"",VLOOKUP(A27,'WO projections'!$A:$Z,14,FALSE)),"")</f>
        <v/>
      </c>
      <c r="H27">
        <f t="shared" si="0"/>
        <v>0</v>
      </c>
    </row>
    <row r="28" spans="1:8" x14ac:dyDescent="0.3">
      <c r="A28" t="s">
        <v>161</v>
      </c>
      <c r="B28" s="1">
        <v>44614</v>
      </c>
      <c r="C28">
        <v>1</v>
      </c>
      <c r="D28" s="2" t="s">
        <v>1534</v>
      </c>
      <c r="E28" s="4">
        <f>IFERROR(VLOOKUP(A28,'WO projections'!$A:$M,3,FALSE), "")</f>
        <v>23000</v>
      </c>
      <c r="F28" s="4" t="str">
        <f>IFERROR(IF(H28=0,"",VLOOKUP(A28,'WO projections'!$A:$Z,13,FALSE)),"")</f>
        <v/>
      </c>
      <c r="G28" s="4" t="str">
        <f>IFERROR(IF(H28=0,"",VLOOKUP(A28,'WO projections'!$A:$Z,14,FALSE)),"")</f>
        <v/>
      </c>
      <c r="H28">
        <f t="shared" si="0"/>
        <v>0</v>
      </c>
    </row>
    <row r="29" spans="1:8" x14ac:dyDescent="0.3">
      <c r="A29" t="s">
        <v>169</v>
      </c>
      <c r="B29" s="1">
        <v>44574</v>
      </c>
      <c r="C29">
        <v>1</v>
      </c>
      <c r="D29" s="2" t="s">
        <v>1534</v>
      </c>
      <c r="E29" s="4">
        <f>IFERROR(VLOOKUP(A29,'WO projections'!$A:$M,3,FALSE), "")</f>
        <v>6000</v>
      </c>
      <c r="F29" s="4" t="str">
        <f>IFERROR(IF(H29=0,"",VLOOKUP(A29,'WO projections'!$A:$Z,13,FALSE)),"")</f>
        <v/>
      </c>
      <c r="G29" s="4" t="str">
        <f>IFERROR(IF(H29=0,"",VLOOKUP(A29,'WO projections'!$A:$Z,14,FALSE)),"")</f>
        <v/>
      </c>
      <c r="H29">
        <f t="shared" si="0"/>
        <v>0</v>
      </c>
    </row>
    <row r="30" spans="1:8" x14ac:dyDescent="0.3">
      <c r="A30" t="s">
        <v>170</v>
      </c>
      <c r="B30" s="1">
        <v>44624</v>
      </c>
      <c r="C30">
        <v>1</v>
      </c>
      <c r="D30" s="2" t="s">
        <v>1534</v>
      </c>
      <c r="E30" s="4">
        <f>IFERROR(VLOOKUP(A30,'WO projections'!$A:$M,3,FALSE), "")</f>
        <v>60000</v>
      </c>
      <c r="F30" s="4" t="str">
        <f>IFERROR(IF(H30=0,"",VLOOKUP(A30,'WO projections'!$A:$Z,13,FALSE)),"")</f>
        <v/>
      </c>
      <c r="G30" s="4" t="str">
        <f>IFERROR(IF(H30=0,"",VLOOKUP(A30,'WO projections'!$A:$Z,14,FALSE)),"")</f>
        <v/>
      </c>
      <c r="H30">
        <f t="shared" si="0"/>
        <v>0</v>
      </c>
    </row>
    <row r="31" spans="1:8" x14ac:dyDescent="0.3">
      <c r="A31" t="s">
        <v>172</v>
      </c>
      <c r="B31" s="1">
        <v>44620</v>
      </c>
      <c r="C31">
        <v>1</v>
      </c>
      <c r="D31" s="2">
        <v>44804</v>
      </c>
      <c r="E31" s="4">
        <f>IFERROR(VLOOKUP(A31,'WO projections'!$A:$M,3,FALSE), "")</f>
        <v>20000</v>
      </c>
      <c r="F31" s="4">
        <f>IFERROR(IF(H31=0,"",VLOOKUP(A31,'WO projections'!$A:$Z,13,FALSE)),"")</f>
        <v>11780</v>
      </c>
      <c r="G31" s="4">
        <f>IFERROR(IF(H31=0,"",VLOOKUP(A31,'WO projections'!$A:$Z,14,FALSE)),"")</f>
        <v>21580</v>
      </c>
      <c r="H31">
        <f t="shared" si="0"/>
        <v>1</v>
      </c>
    </row>
    <row r="32" spans="1:8" x14ac:dyDescent="0.3">
      <c r="A32" t="s">
        <v>175</v>
      </c>
      <c r="B32" s="1">
        <v>44608</v>
      </c>
      <c r="C32">
        <v>1</v>
      </c>
      <c r="D32" s="2" t="s">
        <v>1534</v>
      </c>
      <c r="E32" s="4">
        <f>IFERROR(VLOOKUP(A32,'WO projections'!$A:$M,3,FALSE), "")</f>
        <v>8000</v>
      </c>
      <c r="F32" s="4" t="str">
        <f>IFERROR(IF(H32=0,"",VLOOKUP(A32,'WO projections'!$A:$Z,13,FALSE)),"")</f>
        <v/>
      </c>
      <c r="G32" s="4" t="str">
        <f>IFERROR(IF(H32=0,"",VLOOKUP(A32,'WO projections'!$A:$Z,14,FALSE)),"")</f>
        <v/>
      </c>
      <c r="H32">
        <f t="shared" si="0"/>
        <v>0</v>
      </c>
    </row>
    <row r="33" spans="1:8" x14ac:dyDescent="0.3">
      <c r="A33" t="s">
        <v>192</v>
      </c>
      <c r="B33" s="1">
        <v>44643</v>
      </c>
      <c r="C33">
        <v>1</v>
      </c>
      <c r="D33" s="2">
        <v>44804</v>
      </c>
      <c r="E33" s="4">
        <f>IFERROR(VLOOKUP(A33,'WO projections'!$A:$M,3,FALSE), "")</f>
        <v>12000</v>
      </c>
      <c r="F33" s="4">
        <f>IFERROR(IF(H33=0,"",VLOOKUP(A33,'WO projections'!$A:$Z,13,FALSE)),"")</f>
        <v>4407.58</v>
      </c>
      <c r="G33" s="4">
        <f>IFERROR(IF(H33=0,"",VLOOKUP(A33,'WO projections'!$A:$Z,14,FALSE)),"")</f>
        <v>10287.58</v>
      </c>
      <c r="H33">
        <f t="shared" si="0"/>
        <v>1</v>
      </c>
    </row>
    <row r="34" spans="1:8" x14ac:dyDescent="0.3">
      <c r="A34" t="s">
        <v>209</v>
      </c>
      <c r="B34" s="1">
        <v>44630</v>
      </c>
      <c r="C34">
        <v>1</v>
      </c>
      <c r="D34" s="2">
        <v>44804</v>
      </c>
      <c r="E34" s="4">
        <f>IFERROR(VLOOKUP(A34,'WO projections'!$A:$M,3,FALSE), "")</f>
        <v>7000</v>
      </c>
      <c r="F34" s="4">
        <f>IFERROR(IF(H34=0,"",VLOOKUP(A34,'WO projections'!$A:$Z,13,FALSE)),"")</f>
        <v>1973.63</v>
      </c>
      <c r="G34" s="4">
        <f>IFERROR(IF(H34=0,"",VLOOKUP(A34,'WO projections'!$A:$Z,14,FALSE)),"")</f>
        <v>5403.63</v>
      </c>
      <c r="H34">
        <f t="shared" si="0"/>
        <v>1</v>
      </c>
    </row>
    <row r="35" spans="1:8" x14ac:dyDescent="0.3">
      <c r="A35" t="s">
        <v>246</v>
      </c>
      <c r="B35" s="1">
        <v>44616</v>
      </c>
      <c r="C35">
        <v>1</v>
      </c>
      <c r="D35" s="2" t="s">
        <v>1534</v>
      </c>
      <c r="E35" s="4">
        <f>IFERROR(VLOOKUP(A35,'WO projections'!$A:$M,3,FALSE), "")</f>
        <v>20000</v>
      </c>
      <c r="F35" s="4" t="str">
        <f>IFERROR(IF(H35=0,"",VLOOKUP(A35,'WO projections'!$A:$Z,13,FALSE)),"")</f>
        <v/>
      </c>
      <c r="G35" s="4" t="str">
        <f>IFERROR(IF(H35=0,"",VLOOKUP(A35,'WO projections'!$A:$Z,14,FALSE)),"")</f>
        <v/>
      </c>
      <c r="H35">
        <f t="shared" si="0"/>
        <v>0</v>
      </c>
    </row>
    <row r="36" spans="1:8" x14ac:dyDescent="0.3">
      <c r="A36" t="s">
        <v>278</v>
      </c>
      <c r="B36" s="1">
        <v>44643</v>
      </c>
      <c r="C36">
        <v>1</v>
      </c>
      <c r="D36" s="2">
        <v>44834</v>
      </c>
      <c r="E36" s="4">
        <f>IFERROR(VLOOKUP(A36,'WO projections'!$A:$M,3,FALSE), "")</f>
        <v>20000</v>
      </c>
      <c r="F36" s="4">
        <f>IFERROR(IF(H36=0,"",VLOOKUP(A36,'WO projections'!$A:$Z,13,FALSE)),"")</f>
        <v>105.05</v>
      </c>
      <c r="G36" s="4">
        <f>IFERROR(IF(H36=0,"",VLOOKUP(A36,'WO projections'!$A:$Z,14,FALSE)),"")</f>
        <v>9905.0499999999993</v>
      </c>
      <c r="H36">
        <f t="shared" si="0"/>
        <v>1</v>
      </c>
    </row>
    <row r="37" spans="1:8" x14ac:dyDescent="0.3">
      <c r="A37" t="s">
        <v>298</v>
      </c>
      <c r="B37" s="1">
        <v>44641</v>
      </c>
      <c r="C37">
        <v>1</v>
      </c>
      <c r="D37" s="2" t="s">
        <v>1534</v>
      </c>
      <c r="E37" s="4">
        <f>IFERROR(VLOOKUP(A37,'WO projections'!$A:$M,3,FALSE), "")</f>
        <v>17000</v>
      </c>
      <c r="F37" s="4" t="str">
        <f>IFERROR(IF(H37=0,"",VLOOKUP(A37,'WO projections'!$A:$Z,13,FALSE)),"")</f>
        <v/>
      </c>
      <c r="G37" s="4" t="str">
        <f>IFERROR(IF(H37=0,"",VLOOKUP(A37,'WO projections'!$A:$Z,14,FALSE)),"")</f>
        <v/>
      </c>
      <c r="H37">
        <f t="shared" si="0"/>
        <v>0</v>
      </c>
    </row>
    <row r="38" spans="1:8" x14ac:dyDescent="0.3">
      <c r="A38" t="s">
        <v>319</v>
      </c>
      <c r="B38" s="1">
        <v>44627</v>
      </c>
      <c r="C38">
        <v>1</v>
      </c>
      <c r="D38" s="2">
        <v>44834</v>
      </c>
      <c r="E38" s="4">
        <f>IFERROR(VLOOKUP(A38,'WO projections'!$A:$M,3,FALSE), "")</f>
        <v>8000</v>
      </c>
      <c r="F38" s="4">
        <f>IFERROR(IF(H38=0,"",VLOOKUP(A38,'WO projections'!$A:$Z,13,FALSE)),"")</f>
        <v>2392.6</v>
      </c>
      <c r="G38" s="4">
        <f>IFERROR(IF(H38=0,"",VLOOKUP(A38,'WO projections'!$A:$Z,14,FALSE)),"")</f>
        <v>6152.6</v>
      </c>
      <c r="H38">
        <f t="shared" si="0"/>
        <v>1</v>
      </c>
    </row>
    <row r="39" spans="1:8" x14ac:dyDescent="0.3">
      <c r="A39" t="s">
        <v>322</v>
      </c>
      <c r="B39" s="1">
        <v>44650</v>
      </c>
      <c r="C39">
        <v>1</v>
      </c>
      <c r="D39" s="2" t="s">
        <v>1534</v>
      </c>
      <c r="E39" s="4">
        <f>IFERROR(VLOOKUP(A39,'WO projections'!$A:$M,3,FALSE), "")</f>
        <v>4000</v>
      </c>
      <c r="F39" s="4" t="str">
        <f>IFERROR(IF(H39=0,"",VLOOKUP(A39,'WO projections'!$A:$Z,13,FALSE)),"")</f>
        <v/>
      </c>
      <c r="G39" s="4" t="str">
        <f>IFERROR(IF(H39=0,"",VLOOKUP(A39,'WO projections'!$A:$Z,14,FALSE)),"")</f>
        <v/>
      </c>
      <c r="H39">
        <f t="shared" si="0"/>
        <v>0</v>
      </c>
    </row>
    <row r="40" spans="1:8" x14ac:dyDescent="0.3">
      <c r="A40" t="s">
        <v>343</v>
      </c>
      <c r="B40" s="1">
        <v>44599</v>
      </c>
      <c r="C40">
        <v>1</v>
      </c>
      <c r="D40" s="2">
        <v>44804</v>
      </c>
      <c r="E40" s="4">
        <f>IFERROR(VLOOKUP(A40,'WO projections'!$A:$M,3,FALSE), "")</f>
        <v>12000</v>
      </c>
      <c r="F40" s="4">
        <f>IFERROR(IF(H40=0,"",VLOOKUP(A40,'WO projections'!$A:$Z,13,FALSE)),"")</f>
        <v>3034.5</v>
      </c>
      <c r="G40" s="4">
        <f>IFERROR(IF(H40=0,"",VLOOKUP(A40,'WO projections'!$A:$Z,14,FALSE)),"")</f>
        <v>8914.5</v>
      </c>
      <c r="H40">
        <f t="shared" si="0"/>
        <v>1</v>
      </c>
    </row>
    <row r="41" spans="1:8" x14ac:dyDescent="0.3">
      <c r="A41" t="s">
        <v>344</v>
      </c>
      <c r="B41" s="1">
        <v>44642</v>
      </c>
      <c r="C41">
        <v>1</v>
      </c>
      <c r="D41" s="2" t="s">
        <v>1534</v>
      </c>
      <c r="E41" s="4">
        <f>IFERROR(VLOOKUP(A41,'WO projections'!$A:$M,3,FALSE), "")</f>
        <v>30000</v>
      </c>
      <c r="F41" s="4" t="str">
        <f>IFERROR(IF(H41=0,"",VLOOKUP(A41,'WO projections'!$A:$Z,13,FALSE)),"")</f>
        <v/>
      </c>
      <c r="G41" s="4" t="str">
        <f>IFERROR(IF(H41=0,"",VLOOKUP(A41,'WO projections'!$A:$Z,14,FALSE)),"")</f>
        <v/>
      </c>
      <c r="H41">
        <f t="shared" si="0"/>
        <v>0</v>
      </c>
    </row>
    <row r="42" spans="1:8" x14ac:dyDescent="0.3">
      <c r="A42" t="s">
        <v>345</v>
      </c>
      <c r="B42" s="1">
        <v>44616</v>
      </c>
      <c r="C42">
        <v>1</v>
      </c>
      <c r="D42" s="2" t="s">
        <v>1534</v>
      </c>
      <c r="E42" s="4">
        <f>IFERROR(VLOOKUP(A42,'WO projections'!$A:$M,3,FALSE), "")</f>
        <v>6000</v>
      </c>
      <c r="F42" s="4" t="str">
        <f>IFERROR(IF(H42=0,"",VLOOKUP(A42,'WO projections'!$A:$Z,13,FALSE)),"")</f>
        <v/>
      </c>
      <c r="G42" s="4" t="str">
        <f>IFERROR(IF(H42=0,"",VLOOKUP(A42,'WO projections'!$A:$Z,14,FALSE)),"")</f>
        <v/>
      </c>
      <c r="H42">
        <f t="shared" si="0"/>
        <v>0</v>
      </c>
    </row>
    <row r="43" spans="1:8" x14ac:dyDescent="0.3">
      <c r="A43" t="s">
        <v>346</v>
      </c>
      <c r="B43" s="1">
        <v>44649</v>
      </c>
      <c r="C43">
        <v>1</v>
      </c>
      <c r="D43" s="2" t="s">
        <v>1534</v>
      </c>
      <c r="E43" s="4">
        <f>IFERROR(VLOOKUP(A43,'WO projections'!$A:$M,3,FALSE), "")</f>
        <v>12000</v>
      </c>
      <c r="F43" s="4" t="str">
        <f>IFERROR(IF(H43=0,"",VLOOKUP(A43,'WO projections'!$A:$Z,13,FALSE)),"")</f>
        <v/>
      </c>
      <c r="G43" s="4" t="str">
        <f>IFERROR(IF(H43=0,"",VLOOKUP(A43,'WO projections'!$A:$Z,14,FALSE)),"")</f>
        <v/>
      </c>
      <c r="H43">
        <f t="shared" si="0"/>
        <v>0</v>
      </c>
    </row>
    <row r="44" spans="1:8" x14ac:dyDescent="0.3">
      <c r="A44" t="s">
        <v>352</v>
      </c>
      <c r="B44" s="1">
        <v>44627</v>
      </c>
      <c r="C44">
        <v>1</v>
      </c>
      <c r="D44" s="2">
        <v>44834</v>
      </c>
      <c r="E44" s="4">
        <f>IFERROR(VLOOKUP(A44,'WO projections'!$A:$M,3,FALSE), "")</f>
        <v>6000</v>
      </c>
      <c r="F44" s="4">
        <f>IFERROR(IF(H44=0,"",VLOOKUP(A44,'WO projections'!$A:$Z,13,FALSE)),"")</f>
        <v>1937.89</v>
      </c>
      <c r="G44" s="4">
        <f>IFERROR(IF(H44=0,"",VLOOKUP(A44,'WO projections'!$A:$Z,14,FALSE)),"")</f>
        <v>4157.8900000000003</v>
      </c>
      <c r="H44">
        <f t="shared" si="0"/>
        <v>1</v>
      </c>
    </row>
    <row r="45" spans="1:8" x14ac:dyDescent="0.3">
      <c r="A45" t="s">
        <v>353</v>
      </c>
      <c r="B45" s="1">
        <v>44600</v>
      </c>
      <c r="C45">
        <v>1</v>
      </c>
      <c r="D45" s="2">
        <v>44804</v>
      </c>
      <c r="E45" s="4">
        <f>IFERROR(VLOOKUP(A45,'WO projections'!$A:$M,3,FALSE), "")</f>
        <v>13500</v>
      </c>
      <c r="F45" s="4">
        <f>IFERROR(IF(H45=0,"",VLOOKUP(A45,'WO projections'!$A:$Z,13,FALSE)),"")</f>
        <v>0</v>
      </c>
      <c r="G45" s="4">
        <f>IFERROR(IF(H45=0,"",VLOOKUP(A45,'WO projections'!$A:$Z,14,FALSE)),"")</f>
        <v>2989.69</v>
      </c>
      <c r="H45">
        <f t="shared" si="0"/>
        <v>1</v>
      </c>
    </row>
    <row r="46" spans="1:8" x14ac:dyDescent="0.3">
      <c r="A46" t="s">
        <v>355</v>
      </c>
      <c r="B46" s="1">
        <v>44580</v>
      </c>
      <c r="C46">
        <v>1</v>
      </c>
      <c r="D46" s="2" t="s">
        <v>1534</v>
      </c>
      <c r="E46" s="4">
        <f>IFERROR(VLOOKUP(A46,'WO projections'!$A:$M,3,FALSE), "")</f>
        <v>8000</v>
      </c>
      <c r="F46" s="4" t="str">
        <f>IFERROR(IF(H46=0,"",VLOOKUP(A46,'WO projections'!$A:$Z,13,FALSE)),"")</f>
        <v/>
      </c>
      <c r="G46" s="4" t="str">
        <f>IFERROR(IF(H46=0,"",VLOOKUP(A46,'WO projections'!$A:$Z,14,FALSE)),"")</f>
        <v/>
      </c>
      <c r="H46">
        <f t="shared" si="0"/>
        <v>0</v>
      </c>
    </row>
    <row r="47" spans="1:8" x14ac:dyDescent="0.3">
      <c r="A47" t="s">
        <v>356</v>
      </c>
      <c r="B47" s="1">
        <v>44638</v>
      </c>
      <c r="C47">
        <v>1</v>
      </c>
      <c r="D47" s="2" t="s">
        <v>1534</v>
      </c>
      <c r="E47" s="4">
        <f>IFERROR(VLOOKUP(A47,'WO projections'!$A:$M,3,FALSE), "")</f>
        <v>11000</v>
      </c>
      <c r="F47" s="4" t="str">
        <f>IFERROR(IF(H47=0,"",VLOOKUP(A47,'WO projections'!$A:$Z,13,FALSE)),"")</f>
        <v/>
      </c>
      <c r="G47" s="4" t="str">
        <f>IFERROR(IF(H47=0,"",VLOOKUP(A47,'WO projections'!$A:$Z,14,FALSE)),"")</f>
        <v/>
      </c>
      <c r="H47">
        <f t="shared" si="0"/>
        <v>0</v>
      </c>
    </row>
    <row r="48" spans="1:8" x14ac:dyDescent="0.3">
      <c r="A48" t="s">
        <v>376</v>
      </c>
      <c r="B48" s="1">
        <v>44648</v>
      </c>
      <c r="C48">
        <v>1</v>
      </c>
      <c r="D48" s="2" t="s">
        <v>1534</v>
      </c>
      <c r="E48" s="4">
        <f>IFERROR(VLOOKUP(A48,'WO projections'!$A:$M,3,FALSE), "")</f>
        <v>14000</v>
      </c>
      <c r="F48" s="4" t="str">
        <f>IFERROR(IF(H48=0,"",VLOOKUP(A48,'WO projections'!$A:$Z,13,FALSE)),"")</f>
        <v/>
      </c>
      <c r="G48" s="4" t="str">
        <f>IFERROR(IF(H48=0,"",VLOOKUP(A48,'WO projections'!$A:$Z,14,FALSE)),"")</f>
        <v/>
      </c>
      <c r="H48">
        <f t="shared" si="0"/>
        <v>0</v>
      </c>
    </row>
    <row r="49" spans="1:8" x14ac:dyDescent="0.3">
      <c r="A49" t="s">
        <v>403</v>
      </c>
      <c r="B49" s="1">
        <v>44580</v>
      </c>
      <c r="C49">
        <v>1</v>
      </c>
      <c r="D49" s="2" t="s">
        <v>1534</v>
      </c>
      <c r="E49" s="4">
        <f>IFERROR(VLOOKUP(A49,'WO projections'!$A:$M,3,FALSE), "")</f>
        <v>10000</v>
      </c>
      <c r="F49" s="4" t="str">
        <f>IFERROR(IF(H49=0,"",VLOOKUP(A49,'WO projections'!$A:$Z,13,FALSE)),"")</f>
        <v/>
      </c>
      <c r="G49" s="4" t="str">
        <f>IFERROR(IF(H49=0,"",VLOOKUP(A49,'WO projections'!$A:$Z,14,FALSE)),"")</f>
        <v/>
      </c>
      <c r="H49">
        <f t="shared" si="0"/>
        <v>0</v>
      </c>
    </row>
    <row r="50" spans="1:8" x14ac:dyDescent="0.3">
      <c r="A50" t="s">
        <v>420</v>
      </c>
      <c r="B50" s="1">
        <v>44642</v>
      </c>
      <c r="C50">
        <v>1</v>
      </c>
      <c r="D50" s="2" t="s">
        <v>1534</v>
      </c>
      <c r="E50" s="4">
        <f>IFERROR(VLOOKUP(A50,'WO projections'!$A:$M,3,FALSE), "")</f>
        <v>10000</v>
      </c>
      <c r="F50" s="4" t="str">
        <f>IFERROR(IF(H50=0,"",VLOOKUP(A50,'WO projections'!$A:$Z,13,FALSE)),"")</f>
        <v/>
      </c>
      <c r="G50" s="4" t="str">
        <f>IFERROR(IF(H50=0,"",VLOOKUP(A50,'WO projections'!$A:$Z,14,FALSE)),"")</f>
        <v/>
      </c>
      <c r="H50">
        <f t="shared" si="0"/>
        <v>0</v>
      </c>
    </row>
    <row r="51" spans="1:8" x14ac:dyDescent="0.3">
      <c r="A51" t="s">
        <v>446</v>
      </c>
      <c r="B51" s="1">
        <v>44628</v>
      </c>
      <c r="C51">
        <v>1</v>
      </c>
      <c r="D51" s="2" t="s">
        <v>1534</v>
      </c>
      <c r="E51" s="4">
        <f>IFERROR(VLOOKUP(A51,'WO projections'!$A:$M,3,FALSE), "")</f>
        <v>20000</v>
      </c>
      <c r="F51" s="4" t="str">
        <f>IFERROR(IF(H51=0,"",VLOOKUP(A51,'WO projections'!$A:$Z,13,FALSE)),"")</f>
        <v/>
      </c>
      <c r="G51" s="4" t="str">
        <f>IFERROR(IF(H51=0,"",VLOOKUP(A51,'WO projections'!$A:$Z,14,FALSE)),"")</f>
        <v/>
      </c>
      <c r="H51">
        <f t="shared" si="0"/>
        <v>0</v>
      </c>
    </row>
    <row r="52" spans="1:8" x14ac:dyDescent="0.3">
      <c r="A52" t="s">
        <v>450</v>
      </c>
      <c r="B52" s="1">
        <v>44641</v>
      </c>
      <c r="C52">
        <v>1</v>
      </c>
      <c r="D52" s="2" t="s">
        <v>1534</v>
      </c>
      <c r="E52" s="4">
        <f>IFERROR(VLOOKUP(A52,'WO projections'!$A:$M,3,FALSE), "")</f>
        <v>15000</v>
      </c>
      <c r="F52" s="4" t="str">
        <f>IFERROR(IF(H52=0,"",VLOOKUP(A52,'WO projections'!$A:$Z,13,FALSE)),"")</f>
        <v/>
      </c>
      <c r="G52" s="4" t="str">
        <f>IFERROR(IF(H52=0,"",VLOOKUP(A52,'WO projections'!$A:$Z,14,FALSE)),"")</f>
        <v/>
      </c>
      <c r="H52">
        <f t="shared" si="0"/>
        <v>0</v>
      </c>
    </row>
    <row r="53" spans="1:8" x14ac:dyDescent="0.3">
      <c r="A53" t="s">
        <v>463</v>
      </c>
      <c r="B53" s="1">
        <v>44631</v>
      </c>
      <c r="C53">
        <v>1</v>
      </c>
      <c r="D53" s="2" t="s">
        <v>1534</v>
      </c>
      <c r="E53" s="4">
        <f>IFERROR(VLOOKUP(A53,'WO projections'!$A:$M,3,FALSE), "")</f>
        <v>30000</v>
      </c>
      <c r="F53" s="4" t="str">
        <f>IFERROR(IF(H53=0,"",VLOOKUP(A53,'WO projections'!$A:$Z,13,FALSE)),"")</f>
        <v/>
      </c>
      <c r="G53" s="4" t="str">
        <f>IFERROR(IF(H53=0,"",VLOOKUP(A53,'WO projections'!$A:$Z,14,FALSE)),"")</f>
        <v/>
      </c>
      <c r="H53">
        <f t="shared" si="0"/>
        <v>0</v>
      </c>
    </row>
    <row r="54" spans="1:8" x14ac:dyDescent="0.3">
      <c r="A54" t="s">
        <v>465</v>
      </c>
      <c r="B54" s="1">
        <v>44651</v>
      </c>
      <c r="C54">
        <v>1</v>
      </c>
      <c r="D54" s="2">
        <v>44804</v>
      </c>
      <c r="E54" s="4">
        <f>IFERROR(VLOOKUP(A54,'WO projections'!$A:$M,3,FALSE), "")</f>
        <v>7000</v>
      </c>
      <c r="F54" s="4">
        <f>IFERROR(IF(H54=0,"",VLOOKUP(A54,'WO projections'!$A:$Z,13,FALSE)),"")</f>
        <v>3277.98</v>
      </c>
      <c r="G54" s="4">
        <f>IFERROR(IF(H54=0,"",VLOOKUP(A54,'WO projections'!$A:$Z,14,FALSE)),"")</f>
        <v>6707.98</v>
      </c>
      <c r="H54">
        <f t="shared" si="0"/>
        <v>1</v>
      </c>
    </row>
    <row r="55" spans="1:8" x14ac:dyDescent="0.3">
      <c r="A55" t="s">
        <v>467</v>
      </c>
      <c r="B55" s="1">
        <v>44608</v>
      </c>
      <c r="C55">
        <v>1</v>
      </c>
      <c r="D55" s="2">
        <v>44834</v>
      </c>
      <c r="E55" s="4">
        <f>IFERROR(VLOOKUP(A55,'WO projections'!$A:$M,3,FALSE), "")</f>
        <v>15000</v>
      </c>
      <c r="F55" s="4">
        <f>IFERROR(IF(H55=0,"",VLOOKUP(A55,'WO projections'!$A:$Z,13,FALSE)),"")</f>
        <v>838.78</v>
      </c>
      <c r="G55" s="4">
        <f>IFERROR(IF(H55=0,"",VLOOKUP(A55,'WO projections'!$A:$Z,14,FALSE)),"")</f>
        <v>8188.78</v>
      </c>
      <c r="H55">
        <f t="shared" si="0"/>
        <v>1</v>
      </c>
    </row>
    <row r="56" spans="1:8" x14ac:dyDescent="0.3">
      <c r="A56" t="s">
        <v>470</v>
      </c>
      <c r="B56" s="1">
        <v>44620</v>
      </c>
      <c r="C56">
        <v>1</v>
      </c>
      <c r="D56" s="2">
        <v>44804</v>
      </c>
      <c r="E56" s="4">
        <f>IFERROR(VLOOKUP(A56,'WO projections'!$A:$M,3,FALSE), "")</f>
        <v>5000</v>
      </c>
      <c r="F56" s="4">
        <f>IFERROR(IF(H56=0,"",VLOOKUP(A56,'WO projections'!$A:$Z,13,FALSE)),"")</f>
        <v>0</v>
      </c>
      <c r="G56" s="4">
        <f>IFERROR(IF(H56=0,"",VLOOKUP(A56,'WO projections'!$A:$Z,14,FALSE)),"")</f>
        <v>0</v>
      </c>
      <c r="H56">
        <f t="shared" si="0"/>
        <v>1</v>
      </c>
    </row>
    <row r="57" spans="1:8" x14ac:dyDescent="0.3">
      <c r="A57" t="s">
        <v>472</v>
      </c>
      <c r="B57" s="1">
        <v>44631</v>
      </c>
      <c r="C57">
        <v>1</v>
      </c>
      <c r="D57" s="2">
        <v>44834</v>
      </c>
      <c r="E57" s="4">
        <f>IFERROR(VLOOKUP(A57,'WO projections'!$A:$M,3,FALSE), "")</f>
        <v>7000</v>
      </c>
      <c r="F57" s="4">
        <f>IFERROR(IF(H57=0,"",VLOOKUP(A57,'WO projections'!$A:$Z,13,FALSE)),"")</f>
        <v>3809</v>
      </c>
      <c r="G57" s="4">
        <f>IFERROR(IF(H57=0,"",VLOOKUP(A57,'WO projections'!$A:$Z,14,FALSE)),"")</f>
        <v>7239</v>
      </c>
      <c r="H57">
        <f t="shared" si="0"/>
        <v>1</v>
      </c>
    </row>
    <row r="58" spans="1:8" x14ac:dyDescent="0.3">
      <c r="A58" t="s">
        <v>473</v>
      </c>
      <c r="B58" s="1">
        <v>44634</v>
      </c>
      <c r="C58">
        <v>1</v>
      </c>
      <c r="D58" s="2" t="s">
        <v>1534</v>
      </c>
      <c r="E58" s="4">
        <f>IFERROR(VLOOKUP(A58,'WO projections'!$A:$M,3,FALSE), "")</f>
        <v>4000</v>
      </c>
      <c r="F58" s="4" t="str">
        <f>IFERROR(IF(H58=0,"",VLOOKUP(A58,'WO projections'!$A:$Z,13,FALSE)),"")</f>
        <v/>
      </c>
      <c r="G58" s="4" t="str">
        <f>IFERROR(IF(H58=0,"",VLOOKUP(A58,'WO projections'!$A:$Z,14,FALSE)),"")</f>
        <v/>
      </c>
      <c r="H58">
        <f t="shared" si="0"/>
        <v>0</v>
      </c>
    </row>
    <row r="59" spans="1:8" x14ac:dyDescent="0.3">
      <c r="A59" t="s">
        <v>476</v>
      </c>
      <c r="B59" s="1">
        <v>44628</v>
      </c>
      <c r="C59">
        <v>1</v>
      </c>
      <c r="D59" s="2">
        <v>44804</v>
      </c>
      <c r="E59" s="4">
        <f>IFERROR(VLOOKUP(A59,'WO projections'!$A:$M,3,FALSE), "")</f>
        <v>12000</v>
      </c>
      <c r="F59" s="4">
        <f>IFERROR(IF(H59=0,"",VLOOKUP(A59,'WO projections'!$A:$Z,13,FALSE)),"")</f>
        <v>0</v>
      </c>
      <c r="G59" s="4">
        <f>IFERROR(IF(H59=0,"",VLOOKUP(A59,'WO projections'!$A:$Z,14,FALSE)),"")</f>
        <v>1878.38</v>
      </c>
      <c r="H59">
        <f t="shared" si="0"/>
        <v>1</v>
      </c>
    </row>
    <row r="60" spans="1:8" x14ac:dyDescent="0.3">
      <c r="A60" t="s">
        <v>482</v>
      </c>
      <c r="B60" s="1">
        <v>44645</v>
      </c>
      <c r="C60">
        <v>1</v>
      </c>
      <c r="D60" s="2" t="s">
        <v>1534</v>
      </c>
      <c r="E60" s="4">
        <f>IFERROR(VLOOKUP(A60,'WO projections'!$A:$M,3,FALSE), "")</f>
        <v>18000</v>
      </c>
      <c r="F60" s="4" t="str">
        <f>IFERROR(IF(H60=0,"",VLOOKUP(A60,'WO projections'!$A:$Z,13,FALSE)),"")</f>
        <v/>
      </c>
      <c r="G60" s="4" t="str">
        <f>IFERROR(IF(H60=0,"",VLOOKUP(A60,'WO projections'!$A:$Z,14,FALSE)),"")</f>
        <v/>
      </c>
      <c r="H60">
        <f t="shared" si="0"/>
        <v>0</v>
      </c>
    </row>
    <row r="61" spans="1:8" x14ac:dyDescent="0.3">
      <c r="A61" t="s">
        <v>483</v>
      </c>
      <c r="B61" s="1">
        <v>44631</v>
      </c>
      <c r="C61">
        <v>1</v>
      </c>
      <c r="D61" s="2">
        <v>44834</v>
      </c>
      <c r="E61" s="4">
        <f>IFERROR(VLOOKUP(A61,'WO projections'!$A:$M,3,FALSE), "")</f>
        <v>4000</v>
      </c>
      <c r="F61" s="4">
        <f>IFERROR(IF(H61=0,"",VLOOKUP(A61,'WO projections'!$A:$Z,13,FALSE)),"")</f>
        <v>652.65</v>
      </c>
      <c r="G61" s="4">
        <f>IFERROR(IF(H61=0,"",VLOOKUP(A61,'WO projections'!$A:$Z,14,FALSE)),"")</f>
        <v>2612.65</v>
      </c>
      <c r="H61">
        <f t="shared" si="0"/>
        <v>1</v>
      </c>
    </row>
    <row r="62" spans="1:8" x14ac:dyDescent="0.3">
      <c r="A62" t="s">
        <v>487</v>
      </c>
      <c r="B62" s="1">
        <v>44629</v>
      </c>
      <c r="C62">
        <v>1</v>
      </c>
      <c r="D62" s="2">
        <v>44804</v>
      </c>
      <c r="E62" s="4">
        <f>IFERROR(VLOOKUP(A62,'WO projections'!$A:$M,3,FALSE), "")</f>
        <v>16000</v>
      </c>
      <c r="F62" s="4">
        <f>IFERROR(IF(H62=0,"",VLOOKUP(A62,'WO projections'!$A:$Z,13,FALSE)),"")</f>
        <v>2737.76</v>
      </c>
      <c r="G62" s="4">
        <f>IFERROR(IF(H62=0,"",VLOOKUP(A62,'WO projections'!$A:$Z,14,FALSE)),"")</f>
        <v>8657.76</v>
      </c>
      <c r="H62">
        <f t="shared" si="0"/>
        <v>1</v>
      </c>
    </row>
    <row r="63" spans="1:8" x14ac:dyDescent="0.3">
      <c r="A63" t="s">
        <v>488</v>
      </c>
      <c r="B63" s="1">
        <v>44627</v>
      </c>
      <c r="C63">
        <v>1</v>
      </c>
      <c r="D63" s="2">
        <v>44804</v>
      </c>
      <c r="E63" s="4">
        <f>IFERROR(VLOOKUP(A63,'WO projections'!$A:$M,3,FALSE), "")</f>
        <v>16000</v>
      </c>
      <c r="F63" s="4">
        <f>IFERROR(IF(H63=0,"",VLOOKUP(A63,'WO projections'!$A:$Z,13,FALSE)),"")</f>
        <v>12811.83</v>
      </c>
      <c r="G63" s="4">
        <f>IFERROR(IF(H63=0,"",VLOOKUP(A63,'WO projections'!$A:$Z,14,FALSE)),"")</f>
        <v>20651.830000000002</v>
      </c>
      <c r="H63">
        <f t="shared" si="0"/>
        <v>1</v>
      </c>
    </row>
    <row r="64" spans="1:8" x14ac:dyDescent="0.3">
      <c r="A64" t="s">
        <v>489</v>
      </c>
      <c r="B64" s="1">
        <v>44594</v>
      </c>
      <c r="C64">
        <v>1</v>
      </c>
      <c r="D64" s="2">
        <v>44804</v>
      </c>
      <c r="E64" s="4">
        <f>IFERROR(VLOOKUP(A64,'WO projections'!$A:$M,3,FALSE), "")</f>
        <v>8000</v>
      </c>
      <c r="F64" s="4">
        <f>IFERROR(IF(H64=0,"",VLOOKUP(A64,'WO projections'!$A:$Z,13,FALSE)),"")</f>
        <v>0</v>
      </c>
      <c r="G64" s="4">
        <f>IFERROR(IF(H64=0,"",VLOOKUP(A64,'WO projections'!$A:$Z,14,FALSE)),"")</f>
        <v>476.8</v>
      </c>
      <c r="H64">
        <f t="shared" si="0"/>
        <v>1</v>
      </c>
    </row>
    <row r="65" spans="1:8" x14ac:dyDescent="0.3">
      <c r="A65" t="s">
        <v>492</v>
      </c>
      <c r="B65" s="1">
        <v>44617</v>
      </c>
      <c r="C65">
        <v>1</v>
      </c>
      <c r="D65" s="2" t="s">
        <v>1534</v>
      </c>
      <c r="E65" s="4">
        <f>IFERROR(VLOOKUP(A65,'WO projections'!$A:$M,3,FALSE), "")</f>
        <v>4000</v>
      </c>
      <c r="F65" s="4" t="str">
        <f>IFERROR(IF(H65=0,"",VLOOKUP(A65,'WO projections'!$A:$Z,13,FALSE)),"")</f>
        <v/>
      </c>
      <c r="G65" s="4" t="str">
        <f>IFERROR(IF(H65=0,"",VLOOKUP(A65,'WO projections'!$A:$Z,14,FALSE)),"")</f>
        <v/>
      </c>
      <c r="H65">
        <f t="shared" si="0"/>
        <v>0</v>
      </c>
    </row>
    <row r="66" spans="1:8" x14ac:dyDescent="0.3">
      <c r="A66" t="s">
        <v>498</v>
      </c>
      <c r="B66" s="1">
        <v>44623</v>
      </c>
      <c r="C66">
        <v>1</v>
      </c>
      <c r="D66" s="2" t="s">
        <v>1534</v>
      </c>
      <c r="E66" s="4">
        <f>IFERROR(VLOOKUP(A66,'WO projections'!$A:$M,3,FALSE), "")</f>
        <v>18000</v>
      </c>
      <c r="F66" s="4" t="str">
        <f>IFERROR(IF(H66=0,"",VLOOKUP(A66,'WO projections'!$A:$Z,13,FALSE)),"")</f>
        <v/>
      </c>
      <c r="G66" s="4" t="str">
        <f>IFERROR(IF(H66=0,"",VLOOKUP(A66,'WO projections'!$A:$Z,14,FALSE)),"")</f>
        <v/>
      </c>
      <c r="H66">
        <f t="shared" si="0"/>
        <v>0</v>
      </c>
    </row>
    <row r="67" spans="1:8" x14ac:dyDescent="0.3">
      <c r="A67" t="s">
        <v>500</v>
      </c>
      <c r="B67" s="1">
        <v>44616</v>
      </c>
      <c r="C67">
        <v>1</v>
      </c>
      <c r="D67" s="2" t="s">
        <v>1534</v>
      </c>
      <c r="E67" s="4">
        <f>IFERROR(VLOOKUP(A67,'WO projections'!$A:$M,3,FALSE), "")</f>
        <v>7000</v>
      </c>
      <c r="F67" s="4" t="str">
        <f>IFERROR(IF(H67=0,"",VLOOKUP(A67,'WO projections'!$A:$Z,13,FALSE)),"")</f>
        <v/>
      </c>
      <c r="G67" s="4" t="str">
        <f>IFERROR(IF(H67=0,"",VLOOKUP(A67,'WO projections'!$A:$Z,14,FALSE)),"")</f>
        <v/>
      </c>
      <c r="H67">
        <f t="shared" ref="H67:H90" si="1">IF(D67="",0,1)</f>
        <v>0</v>
      </c>
    </row>
    <row r="68" spans="1:8" x14ac:dyDescent="0.3">
      <c r="A68" t="s">
        <v>506</v>
      </c>
      <c r="B68" s="1">
        <v>44645</v>
      </c>
      <c r="C68">
        <v>1</v>
      </c>
      <c r="D68" s="2">
        <v>44804</v>
      </c>
      <c r="E68" s="4">
        <f>IFERROR(VLOOKUP(A68,'WO projections'!$A:$M,3,FALSE), "")</f>
        <v>25000</v>
      </c>
      <c r="F68" s="4">
        <f>IFERROR(IF(H68=0,"",VLOOKUP(A68,'WO projections'!$A:$Z,13,FALSE)),"")</f>
        <v>5499.01</v>
      </c>
      <c r="G68" s="4">
        <f>IFERROR(IF(H68=0,"",VLOOKUP(A68,'WO projections'!$A:$Z,14,FALSE)),"")</f>
        <v>17749.009999999998</v>
      </c>
      <c r="H68">
        <f t="shared" si="1"/>
        <v>1</v>
      </c>
    </row>
    <row r="69" spans="1:8" x14ac:dyDescent="0.3">
      <c r="A69" t="s">
        <v>509</v>
      </c>
      <c r="B69" s="1">
        <v>44631</v>
      </c>
      <c r="C69">
        <v>1</v>
      </c>
      <c r="D69" s="2" t="s">
        <v>1534</v>
      </c>
      <c r="E69" s="4">
        <f>IFERROR(VLOOKUP(A69,'WO projections'!$A:$M,3,FALSE), "")</f>
        <v>40000</v>
      </c>
      <c r="F69" s="4" t="str">
        <f>IFERROR(IF(H69=0,"",VLOOKUP(A69,'WO projections'!$A:$Z,13,FALSE)),"")</f>
        <v/>
      </c>
      <c r="G69" s="4" t="str">
        <f>IFERROR(IF(H69=0,"",VLOOKUP(A69,'WO projections'!$A:$Z,14,FALSE)),"")</f>
        <v/>
      </c>
      <c r="H69">
        <f t="shared" si="1"/>
        <v>0</v>
      </c>
    </row>
    <row r="70" spans="1:8" x14ac:dyDescent="0.3">
      <c r="A70" t="s">
        <v>588</v>
      </c>
      <c r="B70" s="1">
        <v>44581</v>
      </c>
      <c r="C70">
        <v>1</v>
      </c>
      <c r="D70" s="2">
        <v>44834</v>
      </c>
      <c r="E70" s="4">
        <f>IFERROR(VLOOKUP(A70,'WO projections'!$A:$M,3,FALSE), "")</f>
        <v>200000</v>
      </c>
      <c r="F70" s="4">
        <f>IFERROR(IF(H70=0,"",VLOOKUP(A70,'WO projections'!$A:$Z,13,FALSE)),"")</f>
        <v>0</v>
      </c>
      <c r="G70" s="4">
        <f>IFERROR(IF(H70=0,"",VLOOKUP(A70,'WO projections'!$A:$Z,14,FALSE)),"")</f>
        <v>0</v>
      </c>
      <c r="H70">
        <f t="shared" si="1"/>
        <v>1</v>
      </c>
    </row>
    <row r="71" spans="1:8" x14ac:dyDescent="0.3">
      <c r="A71" t="s">
        <v>590</v>
      </c>
      <c r="B71" s="1">
        <v>44620</v>
      </c>
      <c r="C71">
        <v>1</v>
      </c>
      <c r="D71" s="2" t="s">
        <v>1534</v>
      </c>
      <c r="E71" s="4">
        <f>IFERROR(VLOOKUP(A71,'WO projections'!$A:$M,3,FALSE), "")</f>
        <v>10000</v>
      </c>
      <c r="F71" s="4" t="str">
        <f>IFERROR(IF(H71=0,"",VLOOKUP(A71,'WO projections'!$A:$Z,13,FALSE)),"")</f>
        <v/>
      </c>
      <c r="G71" s="4" t="str">
        <f>IFERROR(IF(H71=0,"",VLOOKUP(A71,'WO projections'!$A:$Z,14,FALSE)),"")</f>
        <v/>
      </c>
      <c r="H71">
        <f t="shared" si="1"/>
        <v>0</v>
      </c>
    </row>
    <row r="72" spans="1:8" x14ac:dyDescent="0.3">
      <c r="A72" t="s">
        <v>591</v>
      </c>
      <c r="B72" s="1">
        <v>44588</v>
      </c>
      <c r="C72">
        <v>1</v>
      </c>
      <c r="D72" s="2" t="s">
        <v>1534</v>
      </c>
      <c r="E72" s="4">
        <f>IFERROR(VLOOKUP(A72,'WO projections'!$A:$M,3,FALSE), "")</f>
        <v>3000</v>
      </c>
      <c r="F72" s="4" t="str">
        <f>IFERROR(IF(H72=0,"",VLOOKUP(A72,'WO projections'!$A:$Z,13,FALSE)),"")</f>
        <v/>
      </c>
      <c r="G72" s="4" t="str">
        <f>IFERROR(IF(H72=0,"",VLOOKUP(A72,'WO projections'!$A:$Z,14,FALSE)),"")</f>
        <v/>
      </c>
      <c r="H72">
        <f t="shared" si="1"/>
        <v>0</v>
      </c>
    </row>
    <row r="73" spans="1:8" x14ac:dyDescent="0.3">
      <c r="A73" t="s">
        <v>592</v>
      </c>
      <c r="B73" s="1">
        <v>44602</v>
      </c>
      <c r="C73">
        <v>1</v>
      </c>
      <c r="D73" s="2">
        <v>44804</v>
      </c>
      <c r="E73" s="4">
        <f>IFERROR(VLOOKUP(A73,'WO projections'!$A:$M,3,FALSE), "")</f>
        <v>35000</v>
      </c>
      <c r="F73" s="4">
        <f>IFERROR(IF(H73=0,"",VLOOKUP(A73,'WO projections'!$A:$Z,13,FALSE)),"")</f>
        <v>7188.92</v>
      </c>
      <c r="G73" s="4">
        <f>IFERROR(IF(H73=0,"",VLOOKUP(A73,'WO projections'!$A:$Z,14,FALSE)),"")</f>
        <v>24338.92</v>
      </c>
      <c r="H73">
        <f t="shared" si="1"/>
        <v>1</v>
      </c>
    </row>
    <row r="74" spans="1:8" x14ac:dyDescent="0.3">
      <c r="A74" t="s">
        <v>595</v>
      </c>
      <c r="B74" s="1">
        <v>44595</v>
      </c>
      <c r="C74">
        <v>1</v>
      </c>
      <c r="D74" s="2">
        <v>44804</v>
      </c>
      <c r="E74" s="4">
        <f>IFERROR(VLOOKUP(A74,'WO projections'!$A:$M,3,FALSE), "")</f>
        <v>40000</v>
      </c>
      <c r="F74" s="4">
        <f>IFERROR(IF(H74=0,"",VLOOKUP(A74,'WO projections'!$A:$Z,13,FALSE)),"")</f>
        <v>8513.77</v>
      </c>
      <c r="G74" s="4">
        <f>IFERROR(IF(H74=0,"",VLOOKUP(A74,'WO projections'!$A:$Z,14,FALSE)),"")</f>
        <v>28113.77</v>
      </c>
      <c r="H74">
        <f t="shared" si="1"/>
        <v>1</v>
      </c>
    </row>
    <row r="75" spans="1:8" x14ac:dyDescent="0.3">
      <c r="A75" t="s">
        <v>596</v>
      </c>
      <c r="B75" s="1">
        <v>44634</v>
      </c>
      <c r="C75">
        <v>1</v>
      </c>
      <c r="D75" s="2" t="s">
        <v>1534</v>
      </c>
      <c r="E75" s="4">
        <f>IFERROR(VLOOKUP(A75,'WO projections'!$A:$M,3,FALSE), "")</f>
        <v>30000</v>
      </c>
      <c r="F75" s="4" t="str">
        <f>IFERROR(IF(H75=0,"",VLOOKUP(A75,'WO projections'!$A:$Z,13,FALSE)),"")</f>
        <v/>
      </c>
      <c r="G75" s="4" t="str">
        <f>IFERROR(IF(H75=0,"",VLOOKUP(A75,'WO projections'!$A:$Z,14,FALSE)),"")</f>
        <v/>
      </c>
      <c r="H75">
        <f t="shared" si="1"/>
        <v>0</v>
      </c>
    </row>
    <row r="76" spans="1:8" x14ac:dyDescent="0.3">
      <c r="A76" t="s">
        <v>597</v>
      </c>
      <c r="B76" s="1">
        <v>44637</v>
      </c>
      <c r="C76">
        <v>1</v>
      </c>
      <c r="D76" s="2">
        <v>44834</v>
      </c>
      <c r="E76" s="4">
        <f>IFERROR(VLOOKUP(A76,'WO projections'!$A:$M,3,FALSE), "")</f>
        <v>26000</v>
      </c>
      <c r="F76" s="4">
        <f>IFERROR(IF(H76=0,"",VLOOKUP(A76,'WO projections'!$A:$Z,13,FALSE)),"")</f>
        <v>17961.93</v>
      </c>
      <c r="G76" s="4">
        <f>IFERROR(IF(H76=0,"",VLOOKUP(A76,'WO projections'!$A:$Z,14,FALSE)),"")</f>
        <v>30701.93</v>
      </c>
      <c r="H76">
        <f t="shared" si="1"/>
        <v>1</v>
      </c>
    </row>
    <row r="77" spans="1:8" x14ac:dyDescent="0.3">
      <c r="A77" t="s">
        <v>601</v>
      </c>
      <c r="B77" s="1">
        <v>44593</v>
      </c>
      <c r="C77">
        <v>1</v>
      </c>
      <c r="D77" s="2" t="s">
        <v>1534</v>
      </c>
      <c r="E77" s="4">
        <f>IFERROR(VLOOKUP(A77,'WO projections'!$A:$M,3,FALSE), "")</f>
        <v>120000</v>
      </c>
      <c r="F77" s="4" t="str">
        <f>IFERROR(IF(H77=0,"",VLOOKUP(A77,'WO projections'!$A:$Z,13,FALSE)),"")</f>
        <v/>
      </c>
      <c r="G77" s="4" t="str">
        <f>IFERROR(IF(H77=0,"",VLOOKUP(A77,'WO projections'!$A:$Z,14,FALSE)),"")</f>
        <v/>
      </c>
      <c r="H77">
        <f t="shared" si="1"/>
        <v>0</v>
      </c>
    </row>
    <row r="78" spans="1:8" x14ac:dyDescent="0.3">
      <c r="A78" t="s">
        <v>607</v>
      </c>
      <c r="B78" s="1">
        <v>44621</v>
      </c>
      <c r="C78">
        <v>1</v>
      </c>
      <c r="D78" s="2" t="s">
        <v>1534</v>
      </c>
      <c r="E78" s="4">
        <f>IFERROR(VLOOKUP(A78,'WO projections'!$A:$M,3,FALSE), "")</f>
        <v>12000</v>
      </c>
      <c r="F78" s="4" t="str">
        <f>IFERROR(IF(H78=0,"",VLOOKUP(A78,'WO projections'!$A:$Z,13,FALSE)),"")</f>
        <v/>
      </c>
      <c r="G78" s="4" t="str">
        <f>IFERROR(IF(H78=0,"",VLOOKUP(A78,'WO projections'!$A:$Z,14,FALSE)),"")</f>
        <v/>
      </c>
      <c r="H78">
        <f t="shared" si="1"/>
        <v>0</v>
      </c>
    </row>
    <row r="79" spans="1:8" x14ac:dyDescent="0.3">
      <c r="A79" t="s">
        <v>608</v>
      </c>
      <c r="B79" s="1">
        <v>44637</v>
      </c>
      <c r="C79">
        <v>1</v>
      </c>
      <c r="D79" s="2" t="s">
        <v>1534</v>
      </c>
      <c r="E79" s="4">
        <f>IFERROR(VLOOKUP(A79,'WO projections'!$A:$M,3,FALSE), "")</f>
        <v>50000</v>
      </c>
      <c r="F79" s="4" t="str">
        <f>IFERROR(IF(H79=0,"",VLOOKUP(A79,'WO projections'!$A:$Z,13,FALSE)),"")</f>
        <v/>
      </c>
      <c r="G79" s="4" t="str">
        <f>IFERROR(IF(H79=0,"",VLOOKUP(A79,'WO projections'!$A:$Z,14,FALSE)),"")</f>
        <v/>
      </c>
      <c r="H79">
        <f t="shared" si="1"/>
        <v>0</v>
      </c>
    </row>
    <row r="80" spans="1:8" x14ac:dyDescent="0.3">
      <c r="A80" t="s">
        <v>609</v>
      </c>
      <c r="B80" s="1">
        <v>44634</v>
      </c>
      <c r="C80">
        <v>1</v>
      </c>
      <c r="D80" s="2" t="s">
        <v>1534</v>
      </c>
      <c r="E80" s="4">
        <f>IFERROR(VLOOKUP(A80,'WO projections'!$A:$M,3,FALSE), "")</f>
        <v>1500000</v>
      </c>
      <c r="F80" s="4" t="str">
        <f>IFERROR(IF(H80=0,"",VLOOKUP(A80,'WO projections'!$A:$Z,13,FALSE)),"")</f>
        <v/>
      </c>
      <c r="G80" s="4" t="str">
        <f>IFERROR(IF(H80=0,"",VLOOKUP(A80,'WO projections'!$A:$Z,14,FALSE)),"")</f>
        <v/>
      </c>
      <c r="H80">
        <f t="shared" si="1"/>
        <v>0</v>
      </c>
    </row>
    <row r="81" spans="1:8" x14ac:dyDescent="0.3">
      <c r="A81" t="s">
        <v>610</v>
      </c>
      <c r="B81" s="1">
        <v>44596</v>
      </c>
      <c r="C81">
        <v>1</v>
      </c>
      <c r="D81" s="2" t="s">
        <v>1534</v>
      </c>
      <c r="E81" s="4">
        <f>IFERROR(VLOOKUP(A81,'WO projections'!$A:$M,3,FALSE), "")</f>
        <v>10000</v>
      </c>
      <c r="F81" s="4" t="str">
        <f>IFERROR(IF(H81=0,"",VLOOKUP(A81,'WO projections'!$A:$Z,13,FALSE)),"")</f>
        <v/>
      </c>
      <c r="G81" s="4" t="str">
        <f>IFERROR(IF(H81=0,"",VLOOKUP(A81,'WO projections'!$A:$Z,14,FALSE)),"")</f>
        <v/>
      </c>
      <c r="H81">
        <f t="shared" si="1"/>
        <v>0</v>
      </c>
    </row>
    <row r="82" spans="1:8" x14ac:dyDescent="0.3">
      <c r="A82" t="s">
        <v>623</v>
      </c>
      <c r="B82" s="1">
        <v>44635</v>
      </c>
      <c r="C82">
        <v>1</v>
      </c>
      <c r="D82" s="2">
        <v>44834</v>
      </c>
      <c r="E82" s="4">
        <f>IFERROR(VLOOKUP(A82,'WO projections'!$A:$M,3,FALSE), "")</f>
        <v>7000</v>
      </c>
      <c r="F82" s="4">
        <f>IFERROR(IF(H82=0,"",VLOOKUP(A82,'WO projections'!$A:$Z,13,FALSE)),"")</f>
        <v>3760.51</v>
      </c>
      <c r="G82" s="4">
        <f>IFERROR(IF(H82=0,"",VLOOKUP(A82,'WO projections'!$A:$Z,14,FALSE)),"")</f>
        <v>7190.51</v>
      </c>
      <c r="H82">
        <f t="shared" si="1"/>
        <v>1</v>
      </c>
    </row>
    <row r="83" spans="1:8" x14ac:dyDescent="0.3">
      <c r="A83" t="s">
        <v>668</v>
      </c>
      <c r="B83" s="1">
        <v>44650</v>
      </c>
      <c r="C83">
        <v>1</v>
      </c>
      <c r="D83" s="2">
        <v>44834</v>
      </c>
      <c r="E83" s="4">
        <f>IFERROR(VLOOKUP(A83,'WO projections'!$A:$M,3,FALSE), "")</f>
        <v>7000</v>
      </c>
      <c r="F83" s="4">
        <f>IFERROR(IF(H83=0,"",VLOOKUP(A83,'WO projections'!$A:$Z,13,FALSE)),"")</f>
        <v>0</v>
      </c>
      <c r="G83" s="4">
        <f>IFERROR(IF(H83=0,"",VLOOKUP(A83,'WO projections'!$A:$Z,14,FALSE)),"")</f>
        <v>2334.3200000000002</v>
      </c>
      <c r="H83">
        <f t="shared" si="1"/>
        <v>1</v>
      </c>
    </row>
    <row r="84" spans="1:8" x14ac:dyDescent="0.3">
      <c r="A84" t="s">
        <v>687</v>
      </c>
      <c r="B84" s="1">
        <v>44636</v>
      </c>
      <c r="C84">
        <v>1</v>
      </c>
      <c r="D84" s="2">
        <v>44834</v>
      </c>
      <c r="E84" s="4">
        <f>IFERROR(VLOOKUP(A84,'WO projections'!$A:$M,3,FALSE), "")</f>
        <v>6000</v>
      </c>
      <c r="F84" s="4">
        <f>IFERROR(IF(H84=0,"",VLOOKUP(A84,'WO projections'!$A:$Z,13,FALSE)),"")</f>
        <v>0</v>
      </c>
      <c r="G84" s="4">
        <f>IFERROR(IF(H84=0,"",VLOOKUP(A84,'WO projections'!$A:$Z,14,FALSE)),"")</f>
        <v>1300.52</v>
      </c>
      <c r="H84">
        <f t="shared" si="1"/>
        <v>1</v>
      </c>
    </row>
    <row r="85" spans="1:8" x14ac:dyDescent="0.3">
      <c r="A85" t="s">
        <v>689</v>
      </c>
      <c r="B85" s="1">
        <v>44651</v>
      </c>
      <c r="C85">
        <v>1</v>
      </c>
      <c r="D85" s="2" t="s">
        <v>1534</v>
      </c>
      <c r="E85" s="4">
        <f>IFERROR(VLOOKUP(A85,'WO projections'!$A:$M,3,FALSE), "")</f>
        <v>4000</v>
      </c>
      <c r="F85" s="4" t="str">
        <f>IFERROR(IF(H85=0,"",VLOOKUP(A85,'WO projections'!$A:$Z,13,FALSE)),"")</f>
        <v/>
      </c>
      <c r="G85" s="4" t="str">
        <f>IFERROR(IF(H85=0,"",VLOOKUP(A85,'WO projections'!$A:$Z,14,FALSE)),"")</f>
        <v/>
      </c>
      <c r="H85">
        <f t="shared" si="1"/>
        <v>0</v>
      </c>
    </row>
    <row r="86" spans="1:8" x14ac:dyDescent="0.3">
      <c r="A86" t="s">
        <v>705</v>
      </c>
      <c r="B86" s="1">
        <v>44607</v>
      </c>
      <c r="C86">
        <v>1</v>
      </c>
      <c r="D86" s="2">
        <v>44804</v>
      </c>
      <c r="E86" s="4">
        <f>IFERROR(VLOOKUP(A86,'WO projections'!$A:$M,3,FALSE), "")</f>
        <v>7000</v>
      </c>
      <c r="F86" s="4">
        <f>IFERROR(IF(H86=0,"",VLOOKUP(A86,'WO projections'!$A:$Z,13,FALSE)),"")</f>
        <v>960.1</v>
      </c>
      <c r="G86" s="4">
        <f>IFERROR(IF(H86=0,"",VLOOKUP(A86,'WO projections'!$A:$Z,14,FALSE)),"")</f>
        <v>4390.1000000000004</v>
      </c>
      <c r="H86">
        <f t="shared" si="1"/>
        <v>1</v>
      </c>
    </row>
    <row r="87" spans="1:8" x14ac:dyDescent="0.3">
      <c r="A87" t="s">
        <v>722</v>
      </c>
      <c r="B87" s="1">
        <v>44624</v>
      </c>
      <c r="C87">
        <v>1</v>
      </c>
      <c r="D87" s="2" t="s">
        <v>1534</v>
      </c>
      <c r="E87" s="4">
        <f>IFERROR(VLOOKUP(A87,'WO projections'!$A:$M,3,FALSE), "")</f>
        <v>7000</v>
      </c>
      <c r="F87" s="4" t="str">
        <f>IFERROR(IF(H87=0,"",VLOOKUP(A87,'WO projections'!$A:$Z,13,FALSE)),"")</f>
        <v/>
      </c>
      <c r="G87" s="4" t="str">
        <f>IFERROR(IF(H87=0,"",VLOOKUP(A87,'WO projections'!$A:$Z,14,FALSE)),"")</f>
        <v/>
      </c>
      <c r="H87">
        <f t="shared" si="1"/>
        <v>0</v>
      </c>
    </row>
    <row r="88" spans="1:8" x14ac:dyDescent="0.3">
      <c r="A88" t="s">
        <v>723</v>
      </c>
      <c r="B88" s="1">
        <v>44649</v>
      </c>
      <c r="C88">
        <v>1</v>
      </c>
      <c r="D88" s="2" t="s">
        <v>1534</v>
      </c>
      <c r="E88" s="4">
        <f>IFERROR(VLOOKUP(A88,'WO projections'!$A:$M,3,FALSE), "")</f>
        <v>15000</v>
      </c>
      <c r="F88" s="4" t="str">
        <f>IFERROR(IF(H88=0,"",VLOOKUP(A88,'WO projections'!$A:$Z,13,FALSE)),"")</f>
        <v/>
      </c>
      <c r="G88" s="4" t="str">
        <f>IFERROR(IF(H88=0,"",VLOOKUP(A88,'WO projections'!$A:$Z,14,FALSE)),"")</f>
        <v/>
      </c>
      <c r="H88">
        <f t="shared" si="1"/>
        <v>0</v>
      </c>
    </row>
    <row r="89" spans="1:8" x14ac:dyDescent="0.3">
      <c r="A89" t="s">
        <v>724</v>
      </c>
      <c r="B89" s="1">
        <v>44609</v>
      </c>
      <c r="C89">
        <v>1</v>
      </c>
      <c r="D89" s="2" t="s">
        <v>1534</v>
      </c>
      <c r="E89" s="4">
        <f>IFERROR(VLOOKUP(A89,'WO projections'!$A:$M,3,FALSE), "")</f>
        <v>90000</v>
      </c>
      <c r="F89" s="4" t="str">
        <f>IFERROR(IF(H89=0,"",VLOOKUP(A89,'WO projections'!$A:$Z,13,FALSE)),"")</f>
        <v/>
      </c>
      <c r="G89" s="4" t="str">
        <f>IFERROR(IF(H89=0,"",VLOOKUP(A89,'WO projections'!$A:$Z,14,FALSE)),"")</f>
        <v/>
      </c>
      <c r="H89">
        <f t="shared" si="1"/>
        <v>0</v>
      </c>
    </row>
    <row r="90" spans="1:8" x14ac:dyDescent="0.3">
      <c r="A90" t="s">
        <v>725</v>
      </c>
      <c r="B90" s="1">
        <v>44585</v>
      </c>
      <c r="C90">
        <v>1</v>
      </c>
      <c r="D90" s="2">
        <v>44834</v>
      </c>
      <c r="E90" s="4">
        <f>IFERROR(VLOOKUP(A90,'WO projections'!$A:$M,3,FALSE), "")</f>
        <v>6000</v>
      </c>
      <c r="F90" s="4">
        <f>IFERROR(IF(H90=0,"",VLOOKUP(A90,'WO projections'!$A:$Z,13,FALSE)),"")</f>
        <v>2007.5</v>
      </c>
      <c r="G90" s="4">
        <f>IFERROR(IF(H90=0,"",VLOOKUP(A90,'WO projections'!$A:$Z,14,FALSE)),"")</f>
        <v>4947.5</v>
      </c>
      <c r="H90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BE0C-81D2-44B1-9505-C4863D7409AC}">
  <dimension ref="A1:Q1677"/>
  <sheetViews>
    <sheetView zoomScale="80" zoomScaleNormal="80" workbookViewId="0">
      <selection sqref="A1:A1048576"/>
    </sheetView>
  </sheetViews>
  <sheetFormatPr defaultRowHeight="14.4" x14ac:dyDescent="0.3"/>
  <sheetData>
    <row r="1" spans="1:17" x14ac:dyDescent="0.3">
      <c r="A1" t="s">
        <v>0</v>
      </c>
      <c r="B1" t="s">
        <v>1021</v>
      </c>
      <c r="C1" t="s">
        <v>1022</v>
      </c>
      <c r="D1" t="s">
        <v>1023</v>
      </c>
      <c r="E1" t="s">
        <v>1024</v>
      </c>
      <c r="F1" t="s">
        <v>1025</v>
      </c>
      <c r="G1" t="s">
        <v>1026</v>
      </c>
      <c r="H1" t="s">
        <v>1027</v>
      </c>
      <c r="I1" t="s">
        <v>1028</v>
      </c>
      <c r="J1" t="s">
        <v>1029</v>
      </c>
      <c r="K1" t="s">
        <v>1030</v>
      </c>
      <c r="L1" t="s">
        <v>1031</v>
      </c>
      <c r="M1" t="s">
        <v>1032</v>
      </c>
      <c r="N1" t="s">
        <v>1033</v>
      </c>
      <c r="O1" s="4" t="s">
        <v>1034</v>
      </c>
      <c r="P1" t="s">
        <v>1035</v>
      </c>
      <c r="Q1" t="s">
        <v>1036</v>
      </c>
    </row>
    <row r="2" spans="1:17" x14ac:dyDescent="0.3">
      <c r="A2" t="s">
        <v>1538</v>
      </c>
      <c r="B2" t="s">
        <v>1539</v>
      </c>
      <c r="C2">
        <v>3000</v>
      </c>
      <c r="D2">
        <v>4470</v>
      </c>
      <c r="E2" t="s">
        <v>1044</v>
      </c>
      <c r="F2" s="5">
        <v>44743</v>
      </c>
      <c r="G2">
        <v>0</v>
      </c>
      <c r="H2">
        <v>0</v>
      </c>
      <c r="I2">
        <v>1117.5999999999999</v>
      </c>
      <c r="J2" t="s">
        <v>1076</v>
      </c>
      <c r="K2" s="2">
        <v>44781</v>
      </c>
      <c r="L2">
        <v>6</v>
      </c>
      <c r="M2">
        <v>1882.4</v>
      </c>
      <c r="N2">
        <v>3352.4</v>
      </c>
      <c r="O2">
        <v>3352.4</v>
      </c>
      <c r="P2" t="s">
        <v>1540</v>
      </c>
      <c r="Q2" s="2" t="s">
        <v>1076</v>
      </c>
    </row>
    <row r="3" spans="1:17" x14ac:dyDescent="0.3">
      <c r="A3" t="s">
        <v>1541</v>
      </c>
      <c r="B3" t="s">
        <v>1542</v>
      </c>
      <c r="C3">
        <v>5000</v>
      </c>
      <c r="D3">
        <v>7450</v>
      </c>
      <c r="E3" t="s">
        <v>1044</v>
      </c>
      <c r="F3" s="5">
        <v>44743</v>
      </c>
      <c r="G3">
        <v>1</v>
      </c>
      <c r="H3">
        <v>0</v>
      </c>
      <c r="I3">
        <v>2793.75</v>
      </c>
      <c r="J3" t="s">
        <v>1082</v>
      </c>
      <c r="K3" s="2">
        <v>44778</v>
      </c>
      <c r="L3">
        <v>9</v>
      </c>
      <c r="M3">
        <v>2206.25</v>
      </c>
      <c r="N3">
        <v>4656.25</v>
      </c>
      <c r="O3">
        <v>9796.25</v>
      </c>
      <c r="P3" t="s">
        <v>1040</v>
      </c>
      <c r="Q3" s="2" t="s">
        <v>1076</v>
      </c>
    </row>
    <row r="4" spans="1:17" x14ac:dyDescent="0.3">
      <c r="A4" t="s">
        <v>651</v>
      </c>
      <c r="B4" t="s">
        <v>1543</v>
      </c>
      <c r="C4">
        <v>30000</v>
      </c>
      <c r="D4">
        <v>44100</v>
      </c>
      <c r="E4" t="s">
        <v>1044</v>
      </c>
      <c r="F4" s="5">
        <v>44743</v>
      </c>
      <c r="G4">
        <v>1</v>
      </c>
      <c r="H4">
        <v>1</v>
      </c>
      <c r="I4">
        <v>12127.5</v>
      </c>
      <c r="J4" t="s">
        <v>1076</v>
      </c>
      <c r="K4" s="2">
        <v>44781</v>
      </c>
      <c r="L4">
        <v>6</v>
      </c>
      <c r="M4">
        <v>17872.5</v>
      </c>
      <c r="N4">
        <v>31972.5</v>
      </c>
      <c r="O4">
        <v>31972.5</v>
      </c>
      <c r="P4" t="s">
        <v>1544</v>
      </c>
      <c r="Q4" s="2" t="s">
        <v>1076</v>
      </c>
    </row>
    <row r="5" spans="1:17" x14ac:dyDescent="0.3">
      <c r="A5" t="s">
        <v>339</v>
      </c>
      <c r="B5" t="s">
        <v>1545</v>
      </c>
      <c r="C5">
        <v>9000</v>
      </c>
      <c r="D5">
        <v>13410</v>
      </c>
      <c r="E5" t="s">
        <v>1044</v>
      </c>
      <c r="F5" s="5">
        <v>44743</v>
      </c>
      <c r="G5">
        <v>0</v>
      </c>
      <c r="H5">
        <v>0</v>
      </c>
      <c r="I5">
        <v>1970.85</v>
      </c>
      <c r="J5" t="s">
        <v>1076</v>
      </c>
      <c r="K5" s="2">
        <v>44781</v>
      </c>
      <c r="L5">
        <v>6</v>
      </c>
      <c r="M5">
        <v>7029.15</v>
      </c>
      <c r="N5">
        <v>11439.15</v>
      </c>
      <c r="O5">
        <v>11439.15</v>
      </c>
      <c r="P5" t="s">
        <v>1544</v>
      </c>
      <c r="Q5" s="2" t="s">
        <v>1076</v>
      </c>
    </row>
    <row r="6" spans="1:17" x14ac:dyDescent="0.3">
      <c r="A6" t="s">
        <v>1546</v>
      </c>
      <c r="B6" t="s">
        <v>1547</v>
      </c>
      <c r="C6">
        <v>15000</v>
      </c>
      <c r="D6">
        <v>22350</v>
      </c>
      <c r="E6" t="s">
        <v>1044</v>
      </c>
      <c r="F6" s="5">
        <v>44743</v>
      </c>
      <c r="G6">
        <v>0</v>
      </c>
      <c r="H6">
        <v>1</v>
      </c>
      <c r="I6">
        <v>6258</v>
      </c>
      <c r="J6" t="s">
        <v>1060</v>
      </c>
      <c r="K6" s="2">
        <v>44781</v>
      </c>
      <c r="L6">
        <v>6</v>
      </c>
      <c r="M6">
        <v>8742</v>
      </c>
      <c r="N6">
        <v>16092</v>
      </c>
      <c r="O6">
        <v>18592</v>
      </c>
      <c r="P6" t="s">
        <v>1040</v>
      </c>
      <c r="Q6" s="2" t="s">
        <v>1076</v>
      </c>
    </row>
    <row r="7" spans="1:17" x14ac:dyDescent="0.3">
      <c r="A7" t="s">
        <v>62</v>
      </c>
      <c r="B7" t="s">
        <v>1548</v>
      </c>
      <c r="C7">
        <v>6000</v>
      </c>
      <c r="D7">
        <v>8940</v>
      </c>
      <c r="E7" t="s">
        <v>1044</v>
      </c>
      <c r="F7" s="5">
        <v>44743</v>
      </c>
      <c r="G7">
        <v>1</v>
      </c>
      <c r="H7">
        <v>0</v>
      </c>
      <c r="I7">
        <v>3278</v>
      </c>
      <c r="J7" t="s">
        <v>1076</v>
      </c>
      <c r="K7" s="2">
        <v>44781</v>
      </c>
      <c r="L7">
        <v>6</v>
      </c>
      <c r="M7">
        <v>2722</v>
      </c>
      <c r="N7">
        <v>5662</v>
      </c>
      <c r="O7" s="4">
        <v>5662</v>
      </c>
      <c r="P7" t="s">
        <v>1544</v>
      </c>
      <c r="Q7" s="2" t="s">
        <v>1076</v>
      </c>
    </row>
    <row r="8" spans="1:17" x14ac:dyDescent="0.3">
      <c r="A8" t="s">
        <v>1549</v>
      </c>
      <c r="B8" t="s">
        <v>1550</v>
      </c>
      <c r="C8">
        <v>3000</v>
      </c>
      <c r="D8">
        <v>4200</v>
      </c>
      <c r="E8" t="s">
        <v>1044</v>
      </c>
      <c r="F8" s="5">
        <v>44743</v>
      </c>
      <c r="G8">
        <v>1</v>
      </c>
      <c r="H8">
        <v>0</v>
      </c>
      <c r="I8">
        <v>1540</v>
      </c>
      <c r="J8" t="s">
        <v>1076</v>
      </c>
      <c r="K8" s="2">
        <v>44781</v>
      </c>
      <c r="L8">
        <v>6</v>
      </c>
      <c r="M8">
        <v>1460</v>
      </c>
      <c r="N8">
        <v>2660</v>
      </c>
      <c r="O8">
        <v>2660</v>
      </c>
      <c r="P8" t="s">
        <v>1544</v>
      </c>
      <c r="Q8" s="2" t="s">
        <v>1076</v>
      </c>
    </row>
    <row r="9" spans="1:17" x14ac:dyDescent="0.3">
      <c r="A9" t="s">
        <v>619</v>
      </c>
      <c r="B9" t="s">
        <v>1037</v>
      </c>
      <c r="C9">
        <v>18000</v>
      </c>
      <c r="D9">
        <v>26820</v>
      </c>
      <c r="E9" t="s">
        <v>1038</v>
      </c>
      <c r="F9" s="5">
        <v>44713</v>
      </c>
      <c r="G9">
        <v>0</v>
      </c>
      <c r="H9">
        <v>0</v>
      </c>
      <c r="I9">
        <v>10906.8</v>
      </c>
      <c r="J9" t="s">
        <v>1039</v>
      </c>
      <c r="K9" s="2">
        <v>44767</v>
      </c>
      <c r="L9">
        <v>20</v>
      </c>
      <c r="M9">
        <v>7093.2</v>
      </c>
      <c r="N9">
        <v>15913.2</v>
      </c>
      <c r="O9">
        <v>18553.2</v>
      </c>
      <c r="P9" t="s">
        <v>1040</v>
      </c>
      <c r="Q9" s="2">
        <v>44834</v>
      </c>
    </row>
    <row r="10" spans="1:17" x14ac:dyDescent="0.3">
      <c r="A10" t="s">
        <v>245</v>
      </c>
      <c r="B10" t="s">
        <v>1551</v>
      </c>
      <c r="C10">
        <v>65000</v>
      </c>
      <c r="D10">
        <v>81250</v>
      </c>
      <c r="E10" t="s">
        <v>1038</v>
      </c>
      <c r="F10" s="5">
        <v>44713</v>
      </c>
      <c r="G10">
        <v>0</v>
      </c>
      <c r="H10">
        <v>0</v>
      </c>
      <c r="I10">
        <v>34305.64</v>
      </c>
      <c r="J10" t="s">
        <v>1076</v>
      </c>
      <c r="K10" s="2">
        <v>44781</v>
      </c>
      <c r="L10">
        <v>6</v>
      </c>
      <c r="M10">
        <v>30694.36</v>
      </c>
      <c r="N10">
        <v>46944.36</v>
      </c>
      <c r="O10">
        <v>46944.36</v>
      </c>
      <c r="P10" t="s">
        <v>1544</v>
      </c>
      <c r="Q10" s="2" t="s">
        <v>1076</v>
      </c>
    </row>
    <row r="11" spans="1:17" x14ac:dyDescent="0.3">
      <c r="A11" t="s">
        <v>1552</v>
      </c>
      <c r="B11" t="s">
        <v>1553</v>
      </c>
      <c r="C11">
        <v>5000</v>
      </c>
      <c r="D11">
        <v>7450</v>
      </c>
      <c r="E11" t="s">
        <v>1038</v>
      </c>
      <c r="F11" s="5">
        <v>44713</v>
      </c>
      <c r="G11">
        <v>1</v>
      </c>
      <c r="H11">
        <v>0</v>
      </c>
      <c r="I11">
        <v>1143</v>
      </c>
      <c r="J11" t="s">
        <v>1045</v>
      </c>
      <c r="K11" s="2">
        <v>44779</v>
      </c>
      <c r="L11">
        <v>8</v>
      </c>
      <c r="M11">
        <v>3857</v>
      </c>
      <c r="N11">
        <v>6307</v>
      </c>
      <c r="O11">
        <v>11782.45</v>
      </c>
      <c r="P11" t="s">
        <v>1040</v>
      </c>
      <c r="Q11" s="2" t="s">
        <v>1076</v>
      </c>
    </row>
    <row r="12" spans="1:17" x14ac:dyDescent="0.3">
      <c r="A12" t="s">
        <v>420</v>
      </c>
      <c r="B12" t="s">
        <v>1554</v>
      </c>
      <c r="C12">
        <v>10000</v>
      </c>
      <c r="D12">
        <v>14900</v>
      </c>
      <c r="E12" t="s">
        <v>1054</v>
      </c>
      <c r="F12" s="5">
        <v>44621</v>
      </c>
      <c r="G12">
        <v>1</v>
      </c>
      <c r="H12">
        <v>0</v>
      </c>
      <c r="I12">
        <v>13764.3</v>
      </c>
      <c r="J12" t="s">
        <v>1076</v>
      </c>
      <c r="K12" s="2">
        <v>44781</v>
      </c>
      <c r="L12">
        <v>6</v>
      </c>
      <c r="M12">
        <v>0</v>
      </c>
      <c r="N12">
        <v>1135.7</v>
      </c>
      <c r="O12">
        <v>1135.7</v>
      </c>
      <c r="P12" t="s">
        <v>1544</v>
      </c>
      <c r="Q12" s="2" t="s">
        <v>1076</v>
      </c>
    </row>
    <row r="13" spans="1:17" x14ac:dyDescent="0.3">
      <c r="A13" t="s">
        <v>730</v>
      </c>
      <c r="B13" t="s">
        <v>1041</v>
      </c>
      <c r="C13">
        <v>5000</v>
      </c>
      <c r="D13">
        <v>7450</v>
      </c>
      <c r="E13" t="s">
        <v>1038</v>
      </c>
      <c r="F13" s="5">
        <v>44713</v>
      </c>
      <c r="G13">
        <v>1</v>
      </c>
      <c r="H13">
        <v>0</v>
      </c>
      <c r="I13">
        <v>1490</v>
      </c>
      <c r="J13" t="s">
        <v>1042</v>
      </c>
      <c r="K13" s="2">
        <v>44728</v>
      </c>
      <c r="L13">
        <v>59</v>
      </c>
      <c r="M13">
        <v>3510</v>
      </c>
      <c r="N13">
        <v>5960</v>
      </c>
      <c r="O13">
        <v>13043.55</v>
      </c>
      <c r="P13" t="s">
        <v>1040</v>
      </c>
      <c r="Q13" s="2">
        <v>44804</v>
      </c>
    </row>
    <row r="14" spans="1:17" x14ac:dyDescent="0.3">
      <c r="A14" t="s">
        <v>1555</v>
      </c>
      <c r="B14" t="s">
        <v>1556</v>
      </c>
      <c r="C14">
        <v>4000</v>
      </c>
      <c r="D14">
        <v>5960</v>
      </c>
      <c r="E14" t="s">
        <v>1044</v>
      </c>
      <c r="F14" s="5">
        <v>44743</v>
      </c>
      <c r="G14">
        <v>1</v>
      </c>
      <c r="H14">
        <v>0</v>
      </c>
      <c r="I14">
        <v>1788</v>
      </c>
      <c r="J14" t="s">
        <v>1076</v>
      </c>
      <c r="K14" s="2">
        <v>44781</v>
      </c>
      <c r="L14">
        <v>6</v>
      </c>
      <c r="M14">
        <v>2212</v>
      </c>
      <c r="N14">
        <v>4172</v>
      </c>
      <c r="O14">
        <v>4172</v>
      </c>
      <c r="P14" t="s">
        <v>1544</v>
      </c>
      <c r="Q14" s="2" t="s">
        <v>1076</v>
      </c>
    </row>
    <row r="15" spans="1:17" x14ac:dyDescent="0.3">
      <c r="A15" t="s">
        <v>1557</v>
      </c>
      <c r="B15" t="s">
        <v>1558</v>
      </c>
      <c r="C15">
        <v>4000</v>
      </c>
      <c r="D15">
        <v>5960</v>
      </c>
      <c r="E15" t="s">
        <v>1044</v>
      </c>
      <c r="F15" s="5">
        <v>44743</v>
      </c>
      <c r="G15">
        <v>1</v>
      </c>
      <c r="H15">
        <v>0</v>
      </c>
      <c r="I15">
        <v>2086</v>
      </c>
      <c r="J15" t="s">
        <v>1076</v>
      </c>
      <c r="K15" s="2">
        <v>44781</v>
      </c>
      <c r="L15">
        <v>6</v>
      </c>
      <c r="M15">
        <v>1914</v>
      </c>
      <c r="N15">
        <v>3874</v>
      </c>
      <c r="O15">
        <v>3874</v>
      </c>
      <c r="P15" t="s">
        <v>1544</v>
      </c>
      <c r="Q15" s="2" t="s">
        <v>1076</v>
      </c>
    </row>
    <row r="16" spans="1:17" x14ac:dyDescent="0.3">
      <c r="A16" t="s">
        <v>1559</v>
      </c>
      <c r="B16" t="s">
        <v>1560</v>
      </c>
      <c r="C16">
        <v>5000</v>
      </c>
      <c r="D16">
        <v>7450</v>
      </c>
      <c r="E16" t="s">
        <v>1044</v>
      </c>
      <c r="F16" s="5">
        <v>44743</v>
      </c>
      <c r="G16">
        <v>1</v>
      </c>
      <c r="H16">
        <v>0</v>
      </c>
      <c r="I16">
        <v>2421.25</v>
      </c>
      <c r="J16" t="s">
        <v>1076</v>
      </c>
      <c r="K16" s="2">
        <v>44781</v>
      </c>
      <c r="L16">
        <v>6</v>
      </c>
      <c r="M16">
        <v>2578.75</v>
      </c>
      <c r="N16">
        <v>5028.75</v>
      </c>
      <c r="O16">
        <v>5028.75</v>
      </c>
      <c r="P16" t="s">
        <v>1544</v>
      </c>
      <c r="Q16" s="2" t="s">
        <v>1076</v>
      </c>
    </row>
    <row r="17" spans="1:17" x14ac:dyDescent="0.3">
      <c r="A17" t="s">
        <v>24</v>
      </c>
      <c r="B17" t="s">
        <v>1561</v>
      </c>
      <c r="C17">
        <v>10000</v>
      </c>
      <c r="D17">
        <v>14900</v>
      </c>
      <c r="E17" t="s">
        <v>1044</v>
      </c>
      <c r="F17" s="5">
        <v>44743</v>
      </c>
      <c r="G17">
        <v>0</v>
      </c>
      <c r="H17">
        <v>1</v>
      </c>
      <c r="I17">
        <v>2851.38</v>
      </c>
      <c r="J17" t="s">
        <v>1063</v>
      </c>
      <c r="K17" s="2">
        <v>44777</v>
      </c>
      <c r="L17">
        <v>10</v>
      </c>
      <c r="M17">
        <v>7148.62</v>
      </c>
      <c r="N17">
        <v>12048.62</v>
      </c>
      <c r="O17">
        <v>21064.43</v>
      </c>
      <c r="P17" t="s">
        <v>1040</v>
      </c>
      <c r="Q17" s="2" t="s">
        <v>1076</v>
      </c>
    </row>
    <row r="18" spans="1:17" x14ac:dyDescent="0.3">
      <c r="A18" t="s">
        <v>1562</v>
      </c>
      <c r="B18" t="s">
        <v>1563</v>
      </c>
      <c r="C18">
        <v>15000</v>
      </c>
      <c r="D18">
        <v>20550</v>
      </c>
      <c r="E18" t="s">
        <v>1044</v>
      </c>
      <c r="F18" s="5">
        <v>44743</v>
      </c>
      <c r="G18">
        <v>1</v>
      </c>
      <c r="H18">
        <v>0</v>
      </c>
      <c r="I18">
        <v>3339.44</v>
      </c>
      <c r="J18" t="s">
        <v>1076</v>
      </c>
      <c r="K18" s="2">
        <v>44781</v>
      </c>
      <c r="L18">
        <v>6</v>
      </c>
      <c r="M18">
        <v>11660.56</v>
      </c>
      <c r="N18">
        <v>17210.560000000001</v>
      </c>
      <c r="O18">
        <v>17210.560000000001</v>
      </c>
      <c r="P18" t="s">
        <v>1544</v>
      </c>
      <c r="Q18" s="2" t="s">
        <v>1076</v>
      </c>
    </row>
    <row r="19" spans="1:17" x14ac:dyDescent="0.3">
      <c r="A19" t="s">
        <v>338</v>
      </c>
      <c r="B19" t="s">
        <v>1043</v>
      </c>
      <c r="C19">
        <v>4000</v>
      </c>
      <c r="D19">
        <v>5960</v>
      </c>
      <c r="E19" t="s">
        <v>1044</v>
      </c>
      <c r="F19" s="5">
        <v>44743</v>
      </c>
      <c r="G19">
        <v>0</v>
      </c>
      <c r="H19">
        <v>0</v>
      </c>
      <c r="I19">
        <v>1533.99</v>
      </c>
      <c r="J19" t="s">
        <v>1045</v>
      </c>
      <c r="K19" s="2">
        <v>44771</v>
      </c>
      <c r="L19">
        <v>16</v>
      </c>
      <c r="M19">
        <v>2466.0100000000002</v>
      </c>
      <c r="N19">
        <v>4426.01</v>
      </c>
      <c r="O19" s="4">
        <v>7066.01</v>
      </c>
      <c r="P19" t="s">
        <v>1040</v>
      </c>
      <c r="Q19" s="2">
        <v>44834</v>
      </c>
    </row>
    <row r="20" spans="1:17" x14ac:dyDescent="0.3">
      <c r="A20" t="s">
        <v>701</v>
      </c>
      <c r="B20" t="s">
        <v>1564</v>
      </c>
      <c r="C20">
        <v>10000</v>
      </c>
      <c r="D20">
        <v>14900</v>
      </c>
      <c r="E20" t="s">
        <v>1044</v>
      </c>
      <c r="F20" s="5">
        <v>44743</v>
      </c>
      <c r="G20">
        <v>0</v>
      </c>
      <c r="H20">
        <v>1</v>
      </c>
      <c r="I20">
        <v>3983.32</v>
      </c>
      <c r="J20" t="s">
        <v>1076</v>
      </c>
      <c r="K20" s="2">
        <v>44781</v>
      </c>
      <c r="L20">
        <v>6</v>
      </c>
      <c r="M20">
        <v>6016.68</v>
      </c>
      <c r="N20">
        <v>10916.68</v>
      </c>
      <c r="O20">
        <v>10916.68</v>
      </c>
      <c r="P20" t="s">
        <v>1544</v>
      </c>
      <c r="Q20" s="2" t="s">
        <v>1076</v>
      </c>
    </row>
    <row r="21" spans="1:17" x14ac:dyDescent="0.3">
      <c r="A21" t="s">
        <v>8</v>
      </c>
      <c r="B21" t="s">
        <v>1565</v>
      </c>
      <c r="C21">
        <v>15600</v>
      </c>
      <c r="D21">
        <v>23244</v>
      </c>
      <c r="E21" t="s">
        <v>1044</v>
      </c>
      <c r="F21" s="5">
        <v>44743</v>
      </c>
      <c r="G21">
        <v>0</v>
      </c>
      <c r="H21">
        <v>0</v>
      </c>
      <c r="I21">
        <v>4162.3500000000004</v>
      </c>
      <c r="J21" t="s">
        <v>1076</v>
      </c>
      <c r="K21" s="2">
        <v>44781</v>
      </c>
      <c r="L21">
        <v>6</v>
      </c>
      <c r="M21">
        <v>11437.65</v>
      </c>
      <c r="N21">
        <v>19081.650000000001</v>
      </c>
      <c r="O21">
        <v>19081.650000000001</v>
      </c>
      <c r="P21" t="s">
        <v>1540</v>
      </c>
      <c r="Q21" s="2" t="s">
        <v>1076</v>
      </c>
    </row>
    <row r="22" spans="1:17" x14ac:dyDescent="0.3">
      <c r="A22" t="s">
        <v>431</v>
      </c>
      <c r="B22" t="s">
        <v>1566</v>
      </c>
      <c r="C22">
        <v>15000</v>
      </c>
      <c r="D22">
        <v>22350</v>
      </c>
      <c r="E22" t="s">
        <v>1044</v>
      </c>
      <c r="F22" s="5">
        <v>44743</v>
      </c>
      <c r="G22">
        <v>0</v>
      </c>
      <c r="H22">
        <v>0</v>
      </c>
      <c r="I22">
        <v>7284.44</v>
      </c>
      <c r="J22" t="s">
        <v>1076</v>
      </c>
      <c r="K22">
        <v>44781</v>
      </c>
      <c r="L22">
        <v>6</v>
      </c>
      <c r="M22">
        <v>7715.56</v>
      </c>
      <c r="N22">
        <v>15065.56</v>
      </c>
      <c r="O22">
        <v>15065.56</v>
      </c>
      <c r="P22" t="s">
        <v>1544</v>
      </c>
      <c r="Q22" s="2" t="s">
        <v>1076</v>
      </c>
    </row>
    <row r="23" spans="1:17" x14ac:dyDescent="0.3">
      <c r="A23" t="s">
        <v>122</v>
      </c>
      <c r="B23" t="s">
        <v>1567</v>
      </c>
      <c r="C23">
        <v>25000</v>
      </c>
      <c r="D23">
        <v>37250</v>
      </c>
      <c r="E23" t="s">
        <v>1038</v>
      </c>
      <c r="F23" s="5">
        <v>44713</v>
      </c>
      <c r="G23">
        <v>0</v>
      </c>
      <c r="H23">
        <v>0</v>
      </c>
      <c r="I23">
        <v>20518.560000000001</v>
      </c>
      <c r="J23" t="s">
        <v>1076</v>
      </c>
      <c r="K23" s="2">
        <v>44781</v>
      </c>
      <c r="L23">
        <v>6</v>
      </c>
      <c r="M23">
        <v>4481.4399999999996</v>
      </c>
      <c r="N23">
        <v>16731.439999999999</v>
      </c>
      <c r="O23">
        <v>22219.63</v>
      </c>
      <c r="P23" t="s">
        <v>1544</v>
      </c>
      <c r="Q23" s="2" t="s">
        <v>1076</v>
      </c>
    </row>
    <row r="24" spans="1:17" x14ac:dyDescent="0.3">
      <c r="A24" t="s">
        <v>1568</v>
      </c>
      <c r="B24" t="s">
        <v>1569</v>
      </c>
      <c r="C24">
        <v>5000</v>
      </c>
      <c r="D24">
        <v>7450</v>
      </c>
      <c r="E24" t="s">
        <v>1054</v>
      </c>
      <c r="F24" s="5">
        <v>44621</v>
      </c>
      <c r="G24">
        <v>0</v>
      </c>
      <c r="H24">
        <v>0</v>
      </c>
      <c r="I24">
        <v>8335.2000000000007</v>
      </c>
      <c r="J24" t="s">
        <v>1060</v>
      </c>
      <c r="K24" s="2">
        <v>44778</v>
      </c>
      <c r="L24">
        <v>9</v>
      </c>
      <c r="M24">
        <v>0</v>
      </c>
      <c r="N24">
        <v>0</v>
      </c>
      <c r="O24">
        <v>2174.8000000000002</v>
      </c>
      <c r="P24" t="s">
        <v>1040</v>
      </c>
      <c r="Q24" s="2" t="s">
        <v>1076</v>
      </c>
    </row>
    <row r="25" spans="1:17" x14ac:dyDescent="0.3">
      <c r="A25" t="s">
        <v>704</v>
      </c>
      <c r="B25" t="s">
        <v>1570</v>
      </c>
      <c r="C25">
        <v>9000</v>
      </c>
      <c r="D25">
        <v>13230</v>
      </c>
      <c r="E25" t="s">
        <v>1038</v>
      </c>
      <c r="F25" s="5">
        <v>44713</v>
      </c>
      <c r="G25">
        <v>0</v>
      </c>
      <c r="H25">
        <v>0</v>
      </c>
      <c r="I25">
        <v>6615.2</v>
      </c>
      <c r="J25" t="s">
        <v>1082</v>
      </c>
      <c r="K25" s="2">
        <v>44781</v>
      </c>
      <c r="L25">
        <v>6</v>
      </c>
      <c r="M25">
        <v>2384.8000000000002</v>
      </c>
      <c r="N25">
        <v>6614.8</v>
      </c>
      <c r="O25">
        <v>6649.8</v>
      </c>
      <c r="P25" t="s">
        <v>1210</v>
      </c>
      <c r="Q25" s="2" t="s">
        <v>1076</v>
      </c>
    </row>
    <row r="26" spans="1:17" x14ac:dyDescent="0.3">
      <c r="A26" t="s">
        <v>709</v>
      </c>
      <c r="B26" t="s">
        <v>1571</v>
      </c>
      <c r="C26">
        <v>20000</v>
      </c>
      <c r="D26">
        <v>29800</v>
      </c>
      <c r="E26" t="s">
        <v>1038</v>
      </c>
      <c r="F26" s="5">
        <v>44713</v>
      </c>
      <c r="G26">
        <v>0</v>
      </c>
      <c r="H26">
        <v>1</v>
      </c>
      <c r="I26">
        <v>14724.78</v>
      </c>
      <c r="J26" t="s">
        <v>1076</v>
      </c>
      <c r="K26" s="2">
        <v>44778</v>
      </c>
      <c r="L26">
        <v>9</v>
      </c>
      <c r="M26">
        <v>5275.22</v>
      </c>
      <c r="N26">
        <v>15075.22</v>
      </c>
      <c r="O26">
        <v>15075.22</v>
      </c>
      <c r="P26" t="s">
        <v>1540</v>
      </c>
      <c r="Q26" s="2" t="s">
        <v>1076</v>
      </c>
    </row>
    <row r="27" spans="1:17" x14ac:dyDescent="0.3">
      <c r="A27" t="s">
        <v>265</v>
      </c>
      <c r="B27" t="s">
        <v>1572</v>
      </c>
      <c r="C27">
        <v>16000</v>
      </c>
      <c r="D27">
        <v>23840</v>
      </c>
      <c r="E27" t="s">
        <v>1044</v>
      </c>
      <c r="F27" s="5">
        <v>44774</v>
      </c>
      <c r="G27">
        <v>0</v>
      </c>
      <c r="H27">
        <v>0</v>
      </c>
      <c r="I27" t="s">
        <v>1076</v>
      </c>
      <c r="J27" t="s">
        <v>1076</v>
      </c>
      <c r="K27" s="2" t="s">
        <v>1076</v>
      </c>
      <c r="L27">
        <v>3</v>
      </c>
      <c r="M27" t="s">
        <v>1076</v>
      </c>
      <c r="N27" t="s">
        <v>1076</v>
      </c>
      <c r="O27">
        <v>23840</v>
      </c>
      <c r="P27" t="s">
        <v>1544</v>
      </c>
      <c r="Q27" s="2" t="s">
        <v>1076</v>
      </c>
    </row>
    <row r="28" spans="1:17" x14ac:dyDescent="0.3">
      <c r="A28" t="s">
        <v>252</v>
      </c>
      <c r="B28" t="s">
        <v>1573</v>
      </c>
      <c r="C28">
        <v>12500</v>
      </c>
      <c r="D28">
        <v>18625</v>
      </c>
      <c r="E28" t="s">
        <v>1044</v>
      </c>
      <c r="F28" s="5">
        <v>44774</v>
      </c>
      <c r="G28">
        <v>0</v>
      </c>
      <c r="H28">
        <v>0</v>
      </c>
      <c r="I28">
        <v>1950.55</v>
      </c>
      <c r="J28" t="s">
        <v>1076</v>
      </c>
      <c r="K28" s="2">
        <v>44781</v>
      </c>
      <c r="L28">
        <v>6</v>
      </c>
      <c r="M28">
        <v>10549.45</v>
      </c>
      <c r="N28">
        <v>16674.45</v>
      </c>
      <c r="O28">
        <v>16674.45</v>
      </c>
      <c r="P28" t="s">
        <v>1544</v>
      </c>
      <c r="Q28" s="2" t="s">
        <v>1076</v>
      </c>
    </row>
    <row r="29" spans="1:17" x14ac:dyDescent="0.3">
      <c r="A29" t="s">
        <v>511</v>
      </c>
      <c r="B29" t="s">
        <v>1574</v>
      </c>
      <c r="C29">
        <v>7000</v>
      </c>
      <c r="D29">
        <v>10430</v>
      </c>
      <c r="E29" t="s">
        <v>1044</v>
      </c>
      <c r="F29" s="5">
        <v>44743</v>
      </c>
      <c r="G29">
        <v>0</v>
      </c>
      <c r="H29">
        <v>1</v>
      </c>
      <c r="I29">
        <v>3398.5</v>
      </c>
      <c r="J29" t="s">
        <v>1082</v>
      </c>
      <c r="K29" s="2">
        <v>44775</v>
      </c>
      <c r="L29">
        <v>12</v>
      </c>
      <c r="M29">
        <v>3601.5</v>
      </c>
      <c r="N29">
        <v>7031.5</v>
      </c>
      <c r="O29">
        <v>9671.5</v>
      </c>
      <c r="P29" t="s">
        <v>1040</v>
      </c>
      <c r="Q29" s="2" t="s">
        <v>1076</v>
      </c>
    </row>
    <row r="30" spans="1:17" x14ac:dyDescent="0.3">
      <c r="A30" t="s">
        <v>1575</v>
      </c>
      <c r="B30" t="s">
        <v>1576</v>
      </c>
      <c r="C30">
        <v>4000</v>
      </c>
      <c r="D30">
        <v>5960</v>
      </c>
      <c r="E30" t="s">
        <v>1044</v>
      </c>
      <c r="F30" s="5">
        <v>44743</v>
      </c>
      <c r="G30">
        <v>1</v>
      </c>
      <c r="H30">
        <v>0</v>
      </c>
      <c r="I30">
        <v>1390.62</v>
      </c>
      <c r="J30" t="s">
        <v>1076</v>
      </c>
      <c r="K30" s="2">
        <v>44781</v>
      </c>
      <c r="L30">
        <v>6</v>
      </c>
      <c r="M30">
        <v>2609.38</v>
      </c>
      <c r="N30">
        <v>4569.38</v>
      </c>
      <c r="O30">
        <v>4569.38</v>
      </c>
      <c r="P30" t="s">
        <v>1544</v>
      </c>
      <c r="Q30" s="2" t="s">
        <v>1076</v>
      </c>
    </row>
    <row r="31" spans="1:17" x14ac:dyDescent="0.3">
      <c r="A31" t="s">
        <v>1577</v>
      </c>
      <c r="B31" t="s">
        <v>1578</v>
      </c>
      <c r="C31">
        <v>3000</v>
      </c>
      <c r="D31">
        <v>4110</v>
      </c>
      <c r="E31" t="s">
        <v>1044</v>
      </c>
      <c r="F31" s="5">
        <v>44743</v>
      </c>
      <c r="G31">
        <v>1</v>
      </c>
      <c r="H31">
        <v>0</v>
      </c>
      <c r="I31">
        <v>1027.5</v>
      </c>
      <c r="J31" t="s">
        <v>1076</v>
      </c>
      <c r="K31" s="2">
        <v>44781</v>
      </c>
      <c r="L31">
        <v>6</v>
      </c>
      <c r="M31">
        <v>1972.5</v>
      </c>
      <c r="N31">
        <v>3082.5</v>
      </c>
      <c r="O31" s="4">
        <v>3082.5</v>
      </c>
      <c r="P31" t="s">
        <v>1544</v>
      </c>
      <c r="Q31" s="2" t="s">
        <v>1076</v>
      </c>
    </row>
    <row r="32" spans="1:17" x14ac:dyDescent="0.3">
      <c r="A32" t="s">
        <v>1579</v>
      </c>
      <c r="B32" t="s">
        <v>1580</v>
      </c>
      <c r="C32">
        <v>7000</v>
      </c>
      <c r="D32">
        <v>10430</v>
      </c>
      <c r="E32" t="s">
        <v>1044</v>
      </c>
      <c r="F32" s="5">
        <v>44743</v>
      </c>
      <c r="G32">
        <v>1</v>
      </c>
      <c r="H32">
        <v>0</v>
      </c>
      <c r="I32">
        <v>3650.5</v>
      </c>
      <c r="J32" t="s">
        <v>1076</v>
      </c>
      <c r="K32" s="2">
        <v>44781</v>
      </c>
      <c r="L32">
        <v>6</v>
      </c>
      <c r="M32">
        <v>3349.5</v>
      </c>
      <c r="N32">
        <v>6779.5</v>
      </c>
      <c r="O32">
        <v>6779.5</v>
      </c>
      <c r="P32" t="s">
        <v>1544</v>
      </c>
      <c r="Q32" s="2" t="s">
        <v>1076</v>
      </c>
    </row>
    <row r="33" spans="1:17" x14ac:dyDescent="0.3">
      <c r="A33" t="s">
        <v>1581</v>
      </c>
      <c r="B33" t="s">
        <v>1582</v>
      </c>
      <c r="C33">
        <v>6000</v>
      </c>
      <c r="D33">
        <v>8940</v>
      </c>
      <c r="E33" t="s">
        <v>1044</v>
      </c>
      <c r="F33" s="5">
        <v>44774</v>
      </c>
      <c r="G33">
        <v>1</v>
      </c>
      <c r="H33">
        <v>0</v>
      </c>
      <c r="I33">
        <v>536.4</v>
      </c>
      <c r="J33" t="s">
        <v>1076</v>
      </c>
      <c r="K33" s="2">
        <v>44781</v>
      </c>
      <c r="L33">
        <v>6</v>
      </c>
      <c r="M33">
        <v>5463.6</v>
      </c>
      <c r="N33">
        <v>8403.6</v>
      </c>
      <c r="O33">
        <v>8403.6</v>
      </c>
      <c r="P33" t="s">
        <v>1544</v>
      </c>
      <c r="Q33" s="2" t="s">
        <v>1076</v>
      </c>
    </row>
    <row r="34" spans="1:17" x14ac:dyDescent="0.3">
      <c r="A34" t="s">
        <v>1583</v>
      </c>
      <c r="B34" t="s">
        <v>1584</v>
      </c>
      <c r="C34">
        <v>4000</v>
      </c>
      <c r="D34">
        <v>5960</v>
      </c>
      <c r="E34" t="s">
        <v>1044</v>
      </c>
      <c r="F34" s="5">
        <v>44774</v>
      </c>
      <c r="G34">
        <v>1</v>
      </c>
      <c r="H34">
        <v>0</v>
      </c>
      <c r="I34">
        <v>238.4</v>
      </c>
      <c r="J34" t="s">
        <v>1082</v>
      </c>
      <c r="K34" s="2">
        <v>44777</v>
      </c>
      <c r="L34">
        <v>10</v>
      </c>
      <c r="M34">
        <v>3761.6</v>
      </c>
      <c r="N34">
        <v>5721.6</v>
      </c>
      <c r="O34">
        <v>5791.6</v>
      </c>
      <c r="P34" t="s">
        <v>1210</v>
      </c>
      <c r="Q34" s="2" t="s">
        <v>1076</v>
      </c>
    </row>
    <row r="35" spans="1:17" x14ac:dyDescent="0.3">
      <c r="A35" t="s">
        <v>1585</v>
      </c>
      <c r="B35" t="s">
        <v>1586</v>
      </c>
      <c r="C35">
        <v>2000</v>
      </c>
      <c r="D35">
        <v>2980</v>
      </c>
      <c r="E35" t="s">
        <v>1044</v>
      </c>
      <c r="F35" s="5">
        <v>44774</v>
      </c>
      <c r="G35">
        <v>1</v>
      </c>
      <c r="H35">
        <v>0</v>
      </c>
      <c r="I35" t="s">
        <v>1076</v>
      </c>
      <c r="J35" t="s">
        <v>1076</v>
      </c>
      <c r="K35" s="2" t="s">
        <v>1076</v>
      </c>
      <c r="L35">
        <v>5</v>
      </c>
      <c r="M35" t="s">
        <v>1076</v>
      </c>
      <c r="N35" t="s">
        <v>1076</v>
      </c>
      <c r="O35">
        <v>2980</v>
      </c>
      <c r="P35" t="s">
        <v>1544</v>
      </c>
      <c r="Q35" s="2" t="s">
        <v>1076</v>
      </c>
    </row>
    <row r="36" spans="1:17" x14ac:dyDescent="0.3">
      <c r="A36" t="s">
        <v>463</v>
      </c>
      <c r="B36" t="s">
        <v>1587</v>
      </c>
      <c r="C36">
        <v>30000</v>
      </c>
      <c r="D36">
        <v>44700</v>
      </c>
      <c r="E36" t="s">
        <v>1054</v>
      </c>
      <c r="F36" s="5">
        <v>44621</v>
      </c>
      <c r="G36">
        <v>0</v>
      </c>
      <c r="H36">
        <v>0</v>
      </c>
      <c r="I36">
        <v>33359.4</v>
      </c>
      <c r="J36" t="s">
        <v>1047</v>
      </c>
      <c r="K36" s="2">
        <v>44781</v>
      </c>
      <c r="L36">
        <v>6</v>
      </c>
      <c r="M36">
        <v>0</v>
      </c>
      <c r="N36">
        <v>11340.6</v>
      </c>
      <c r="O36">
        <v>11410.6</v>
      </c>
      <c r="P36" t="s">
        <v>1210</v>
      </c>
      <c r="Q36" s="2" t="s">
        <v>1076</v>
      </c>
    </row>
    <row r="37" spans="1:17" x14ac:dyDescent="0.3">
      <c r="A37" t="s">
        <v>1588</v>
      </c>
      <c r="B37" t="s">
        <v>1589</v>
      </c>
      <c r="C37">
        <v>5000</v>
      </c>
      <c r="D37">
        <v>7450</v>
      </c>
      <c r="E37" t="s">
        <v>1054</v>
      </c>
      <c r="F37" s="5">
        <v>44621</v>
      </c>
      <c r="G37">
        <v>1</v>
      </c>
      <c r="H37">
        <v>0</v>
      </c>
      <c r="I37">
        <v>6039.06</v>
      </c>
      <c r="J37" t="s">
        <v>1072</v>
      </c>
      <c r="K37" s="2">
        <v>44784</v>
      </c>
      <c r="L37">
        <v>3</v>
      </c>
      <c r="M37">
        <v>0</v>
      </c>
      <c r="N37">
        <v>1410.94</v>
      </c>
      <c r="O37">
        <v>7034.32</v>
      </c>
      <c r="P37" t="s">
        <v>1040</v>
      </c>
      <c r="Q37" s="2" t="s">
        <v>1076</v>
      </c>
    </row>
    <row r="38" spans="1:17" x14ac:dyDescent="0.3">
      <c r="A38" t="s">
        <v>5</v>
      </c>
      <c r="B38" t="s">
        <v>1590</v>
      </c>
      <c r="C38">
        <v>7500</v>
      </c>
      <c r="D38">
        <v>11175</v>
      </c>
      <c r="E38" t="s">
        <v>1054</v>
      </c>
      <c r="F38" s="5">
        <v>44621</v>
      </c>
      <c r="G38">
        <v>0</v>
      </c>
      <c r="H38">
        <v>0</v>
      </c>
      <c r="I38">
        <v>12309.79</v>
      </c>
      <c r="J38" t="s">
        <v>1039</v>
      </c>
      <c r="K38" s="2">
        <v>44781</v>
      </c>
      <c r="L38">
        <v>6</v>
      </c>
      <c r="M38">
        <v>0</v>
      </c>
      <c r="N38">
        <v>0</v>
      </c>
      <c r="O38">
        <v>4715.1099999999997</v>
      </c>
      <c r="P38" t="s">
        <v>1040</v>
      </c>
      <c r="Q38" s="2" t="s">
        <v>1076</v>
      </c>
    </row>
    <row r="39" spans="1:17" x14ac:dyDescent="0.3">
      <c r="A39" t="s">
        <v>719</v>
      </c>
      <c r="B39" t="s">
        <v>1591</v>
      </c>
      <c r="C39">
        <v>20000</v>
      </c>
      <c r="D39">
        <v>28000</v>
      </c>
      <c r="E39" t="s">
        <v>1038</v>
      </c>
      <c r="F39" s="5">
        <v>44652</v>
      </c>
      <c r="G39">
        <v>0</v>
      </c>
      <c r="H39">
        <v>0</v>
      </c>
      <c r="I39">
        <v>26095</v>
      </c>
      <c r="J39" t="s">
        <v>1076</v>
      </c>
      <c r="K39" s="2">
        <v>44781</v>
      </c>
      <c r="L39">
        <v>6</v>
      </c>
      <c r="M39">
        <v>0</v>
      </c>
      <c r="N39">
        <v>1905</v>
      </c>
      <c r="O39">
        <v>1905</v>
      </c>
      <c r="P39" t="s">
        <v>1544</v>
      </c>
      <c r="Q39" s="2" t="s">
        <v>1076</v>
      </c>
    </row>
    <row r="40" spans="1:17" x14ac:dyDescent="0.3">
      <c r="A40" t="s">
        <v>1592</v>
      </c>
      <c r="B40" t="s">
        <v>1593</v>
      </c>
      <c r="C40">
        <v>8000</v>
      </c>
      <c r="D40">
        <v>11920</v>
      </c>
      <c r="E40" t="s">
        <v>1054</v>
      </c>
      <c r="F40" s="5">
        <v>44621</v>
      </c>
      <c r="G40">
        <v>1</v>
      </c>
      <c r="H40">
        <v>0</v>
      </c>
      <c r="I40">
        <v>8755.18</v>
      </c>
      <c r="J40" t="s">
        <v>1045</v>
      </c>
      <c r="K40" s="2">
        <v>44785</v>
      </c>
      <c r="L40">
        <v>2</v>
      </c>
      <c r="M40">
        <v>0</v>
      </c>
      <c r="N40">
        <v>3164.82</v>
      </c>
      <c r="O40">
        <v>11920.95</v>
      </c>
      <c r="P40" t="s">
        <v>1040</v>
      </c>
      <c r="Q40" s="2" t="s">
        <v>1076</v>
      </c>
    </row>
    <row r="41" spans="1:17" x14ac:dyDescent="0.3">
      <c r="A41" t="s">
        <v>229</v>
      </c>
      <c r="B41" t="s">
        <v>1594</v>
      </c>
      <c r="C41">
        <v>6000</v>
      </c>
      <c r="D41">
        <v>8940</v>
      </c>
      <c r="E41" t="s">
        <v>1044</v>
      </c>
      <c r="F41" s="5">
        <v>44743</v>
      </c>
      <c r="G41">
        <v>0</v>
      </c>
      <c r="H41">
        <v>0</v>
      </c>
      <c r="I41">
        <v>1247.0999999999999</v>
      </c>
      <c r="J41" t="s">
        <v>1082</v>
      </c>
      <c r="K41" s="2">
        <v>44775</v>
      </c>
      <c r="L41">
        <v>12</v>
      </c>
      <c r="M41">
        <v>4752.8999999999996</v>
      </c>
      <c r="N41">
        <v>7692.9</v>
      </c>
      <c r="O41">
        <v>7797.9</v>
      </c>
      <c r="P41" t="s">
        <v>1210</v>
      </c>
      <c r="Q41" s="2" t="s">
        <v>1076</v>
      </c>
    </row>
    <row r="42" spans="1:17" x14ac:dyDescent="0.3">
      <c r="A42" t="s">
        <v>1595</v>
      </c>
      <c r="B42" t="s">
        <v>1596</v>
      </c>
      <c r="C42">
        <v>90100</v>
      </c>
      <c r="D42">
        <v>114156.7</v>
      </c>
      <c r="E42" t="s">
        <v>1044</v>
      </c>
      <c r="F42" s="5">
        <v>44743</v>
      </c>
      <c r="G42">
        <v>1</v>
      </c>
      <c r="H42">
        <v>1</v>
      </c>
      <c r="I42">
        <v>20755.68</v>
      </c>
      <c r="J42" t="s">
        <v>1076</v>
      </c>
      <c r="K42" s="2">
        <v>44781</v>
      </c>
      <c r="L42">
        <v>6</v>
      </c>
      <c r="M42">
        <v>69344.320000000007</v>
      </c>
      <c r="N42">
        <v>93401.02</v>
      </c>
      <c r="O42">
        <v>93401.02</v>
      </c>
      <c r="P42" t="s">
        <v>1544</v>
      </c>
      <c r="Q42" s="2" t="s">
        <v>1076</v>
      </c>
    </row>
    <row r="43" spans="1:17" x14ac:dyDescent="0.3">
      <c r="A43" t="s">
        <v>1597</v>
      </c>
      <c r="B43" t="s">
        <v>1598</v>
      </c>
      <c r="C43">
        <v>7000</v>
      </c>
      <c r="D43">
        <v>10430</v>
      </c>
      <c r="E43" t="s">
        <v>1044</v>
      </c>
      <c r="F43" s="5">
        <v>44743</v>
      </c>
      <c r="G43">
        <v>1</v>
      </c>
      <c r="H43">
        <v>0</v>
      </c>
      <c r="I43">
        <v>4172</v>
      </c>
      <c r="J43" t="s">
        <v>1076</v>
      </c>
      <c r="K43" s="2">
        <v>44781</v>
      </c>
      <c r="L43">
        <v>6</v>
      </c>
      <c r="M43">
        <v>2828</v>
      </c>
      <c r="N43">
        <v>6258</v>
      </c>
      <c r="O43">
        <v>6258</v>
      </c>
      <c r="P43" t="s">
        <v>1544</v>
      </c>
      <c r="Q43" s="2" t="s">
        <v>1076</v>
      </c>
    </row>
    <row r="44" spans="1:17" x14ac:dyDescent="0.3">
      <c r="A44" t="s">
        <v>1599</v>
      </c>
      <c r="B44" t="s">
        <v>1600</v>
      </c>
      <c r="C44">
        <v>6000</v>
      </c>
      <c r="D44">
        <v>8940</v>
      </c>
      <c r="E44" t="s">
        <v>1044</v>
      </c>
      <c r="F44" s="5">
        <v>44743</v>
      </c>
      <c r="G44">
        <v>0</v>
      </c>
      <c r="H44">
        <v>0</v>
      </c>
      <c r="I44">
        <v>2614.9499999999998</v>
      </c>
      <c r="J44" t="s">
        <v>1076</v>
      </c>
      <c r="K44" s="2">
        <v>44781</v>
      </c>
      <c r="L44">
        <v>6</v>
      </c>
      <c r="M44">
        <v>3385.05</v>
      </c>
      <c r="N44">
        <v>6325.05</v>
      </c>
      <c r="O44">
        <v>6325.05</v>
      </c>
      <c r="P44" t="s">
        <v>1544</v>
      </c>
      <c r="Q44" s="2" t="s">
        <v>1076</v>
      </c>
    </row>
    <row r="45" spans="1:17" x14ac:dyDescent="0.3">
      <c r="A45" t="s">
        <v>1601</v>
      </c>
      <c r="B45" t="s">
        <v>1602</v>
      </c>
      <c r="C45">
        <v>4000</v>
      </c>
      <c r="D45">
        <v>5960</v>
      </c>
      <c r="E45" t="s">
        <v>1044</v>
      </c>
      <c r="F45" s="5">
        <v>44743</v>
      </c>
      <c r="G45">
        <v>0</v>
      </c>
      <c r="H45">
        <v>0</v>
      </c>
      <c r="I45">
        <v>1311.2</v>
      </c>
      <c r="J45" t="s">
        <v>1076</v>
      </c>
      <c r="K45" s="2">
        <v>44781</v>
      </c>
      <c r="L45">
        <v>6</v>
      </c>
      <c r="M45">
        <v>2688.8</v>
      </c>
      <c r="N45">
        <v>4648.8</v>
      </c>
      <c r="O45">
        <v>4648.8</v>
      </c>
      <c r="P45" t="s">
        <v>1544</v>
      </c>
      <c r="Q45" s="2" t="s">
        <v>1076</v>
      </c>
    </row>
    <row r="46" spans="1:17" x14ac:dyDescent="0.3">
      <c r="A46" t="s">
        <v>1603</v>
      </c>
      <c r="B46" t="s">
        <v>1604</v>
      </c>
      <c r="C46">
        <v>8000</v>
      </c>
      <c r="D46">
        <v>11920</v>
      </c>
      <c r="E46" t="s">
        <v>1044</v>
      </c>
      <c r="F46" s="5">
        <v>44743</v>
      </c>
      <c r="G46">
        <v>1</v>
      </c>
      <c r="H46">
        <v>0</v>
      </c>
      <c r="I46">
        <v>3337.53</v>
      </c>
      <c r="J46" t="s">
        <v>1076</v>
      </c>
      <c r="K46" s="2">
        <v>44781</v>
      </c>
      <c r="L46">
        <v>6</v>
      </c>
      <c r="M46">
        <v>4662.47</v>
      </c>
      <c r="N46">
        <v>8582.4699999999993</v>
      </c>
      <c r="O46">
        <v>8582.4699999999993</v>
      </c>
      <c r="P46" t="s">
        <v>1544</v>
      </c>
      <c r="Q46" s="2" t="s">
        <v>1076</v>
      </c>
    </row>
    <row r="47" spans="1:17" x14ac:dyDescent="0.3">
      <c r="A47" t="s">
        <v>1605</v>
      </c>
      <c r="B47" t="s">
        <v>1606</v>
      </c>
      <c r="C47">
        <v>6000</v>
      </c>
      <c r="D47">
        <v>8940</v>
      </c>
      <c r="E47" t="s">
        <v>1038</v>
      </c>
      <c r="F47" s="5">
        <v>44652</v>
      </c>
      <c r="G47">
        <v>1</v>
      </c>
      <c r="H47">
        <v>0</v>
      </c>
      <c r="I47">
        <v>7776.9</v>
      </c>
      <c r="J47" t="s">
        <v>1072</v>
      </c>
      <c r="K47" s="2">
        <v>44781</v>
      </c>
      <c r="L47">
        <v>6</v>
      </c>
      <c r="M47">
        <v>0</v>
      </c>
      <c r="N47">
        <v>1163.0999999999999</v>
      </c>
      <c r="O47">
        <v>5972.53</v>
      </c>
      <c r="P47" t="s">
        <v>1040</v>
      </c>
      <c r="Q47" s="2" t="s">
        <v>1076</v>
      </c>
    </row>
    <row r="48" spans="1:17" x14ac:dyDescent="0.3">
      <c r="A48" t="s">
        <v>416</v>
      </c>
      <c r="B48" t="s">
        <v>1607</v>
      </c>
      <c r="C48">
        <v>5000</v>
      </c>
      <c r="D48">
        <v>7450</v>
      </c>
      <c r="E48" t="s">
        <v>1044</v>
      </c>
      <c r="F48" s="5">
        <v>44743</v>
      </c>
      <c r="G48">
        <v>0</v>
      </c>
      <c r="H48">
        <v>0</v>
      </c>
      <c r="I48">
        <v>1738.31</v>
      </c>
      <c r="J48" t="s">
        <v>1076</v>
      </c>
      <c r="K48" s="2">
        <v>44781</v>
      </c>
      <c r="L48">
        <v>6</v>
      </c>
      <c r="M48">
        <v>3261.69</v>
      </c>
      <c r="N48">
        <v>5711.69</v>
      </c>
      <c r="O48">
        <v>5711.69</v>
      </c>
      <c r="P48" t="s">
        <v>1540</v>
      </c>
      <c r="Q48" s="2" t="s">
        <v>1076</v>
      </c>
    </row>
    <row r="49" spans="1:17" x14ac:dyDescent="0.3">
      <c r="A49" t="s">
        <v>1608</v>
      </c>
      <c r="B49" t="s">
        <v>1609</v>
      </c>
      <c r="C49">
        <v>3000</v>
      </c>
      <c r="D49">
        <v>4470</v>
      </c>
      <c r="E49" t="s">
        <v>1044</v>
      </c>
      <c r="F49" s="5">
        <v>44743</v>
      </c>
      <c r="G49">
        <v>0</v>
      </c>
      <c r="H49">
        <v>1</v>
      </c>
      <c r="I49">
        <v>1137.32</v>
      </c>
      <c r="J49" t="s">
        <v>1082</v>
      </c>
      <c r="K49" s="2">
        <v>44775</v>
      </c>
      <c r="L49">
        <v>12</v>
      </c>
      <c r="M49">
        <v>1862.68</v>
      </c>
      <c r="N49">
        <v>3332.68</v>
      </c>
      <c r="O49">
        <v>9443.4599999999991</v>
      </c>
      <c r="P49" t="s">
        <v>1040</v>
      </c>
      <c r="Q49" s="2" t="s">
        <v>1076</v>
      </c>
    </row>
    <row r="50" spans="1:17" x14ac:dyDescent="0.3">
      <c r="A50" t="s">
        <v>1610</v>
      </c>
      <c r="B50" t="s">
        <v>1611</v>
      </c>
      <c r="C50">
        <v>8000</v>
      </c>
      <c r="D50">
        <v>11920</v>
      </c>
      <c r="E50" t="s">
        <v>1044</v>
      </c>
      <c r="F50" s="5">
        <v>44743</v>
      </c>
      <c r="G50">
        <v>1</v>
      </c>
      <c r="H50">
        <v>0</v>
      </c>
      <c r="I50">
        <v>4132.18</v>
      </c>
      <c r="J50" t="s">
        <v>1076</v>
      </c>
      <c r="K50" s="2">
        <v>44781</v>
      </c>
      <c r="L50">
        <v>6</v>
      </c>
      <c r="M50">
        <v>3867.82</v>
      </c>
      <c r="N50">
        <v>7787.82</v>
      </c>
      <c r="O50">
        <v>7787.82</v>
      </c>
      <c r="P50" t="s">
        <v>1544</v>
      </c>
      <c r="Q50" s="2" t="s">
        <v>1076</v>
      </c>
    </row>
    <row r="51" spans="1:17" x14ac:dyDescent="0.3">
      <c r="A51" t="s">
        <v>281</v>
      </c>
      <c r="B51" t="s">
        <v>1612</v>
      </c>
      <c r="C51">
        <v>8000</v>
      </c>
      <c r="D51">
        <v>11920</v>
      </c>
      <c r="E51" t="s">
        <v>1044</v>
      </c>
      <c r="F51" s="5">
        <v>44743</v>
      </c>
      <c r="G51">
        <v>0</v>
      </c>
      <c r="H51">
        <v>1</v>
      </c>
      <c r="I51">
        <v>3496.46</v>
      </c>
      <c r="J51" t="s">
        <v>1076</v>
      </c>
      <c r="K51" s="2">
        <v>44781</v>
      </c>
      <c r="L51">
        <v>6</v>
      </c>
      <c r="M51">
        <v>4503.54</v>
      </c>
      <c r="N51">
        <v>8423.5400000000009</v>
      </c>
      <c r="O51">
        <v>8423.5400000000009</v>
      </c>
      <c r="P51" t="s">
        <v>1544</v>
      </c>
      <c r="Q51" s="2" t="s">
        <v>1076</v>
      </c>
    </row>
    <row r="52" spans="1:17" x14ac:dyDescent="0.3">
      <c r="A52" t="s">
        <v>731</v>
      </c>
      <c r="B52" t="s">
        <v>1046</v>
      </c>
      <c r="C52">
        <v>3000</v>
      </c>
      <c r="D52">
        <v>4470</v>
      </c>
      <c r="E52" t="s">
        <v>1038</v>
      </c>
      <c r="F52" s="5">
        <v>44652</v>
      </c>
      <c r="G52">
        <v>1</v>
      </c>
      <c r="H52">
        <v>0</v>
      </c>
      <c r="I52">
        <v>4388.58</v>
      </c>
      <c r="J52" t="s">
        <v>1047</v>
      </c>
      <c r="K52" s="2">
        <v>44742</v>
      </c>
      <c r="L52">
        <v>45</v>
      </c>
      <c r="M52">
        <v>0</v>
      </c>
      <c r="N52">
        <v>81.42</v>
      </c>
      <c r="O52">
        <v>5205.6400000000003</v>
      </c>
      <c r="P52" t="s">
        <v>1040</v>
      </c>
      <c r="Q52" s="2">
        <v>44804</v>
      </c>
    </row>
    <row r="53" spans="1:17" x14ac:dyDescent="0.3">
      <c r="A53" t="s">
        <v>732</v>
      </c>
      <c r="B53" t="s">
        <v>1048</v>
      </c>
      <c r="C53">
        <v>13000</v>
      </c>
      <c r="D53">
        <v>19370</v>
      </c>
      <c r="E53" t="s">
        <v>1049</v>
      </c>
      <c r="F53" s="5">
        <v>44409</v>
      </c>
      <c r="G53">
        <v>0</v>
      </c>
      <c r="H53">
        <v>0</v>
      </c>
      <c r="I53">
        <v>14947.81</v>
      </c>
      <c r="J53" t="s">
        <v>1050</v>
      </c>
      <c r="K53" s="2">
        <v>44735</v>
      </c>
      <c r="L53">
        <v>52</v>
      </c>
      <c r="M53">
        <v>0</v>
      </c>
      <c r="N53">
        <v>4422.1899999999996</v>
      </c>
      <c r="O53" s="4">
        <v>15641.13</v>
      </c>
      <c r="P53" t="s">
        <v>1040</v>
      </c>
      <c r="Q53" s="2">
        <v>44804</v>
      </c>
    </row>
    <row r="54" spans="1:17" x14ac:dyDescent="0.3">
      <c r="A54" t="s">
        <v>733</v>
      </c>
      <c r="B54" t="s">
        <v>1051</v>
      </c>
      <c r="C54">
        <v>6000</v>
      </c>
      <c r="D54">
        <v>8940</v>
      </c>
      <c r="E54" t="s">
        <v>1049</v>
      </c>
      <c r="F54" s="5">
        <v>44409</v>
      </c>
      <c r="G54">
        <v>1</v>
      </c>
      <c r="H54">
        <v>1</v>
      </c>
      <c r="I54">
        <v>12479.72</v>
      </c>
      <c r="J54" t="s">
        <v>1052</v>
      </c>
      <c r="K54" s="2">
        <v>44749</v>
      </c>
      <c r="L54">
        <v>38</v>
      </c>
      <c r="M54">
        <v>0</v>
      </c>
      <c r="N54">
        <v>0</v>
      </c>
      <c r="O54">
        <v>4660.3900000000003</v>
      </c>
      <c r="P54" t="s">
        <v>1040</v>
      </c>
      <c r="Q54" s="2">
        <v>44834</v>
      </c>
    </row>
    <row r="55" spans="1:17" x14ac:dyDescent="0.3">
      <c r="A55" t="s">
        <v>1613</v>
      </c>
      <c r="B55" t="s">
        <v>1614</v>
      </c>
      <c r="C55">
        <v>12000</v>
      </c>
      <c r="D55">
        <v>17880</v>
      </c>
      <c r="E55" t="s">
        <v>1049</v>
      </c>
      <c r="F55" s="5">
        <v>44378</v>
      </c>
      <c r="G55">
        <v>1</v>
      </c>
      <c r="H55">
        <v>1</v>
      </c>
      <c r="I55">
        <v>16491.400000000001</v>
      </c>
      <c r="J55" t="s">
        <v>1039</v>
      </c>
      <c r="K55" s="2">
        <v>44772</v>
      </c>
      <c r="L55">
        <v>15</v>
      </c>
      <c r="M55">
        <v>0</v>
      </c>
      <c r="N55">
        <v>1388.6</v>
      </c>
      <c r="O55">
        <v>11330.75</v>
      </c>
      <c r="P55" t="s">
        <v>1040</v>
      </c>
      <c r="Q55" s="2" t="s">
        <v>1076</v>
      </c>
    </row>
    <row r="56" spans="1:17" x14ac:dyDescent="0.3">
      <c r="A56" t="s">
        <v>192</v>
      </c>
      <c r="B56" t="s">
        <v>1053</v>
      </c>
      <c r="C56">
        <v>12000</v>
      </c>
      <c r="D56">
        <v>17880</v>
      </c>
      <c r="E56" t="s">
        <v>1054</v>
      </c>
      <c r="F56" s="5">
        <v>44621</v>
      </c>
      <c r="G56">
        <v>0</v>
      </c>
      <c r="H56">
        <v>0</v>
      </c>
      <c r="I56">
        <v>7592.42</v>
      </c>
      <c r="J56" t="s">
        <v>1055</v>
      </c>
      <c r="K56" s="2">
        <v>44720</v>
      </c>
      <c r="L56">
        <v>67</v>
      </c>
      <c r="M56">
        <v>4407.58</v>
      </c>
      <c r="N56">
        <v>10287.58</v>
      </c>
      <c r="O56">
        <v>18891.43</v>
      </c>
      <c r="P56" t="s">
        <v>1040</v>
      </c>
      <c r="Q56" s="2">
        <v>44804</v>
      </c>
    </row>
    <row r="57" spans="1:17" x14ac:dyDescent="0.3">
      <c r="A57" t="s">
        <v>473</v>
      </c>
      <c r="B57" t="s">
        <v>1615</v>
      </c>
      <c r="C57">
        <v>4000</v>
      </c>
      <c r="D57">
        <v>5960</v>
      </c>
      <c r="E57" t="s">
        <v>1054</v>
      </c>
      <c r="F57" s="5">
        <v>44621</v>
      </c>
      <c r="G57">
        <v>0</v>
      </c>
      <c r="H57">
        <v>0</v>
      </c>
      <c r="I57">
        <v>5501</v>
      </c>
      <c r="J57" t="s">
        <v>1072</v>
      </c>
      <c r="K57" s="2">
        <v>44777</v>
      </c>
      <c r="L57">
        <v>10</v>
      </c>
      <c r="M57">
        <v>0</v>
      </c>
      <c r="N57">
        <v>459</v>
      </c>
      <c r="O57">
        <v>7000.88</v>
      </c>
      <c r="P57" t="s">
        <v>1040</v>
      </c>
      <c r="Q57" s="2" t="s">
        <v>1076</v>
      </c>
    </row>
    <row r="58" spans="1:17" x14ac:dyDescent="0.3">
      <c r="A58" t="s">
        <v>623</v>
      </c>
      <c r="B58" t="s">
        <v>1056</v>
      </c>
      <c r="C58">
        <v>7000</v>
      </c>
      <c r="D58">
        <v>10430</v>
      </c>
      <c r="E58" t="s">
        <v>1054</v>
      </c>
      <c r="F58" s="5">
        <v>44621</v>
      </c>
      <c r="G58">
        <v>0</v>
      </c>
      <c r="H58">
        <v>0</v>
      </c>
      <c r="I58">
        <v>3239.49</v>
      </c>
      <c r="J58" t="s">
        <v>1047</v>
      </c>
      <c r="K58" s="2">
        <v>44770</v>
      </c>
      <c r="L58">
        <v>17</v>
      </c>
      <c r="M58">
        <v>3760.51</v>
      </c>
      <c r="N58">
        <v>7190.51</v>
      </c>
      <c r="O58">
        <v>14158.33</v>
      </c>
      <c r="P58" t="s">
        <v>1040</v>
      </c>
      <c r="Q58" s="2">
        <v>44834</v>
      </c>
    </row>
    <row r="59" spans="1:17" x14ac:dyDescent="0.3">
      <c r="A59" t="s">
        <v>587</v>
      </c>
      <c r="B59" t="s">
        <v>1057</v>
      </c>
      <c r="C59">
        <v>4000</v>
      </c>
      <c r="D59">
        <v>5960</v>
      </c>
      <c r="E59" t="s">
        <v>1038</v>
      </c>
      <c r="F59" s="5">
        <v>44682</v>
      </c>
      <c r="G59">
        <v>1</v>
      </c>
      <c r="H59">
        <v>0</v>
      </c>
      <c r="I59">
        <v>1549.6</v>
      </c>
      <c r="J59" t="s">
        <v>1039</v>
      </c>
      <c r="K59" s="2">
        <v>44721</v>
      </c>
      <c r="L59">
        <v>66</v>
      </c>
      <c r="M59">
        <v>2450.4</v>
      </c>
      <c r="N59">
        <v>4410.3999999999996</v>
      </c>
      <c r="O59">
        <v>9325.39</v>
      </c>
      <c r="P59" t="s">
        <v>1040</v>
      </c>
      <c r="Q59" s="2">
        <v>44804</v>
      </c>
    </row>
    <row r="60" spans="1:17" x14ac:dyDescent="0.3">
      <c r="A60" t="s">
        <v>734</v>
      </c>
      <c r="B60" t="s">
        <v>1058</v>
      </c>
      <c r="C60">
        <v>5000</v>
      </c>
      <c r="D60">
        <v>7450</v>
      </c>
      <c r="E60" t="s">
        <v>1038</v>
      </c>
      <c r="F60" s="5">
        <v>44682</v>
      </c>
      <c r="G60">
        <v>1</v>
      </c>
      <c r="H60">
        <v>1</v>
      </c>
      <c r="I60">
        <v>5261</v>
      </c>
      <c r="J60" t="s">
        <v>1045</v>
      </c>
      <c r="K60" s="2">
        <v>44750</v>
      </c>
      <c r="L60">
        <v>37</v>
      </c>
      <c r="M60">
        <v>0</v>
      </c>
      <c r="N60">
        <v>2189</v>
      </c>
      <c r="O60">
        <v>8058.59</v>
      </c>
      <c r="P60" t="s">
        <v>1040</v>
      </c>
      <c r="Q60" s="2">
        <v>44834</v>
      </c>
    </row>
    <row r="61" spans="1:17" x14ac:dyDescent="0.3">
      <c r="A61" t="s">
        <v>1616</v>
      </c>
      <c r="B61" t="s">
        <v>1617</v>
      </c>
      <c r="C61">
        <v>8000</v>
      </c>
      <c r="D61">
        <v>11920</v>
      </c>
      <c r="E61" t="s">
        <v>1038</v>
      </c>
      <c r="F61" s="5">
        <v>44682</v>
      </c>
      <c r="G61">
        <v>1</v>
      </c>
      <c r="H61">
        <v>0</v>
      </c>
      <c r="I61">
        <v>9352.3799999999992</v>
      </c>
      <c r="J61" t="s">
        <v>1039</v>
      </c>
      <c r="K61" s="2">
        <v>44781</v>
      </c>
      <c r="L61">
        <v>6</v>
      </c>
      <c r="M61">
        <v>0</v>
      </c>
      <c r="N61">
        <v>2567.62</v>
      </c>
      <c r="O61">
        <v>5207.62</v>
      </c>
      <c r="P61" t="s">
        <v>1040</v>
      </c>
      <c r="Q61" s="2" t="s">
        <v>1076</v>
      </c>
    </row>
    <row r="62" spans="1:17" x14ac:dyDescent="0.3">
      <c r="A62" t="s">
        <v>1618</v>
      </c>
      <c r="B62" t="s">
        <v>1619</v>
      </c>
      <c r="C62">
        <v>3000</v>
      </c>
      <c r="D62">
        <v>4470</v>
      </c>
      <c r="E62" t="s">
        <v>1038</v>
      </c>
      <c r="F62" s="5">
        <v>44682</v>
      </c>
      <c r="G62">
        <v>1</v>
      </c>
      <c r="H62">
        <v>0</v>
      </c>
      <c r="I62">
        <v>4097.5</v>
      </c>
      <c r="J62" t="s">
        <v>1076</v>
      </c>
      <c r="K62" s="2">
        <v>44781</v>
      </c>
      <c r="L62">
        <v>6</v>
      </c>
      <c r="M62">
        <v>0</v>
      </c>
      <c r="N62">
        <v>372.5</v>
      </c>
      <c r="O62">
        <v>372.5</v>
      </c>
      <c r="P62" t="s">
        <v>1544</v>
      </c>
      <c r="Q62" s="2" t="s">
        <v>1076</v>
      </c>
    </row>
    <row r="63" spans="1:17" x14ac:dyDescent="0.3">
      <c r="A63" t="s">
        <v>735</v>
      </c>
      <c r="B63" t="s">
        <v>1059</v>
      </c>
      <c r="C63">
        <v>10000</v>
      </c>
      <c r="D63">
        <v>14900</v>
      </c>
      <c r="E63" t="s">
        <v>1038</v>
      </c>
      <c r="F63" s="5">
        <v>44682</v>
      </c>
      <c r="G63">
        <v>1</v>
      </c>
      <c r="H63">
        <v>0</v>
      </c>
      <c r="I63">
        <v>397.34</v>
      </c>
      <c r="J63" t="s">
        <v>1060</v>
      </c>
      <c r="K63" s="2">
        <v>44764</v>
      </c>
      <c r="L63">
        <v>23</v>
      </c>
      <c r="M63">
        <v>9602.66</v>
      </c>
      <c r="N63">
        <v>14502.66</v>
      </c>
      <c r="O63">
        <v>23092.61</v>
      </c>
      <c r="P63" t="s">
        <v>1040</v>
      </c>
      <c r="Q63" s="2">
        <v>44834</v>
      </c>
    </row>
    <row r="64" spans="1:17" x14ac:dyDescent="0.3">
      <c r="A64" t="s">
        <v>736</v>
      </c>
      <c r="B64" t="s">
        <v>1061</v>
      </c>
      <c r="C64">
        <v>3000</v>
      </c>
      <c r="D64">
        <v>4470</v>
      </c>
      <c r="E64" t="s">
        <v>1038</v>
      </c>
      <c r="F64" s="5">
        <v>44682</v>
      </c>
      <c r="G64">
        <v>1</v>
      </c>
      <c r="H64">
        <v>0</v>
      </c>
      <c r="I64">
        <v>596</v>
      </c>
      <c r="J64" t="s">
        <v>1060</v>
      </c>
      <c r="K64" s="2">
        <v>44718</v>
      </c>
      <c r="L64">
        <v>69</v>
      </c>
      <c r="M64">
        <v>2404</v>
      </c>
      <c r="N64">
        <v>3874</v>
      </c>
      <c r="O64" s="4">
        <v>8540.2000000000007</v>
      </c>
      <c r="P64" t="s">
        <v>1040</v>
      </c>
      <c r="Q64" s="2">
        <v>44804</v>
      </c>
    </row>
    <row r="65" spans="1:17" x14ac:dyDescent="0.3">
      <c r="A65" t="s">
        <v>578</v>
      </c>
      <c r="B65" t="s">
        <v>1620</v>
      </c>
      <c r="C65">
        <v>9000</v>
      </c>
      <c r="D65">
        <v>13410</v>
      </c>
      <c r="E65" t="s">
        <v>1038</v>
      </c>
      <c r="F65" s="5">
        <v>44682</v>
      </c>
      <c r="G65">
        <v>0</v>
      </c>
      <c r="H65">
        <v>0</v>
      </c>
      <c r="I65">
        <v>10655.19</v>
      </c>
      <c r="J65" t="s">
        <v>1045</v>
      </c>
      <c r="K65" s="2">
        <v>44775</v>
      </c>
      <c r="L65">
        <v>12</v>
      </c>
      <c r="M65">
        <v>0</v>
      </c>
      <c r="N65">
        <v>2754.81</v>
      </c>
      <c r="O65">
        <v>8847.99</v>
      </c>
      <c r="P65" t="s">
        <v>1040</v>
      </c>
      <c r="Q65" s="2" t="s">
        <v>1076</v>
      </c>
    </row>
    <row r="66" spans="1:17" x14ac:dyDescent="0.3">
      <c r="A66" t="s">
        <v>737</v>
      </c>
      <c r="B66" t="s">
        <v>1062</v>
      </c>
      <c r="C66">
        <v>35000</v>
      </c>
      <c r="D66">
        <v>52150</v>
      </c>
      <c r="E66" t="s">
        <v>1049</v>
      </c>
      <c r="F66" s="5">
        <v>44409</v>
      </c>
      <c r="G66">
        <v>1</v>
      </c>
      <c r="H66">
        <v>1</v>
      </c>
      <c r="I66">
        <v>44779.31</v>
      </c>
      <c r="J66" t="s">
        <v>1063</v>
      </c>
      <c r="K66" s="2">
        <v>44770</v>
      </c>
      <c r="L66">
        <v>17</v>
      </c>
      <c r="M66">
        <v>0</v>
      </c>
      <c r="N66">
        <v>7370.69</v>
      </c>
      <c r="O66">
        <v>30521.07</v>
      </c>
      <c r="P66" t="s">
        <v>1040</v>
      </c>
      <c r="Q66" s="2">
        <v>44834</v>
      </c>
    </row>
    <row r="67" spans="1:17" x14ac:dyDescent="0.3">
      <c r="A67" t="s">
        <v>1621</v>
      </c>
      <c r="B67" t="s">
        <v>1622</v>
      </c>
      <c r="C67">
        <v>10000</v>
      </c>
      <c r="D67">
        <v>14400</v>
      </c>
      <c r="E67" t="s">
        <v>1038</v>
      </c>
      <c r="F67" s="5">
        <v>44682</v>
      </c>
      <c r="G67">
        <v>1</v>
      </c>
      <c r="H67">
        <v>0</v>
      </c>
      <c r="I67">
        <v>7816.98</v>
      </c>
      <c r="J67" t="s">
        <v>1076</v>
      </c>
      <c r="K67" s="2">
        <v>44781</v>
      </c>
      <c r="L67">
        <v>6</v>
      </c>
      <c r="M67">
        <v>2183.02</v>
      </c>
      <c r="N67">
        <v>6583.02</v>
      </c>
      <c r="O67">
        <v>9083.02</v>
      </c>
      <c r="P67" t="s">
        <v>1544</v>
      </c>
      <c r="Q67" s="2" t="s">
        <v>1076</v>
      </c>
    </row>
    <row r="68" spans="1:17" x14ac:dyDescent="0.3">
      <c r="A68" t="s">
        <v>102</v>
      </c>
      <c r="B68" t="s">
        <v>1064</v>
      </c>
      <c r="C68">
        <v>90000</v>
      </c>
      <c r="D68">
        <v>130500</v>
      </c>
      <c r="E68" t="s">
        <v>1038</v>
      </c>
      <c r="F68" s="5">
        <v>44713</v>
      </c>
      <c r="G68">
        <v>0</v>
      </c>
      <c r="H68">
        <v>0</v>
      </c>
      <c r="I68">
        <v>22353.35</v>
      </c>
      <c r="J68" t="s">
        <v>1042</v>
      </c>
      <c r="K68" s="2">
        <v>44741</v>
      </c>
      <c r="L68">
        <v>46</v>
      </c>
      <c r="M68">
        <v>67646.649999999994</v>
      </c>
      <c r="N68">
        <v>108146.65</v>
      </c>
      <c r="O68">
        <v>151971.93</v>
      </c>
      <c r="P68" t="s">
        <v>1040</v>
      </c>
      <c r="Q68" s="2">
        <v>44804</v>
      </c>
    </row>
    <row r="69" spans="1:17" x14ac:dyDescent="0.3">
      <c r="A69" t="s">
        <v>208</v>
      </c>
      <c r="B69" t="s">
        <v>1623</v>
      </c>
      <c r="C69">
        <v>30000</v>
      </c>
      <c r="D69">
        <v>41700</v>
      </c>
      <c r="E69" t="s">
        <v>1038</v>
      </c>
      <c r="F69" s="5">
        <v>44682</v>
      </c>
      <c r="G69">
        <v>0</v>
      </c>
      <c r="H69">
        <v>0</v>
      </c>
      <c r="I69">
        <v>16514.29</v>
      </c>
      <c r="J69" t="s">
        <v>1076</v>
      </c>
      <c r="K69" s="2">
        <v>44781</v>
      </c>
      <c r="L69">
        <v>6</v>
      </c>
      <c r="M69">
        <v>13485.71</v>
      </c>
      <c r="N69">
        <v>25185.71</v>
      </c>
      <c r="O69">
        <v>25185.71</v>
      </c>
      <c r="P69" t="s">
        <v>1544</v>
      </c>
      <c r="Q69" s="2" t="s">
        <v>1076</v>
      </c>
    </row>
    <row r="70" spans="1:17" x14ac:dyDescent="0.3">
      <c r="A70" t="s">
        <v>1624</v>
      </c>
      <c r="B70" t="s">
        <v>1625</v>
      </c>
      <c r="C70">
        <v>80000</v>
      </c>
      <c r="D70">
        <v>119200</v>
      </c>
      <c r="E70" t="s">
        <v>1038</v>
      </c>
      <c r="F70" s="5">
        <v>44713</v>
      </c>
      <c r="G70">
        <v>1</v>
      </c>
      <c r="H70">
        <v>0</v>
      </c>
      <c r="I70">
        <v>100657.82</v>
      </c>
      <c r="J70" t="s">
        <v>1045</v>
      </c>
      <c r="K70" s="2">
        <v>44781</v>
      </c>
      <c r="L70">
        <v>6</v>
      </c>
      <c r="M70">
        <v>0</v>
      </c>
      <c r="N70">
        <v>18542.18</v>
      </c>
      <c r="O70" s="4">
        <v>18577.18</v>
      </c>
      <c r="P70" t="s">
        <v>1210</v>
      </c>
      <c r="Q70" s="2" t="s">
        <v>1076</v>
      </c>
    </row>
    <row r="71" spans="1:17" x14ac:dyDescent="0.3">
      <c r="A71" t="s">
        <v>43</v>
      </c>
      <c r="B71" t="s">
        <v>1626</v>
      </c>
      <c r="C71">
        <v>20000</v>
      </c>
      <c r="D71">
        <v>29800</v>
      </c>
      <c r="E71" t="s">
        <v>1038</v>
      </c>
      <c r="F71" s="5">
        <v>44682</v>
      </c>
      <c r="G71">
        <v>0</v>
      </c>
      <c r="H71">
        <v>0</v>
      </c>
      <c r="I71">
        <v>18890.18</v>
      </c>
      <c r="J71" t="s">
        <v>1076</v>
      </c>
      <c r="K71" s="2">
        <v>44781</v>
      </c>
      <c r="L71">
        <v>6</v>
      </c>
      <c r="M71">
        <v>1109.82</v>
      </c>
      <c r="N71">
        <v>10909.82</v>
      </c>
      <c r="O71" s="4">
        <v>15530.89</v>
      </c>
      <c r="P71" t="s">
        <v>1540</v>
      </c>
      <c r="Q71" s="2" t="s">
        <v>1076</v>
      </c>
    </row>
    <row r="72" spans="1:17" x14ac:dyDescent="0.3">
      <c r="A72" t="s">
        <v>77</v>
      </c>
      <c r="B72" t="s">
        <v>1065</v>
      </c>
      <c r="C72">
        <v>35000</v>
      </c>
      <c r="D72">
        <v>47950</v>
      </c>
      <c r="E72" t="s">
        <v>1038</v>
      </c>
      <c r="F72" s="5">
        <v>44713</v>
      </c>
      <c r="G72">
        <v>0</v>
      </c>
      <c r="H72">
        <v>0</v>
      </c>
      <c r="I72">
        <v>9726.19</v>
      </c>
      <c r="J72" t="s">
        <v>1045</v>
      </c>
      <c r="K72" s="2">
        <v>44760</v>
      </c>
      <c r="L72">
        <v>27</v>
      </c>
      <c r="M72">
        <v>25273.81</v>
      </c>
      <c r="N72">
        <v>38223.81</v>
      </c>
      <c r="O72">
        <v>54163.81</v>
      </c>
      <c r="P72" t="s">
        <v>1040</v>
      </c>
      <c r="Q72" s="2">
        <v>44834</v>
      </c>
    </row>
    <row r="73" spans="1:17" x14ac:dyDescent="0.3">
      <c r="A73" t="s">
        <v>256</v>
      </c>
      <c r="B73" t="s">
        <v>1627</v>
      </c>
      <c r="C73">
        <v>7000</v>
      </c>
      <c r="D73">
        <v>10430</v>
      </c>
      <c r="E73" t="s">
        <v>1038</v>
      </c>
      <c r="F73" s="5">
        <v>44682</v>
      </c>
      <c r="G73">
        <v>0</v>
      </c>
      <c r="H73">
        <v>0</v>
      </c>
      <c r="I73">
        <v>5968.19</v>
      </c>
      <c r="J73" t="s">
        <v>1060</v>
      </c>
      <c r="K73" s="2">
        <v>44775</v>
      </c>
      <c r="L73">
        <v>12</v>
      </c>
      <c r="M73">
        <v>1031.81</v>
      </c>
      <c r="N73">
        <v>4461.8100000000004</v>
      </c>
      <c r="O73">
        <v>7556.81</v>
      </c>
      <c r="P73" t="s">
        <v>1040</v>
      </c>
      <c r="Q73" s="2" t="s">
        <v>1076</v>
      </c>
    </row>
    <row r="74" spans="1:17" x14ac:dyDescent="0.3">
      <c r="A74" t="s">
        <v>1628</v>
      </c>
      <c r="B74" t="s">
        <v>1629</v>
      </c>
      <c r="C74">
        <v>5000</v>
      </c>
      <c r="D74">
        <v>7450</v>
      </c>
      <c r="E74" t="s">
        <v>1630</v>
      </c>
      <c r="F74" s="5">
        <v>43374</v>
      </c>
      <c r="G74">
        <v>1</v>
      </c>
      <c r="H74">
        <v>0</v>
      </c>
      <c r="I74">
        <v>10640</v>
      </c>
      <c r="J74" t="s">
        <v>1308</v>
      </c>
      <c r="K74" s="2">
        <v>44775</v>
      </c>
      <c r="L74">
        <v>12</v>
      </c>
      <c r="M74">
        <v>0</v>
      </c>
      <c r="N74">
        <v>0</v>
      </c>
      <c r="O74">
        <v>2019.95</v>
      </c>
      <c r="P74" t="s">
        <v>1040</v>
      </c>
      <c r="Q74" s="2" t="s">
        <v>1076</v>
      </c>
    </row>
    <row r="75" spans="1:17" x14ac:dyDescent="0.3">
      <c r="A75" t="s">
        <v>738</v>
      </c>
      <c r="B75" t="s">
        <v>1066</v>
      </c>
      <c r="C75">
        <v>7000</v>
      </c>
      <c r="D75">
        <v>10430</v>
      </c>
      <c r="E75" t="s">
        <v>1067</v>
      </c>
      <c r="F75" s="5">
        <v>44531</v>
      </c>
      <c r="G75">
        <v>1</v>
      </c>
      <c r="H75">
        <v>1</v>
      </c>
      <c r="I75">
        <v>7897</v>
      </c>
      <c r="J75" t="s">
        <v>1068</v>
      </c>
      <c r="K75" s="2">
        <v>44770</v>
      </c>
      <c r="L75">
        <v>17</v>
      </c>
      <c r="M75">
        <v>0</v>
      </c>
      <c r="N75">
        <v>2533</v>
      </c>
      <c r="O75">
        <v>12869.06</v>
      </c>
      <c r="P75" t="s">
        <v>1040</v>
      </c>
      <c r="Q75" s="2">
        <v>44834</v>
      </c>
    </row>
    <row r="76" spans="1:17" x14ac:dyDescent="0.3">
      <c r="A76" t="s">
        <v>739</v>
      </c>
      <c r="B76" t="s">
        <v>1069</v>
      </c>
      <c r="C76">
        <v>2000</v>
      </c>
      <c r="D76">
        <v>2980</v>
      </c>
      <c r="E76" t="s">
        <v>1067</v>
      </c>
      <c r="F76" s="5">
        <v>44531</v>
      </c>
      <c r="G76">
        <v>1</v>
      </c>
      <c r="H76">
        <v>0</v>
      </c>
      <c r="I76">
        <v>2813.91</v>
      </c>
      <c r="J76" t="s">
        <v>1070</v>
      </c>
      <c r="K76" s="2">
        <v>44721</v>
      </c>
      <c r="L76">
        <v>66</v>
      </c>
      <c r="M76">
        <v>0</v>
      </c>
      <c r="N76">
        <v>166.09</v>
      </c>
      <c r="O76">
        <v>6100.83</v>
      </c>
      <c r="P76" t="s">
        <v>1040</v>
      </c>
      <c r="Q76" s="2">
        <v>44804</v>
      </c>
    </row>
    <row r="77" spans="1:17" x14ac:dyDescent="0.3">
      <c r="A77" t="s">
        <v>740</v>
      </c>
      <c r="B77" t="s">
        <v>1071</v>
      </c>
      <c r="C77">
        <v>20000</v>
      </c>
      <c r="D77">
        <v>29800</v>
      </c>
      <c r="E77" t="s">
        <v>1067</v>
      </c>
      <c r="F77" s="5">
        <v>44531</v>
      </c>
      <c r="G77">
        <v>0</v>
      </c>
      <c r="H77">
        <v>0</v>
      </c>
      <c r="I77">
        <v>33725.5</v>
      </c>
      <c r="J77" t="s">
        <v>1072</v>
      </c>
      <c r="K77" s="2">
        <v>44753</v>
      </c>
      <c r="L77">
        <v>34</v>
      </c>
      <c r="M77">
        <v>0</v>
      </c>
      <c r="N77">
        <v>0</v>
      </c>
      <c r="O77">
        <v>13578.39</v>
      </c>
      <c r="P77" t="s">
        <v>1040</v>
      </c>
      <c r="Q77" s="2">
        <v>44834</v>
      </c>
    </row>
    <row r="78" spans="1:17" x14ac:dyDescent="0.3">
      <c r="A78" t="s">
        <v>741</v>
      </c>
      <c r="B78" t="s">
        <v>1073</v>
      </c>
      <c r="C78">
        <v>8000</v>
      </c>
      <c r="D78">
        <v>11920</v>
      </c>
      <c r="E78" t="s">
        <v>1067</v>
      </c>
      <c r="F78" s="5">
        <v>44531</v>
      </c>
      <c r="G78">
        <v>0</v>
      </c>
      <c r="H78">
        <v>0</v>
      </c>
      <c r="I78">
        <v>9075.99</v>
      </c>
      <c r="J78" t="s">
        <v>1072</v>
      </c>
      <c r="K78" s="2">
        <v>44715</v>
      </c>
      <c r="L78">
        <v>72</v>
      </c>
      <c r="M78">
        <v>0</v>
      </c>
      <c r="N78">
        <v>2844.01</v>
      </c>
      <c r="O78">
        <v>9713.18</v>
      </c>
      <c r="P78" t="s">
        <v>1040</v>
      </c>
      <c r="Q78" s="2">
        <v>44804</v>
      </c>
    </row>
    <row r="79" spans="1:17" x14ac:dyDescent="0.3">
      <c r="A79" t="s">
        <v>1631</v>
      </c>
      <c r="B79" t="s">
        <v>1632</v>
      </c>
      <c r="C79">
        <v>150000</v>
      </c>
      <c r="D79">
        <v>210000</v>
      </c>
      <c r="E79" t="s">
        <v>1067</v>
      </c>
      <c r="F79" s="5">
        <v>44531</v>
      </c>
      <c r="G79">
        <v>0</v>
      </c>
      <c r="H79">
        <v>0</v>
      </c>
      <c r="I79">
        <v>156000</v>
      </c>
      <c r="J79" t="s">
        <v>1076</v>
      </c>
      <c r="K79" s="2">
        <v>44781</v>
      </c>
      <c r="L79">
        <v>6</v>
      </c>
      <c r="M79">
        <v>0</v>
      </c>
      <c r="N79">
        <v>54000</v>
      </c>
      <c r="O79">
        <v>54000</v>
      </c>
      <c r="P79" t="s">
        <v>1544</v>
      </c>
      <c r="Q79" s="2" t="s">
        <v>1076</v>
      </c>
    </row>
    <row r="80" spans="1:17" x14ac:dyDescent="0.3">
      <c r="A80" t="s">
        <v>1633</v>
      </c>
      <c r="B80" t="s">
        <v>1634</v>
      </c>
      <c r="C80">
        <v>7000</v>
      </c>
      <c r="D80">
        <v>10430</v>
      </c>
      <c r="E80" t="s">
        <v>1044</v>
      </c>
      <c r="F80" s="5">
        <v>44743</v>
      </c>
      <c r="G80">
        <v>1</v>
      </c>
      <c r="H80">
        <v>0</v>
      </c>
      <c r="I80">
        <v>3413.52</v>
      </c>
      <c r="J80" t="s">
        <v>1076</v>
      </c>
      <c r="K80" s="2">
        <v>44781</v>
      </c>
      <c r="L80">
        <v>6</v>
      </c>
      <c r="M80">
        <v>3586.48</v>
      </c>
      <c r="N80">
        <v>7016.48</v>
      </c>
      <c r="O80">
        <v>7016.48</v>
      </c>
      <c r="P80" t="s">
        <v>1544</v>
      </c>
      <c r="Q80" s="2" t="s">
        <v>1076</v>
      </c>
    </row>
    <row r="81" spans="1:17" x14ac:dyDescent="0.3">
      <c r="A81" t="s">
        <v>333</v>
      </c>
      <c r="B81" t="s">
        <v>1635</v>
      </c>
      <c r="C81">
        <v>7000</v>
      </c>
      <c r="D81">
        <v>10430</v>
      </c>
      <c r="E81" t="s">
        <v>1044</v>
      </c>
      <c r="F81" s="5">
        <v>44743</v>
      </c>
      <c r="G81">
        <v>0</v>
      </c>
      <c r="H81">
        <v>1</v>
      </c>
      <c r="I81">
        <v>3873.94</v>
      </c>
      <c r="J81" t="s">
        <v>1076</v>
      </c>
      <c r="K81" s="2">
        <v>44781</v>
      </c>
      <c r="L81">
        <v>6</v>
      </c>
      <c r="M81">
        <v>3126.06</v>
      </c>
      <c r="N81">
        <v>6556.06</v>
      </c>
      <c r="O81">
        <v>6556.06</v>
      </c>
      <c r="P81" t="s">
        <v>1544</v>
      </c>
      <c r="Q81" s="2" t="s">
        <v>1076</v>
      </c>
    </row>
    <row r="82" spans="1:17" x14ac:dyDescent="0.3">
      <c r="A82" t="s">
        <v>363</v>
      </c>
      <c r="B82" t="s">
        <v>1074</v>
      </c>
      <c r="C82">
        <v>9000</v>
      </c>
      <c r="D82">
        <v>13410</v>
      </c>
      <c r="E82" t="s">
        <v>1044</v>
      </c>
      <c r="F82" s="5">
        <v>44743</v>
      </c>
      <c r="G82">
        <v>0</v>
      </c>
      <c r="H82">
        <v>0</v>
      </c>
      <c r="I82">
        <v>1640.75</v>
      </c>
      <c r="J82" t="s">
        <v>1063</v>
      </c>
      <c r="K82" s="2">
        <v>44762</v>
      </c>
      <c r="L82">
        <v>25</v>
      </c>
      <c r="M82">
        <v>7359.25</v>
      </c>
      <c r="N82">
        <v>11769.25</v>
      </c>
      <c r="O82">
        <v>20825.79</v>
      </c>
      <c r="P82" t="s">
        <v>1040</v>
      </c>
      <c r="Q82" s="2">
        <v>44834</v>
      </c>
    </row>
    <row r="83" spans="1:17" x14ac:dyDescent="0.3">
      <c r="A83" t="s">
        <v>742</v>
      </c>
      <c r="B83" t="s">
        <v>1075</v>
      </c>
      <c r="C83">
        <v>5000</v>
      </c>
      <c r="D83">
        <v>7450</v>
      </c>
      <c r="E83" t="s">
        <v>1044</v>
      </c>
      <c r="F83" s="5">
        <v>44743</v>
      </c>
      <c r="G83">
        <v>1</v>
      </c>
      <c r="H83">
        <v>0</v>
      </c>
      <c r="I83" t="s">
        <v>1076</v>
      </c>
      <c r="J83" t="s">
        <v>1045</v>
      </c>
      <c r="K83" s="2" t="s">
        <v>1076</v>
      </c>
      <c r="L83">
        <v>27</v>
      </c>
      <c r="M83" t="s">
        <v>1076</v>
      </c>
      <c r="N83" t="s">
        <v>1076</v>
      </c>
      <c r="O83">
        <v>12748.09</v>
      </c>
      <c r="P83" t="s">
        <v>1040</v>
      </c>
      <c r="Q83" s="2">
        <v>44834</v>
      </c>
    </row>
    <row r="84" spans="1:17" x14ac:dyDescent="0.3">
      <c r="A84" t="s">
        <v>415</v>
      </c>
      <c r="B84" t="s">
        <v>1636</v>
      </c>
      <c r="C84">
        <v>7400</v>
      </c>
      <c r="D84">
        <v>11026</v>
      </c>
      <c r="E84" t="s">
        <v>1044</v>
      </c>
      <c r="F84" s="5">
        <v>44743</v>
      </c>
      <c r="G84">
        <v>0</v>
      </c>
      <c r="H84">
        <v>0</v>
      </c>
      <c r="I84">
        <v>4350.7299999999996</v>
      </c>
      <c r="J84" t="s">
        <v>1076</v>
      </c>
      <c r="K84" s="2">
        <v>44781</v>
      </c>
      <c r="L84">
        <v>6</v>
      </c>
      <c r="M84">
        <v>3049.27</v>
      </c>
      <c r="N84">
        <v>6675.27</v>
      </c>
      <c r="O84">
        <v>6675.27</v>
      </c>
      <c r="P84" t="s">
        <v>1544</v>
      </c>
      <c r="Q84" s="2" t="s">
        <v>1076</v>
      </c>
    </row>
    <row r="85" spans="1:17" x14ac:dyDescent="0.3">
      <c r="A85" t="s">
        <v>257</v>
      </c>
      <c r="B85" t="s">
        <v>1637</v>
      </c>
      <c r="C85">
        <v>6700</v>
      </c>
      <c r="D85">
        <v>9983</v>
      </c>
      <c r="E85" t="s">
        <v>1044</v>
      </c>
      <c r="F85" s="5">
        <v>44743</v>
      </c>
      <c r="G85">
        <v>0</v>
      </c>
      <c r="H85">
        <v>0</v>
      </c>
      <c r="I85">
        <v>4307.03</v>
      </c>
      <c r="J85" t="s">
        <v>1060</v>
      </c>
      <c r="K85" s="2">
        <v>44781</v>
      </c>
      <c r="L85">
        <v>6</v>
      </c>
      <c r="M85">
        <v>2392.9699999999998</v>
      </c>
      <c r="N85">
        <v>5675.97</v>
      </c>
      <c r="O85" s="4">
        <v>5745.97</v>
      </c>
      <c r="P85" t="s">
        <v>1210</v>
      </c>
      <c r="Q85" s="2" t="s">
        <v>1076</v>
      </c>
    </row>
    <row r="86" spans="1:17" x14ac:dyDescent="0.3">
      <c r="A86" t="s">
        <v>373</v>
      </c>
      <c r="B86" t="s">
        <v>1638</v>
      </c>
      <c r="C86">
        <v>20000</v>
      </c>
      <c r="D86">
        <v>29800</v>
      </c>
      <c r="E86" t="s">
        <v>1044</v>
      </c>
      <c r="F86" s="5">
        <v>44743</v>
      </c>
      <c r="G86">
        <v>0</v>
      </c>
      <c r="H86">
        <v>0</v>
      </c>
      <c r="I86">
        <v>7897</v>
      </c>
      <c r="J86" t="s">
        <v>1063</v>
      </c>
      <c r="K86" s="2">
        <v>44781</v>
      </c>
      <c r="L86">
        <v>6</v>
      </c>
      <c r="M86">
        <v>12103</v>
      </c>
      <c r="N86">
        <v>21903</v>
      </c>
      <c r="O86">
        <v>34203.269999999997</v>
      </c>
      <c r="P86" t="s">
        <v>1040</v>
      </c>
      <c r="Q86" s="2" t="s">
        <v>1076</v>
      </c>
    </row>
    <row r="87" spans="1:17" x14ac:dyDescent="0.3">
      <c r="A87" t="s">
        <v>715</v>
      </c>
      <c r="B87" t="s">
        <v>1639</v>
      </c>
      <c r="C87">
        <v>5000</v>
      </c>
      <c r="D87">
        <v>7450</v>
      </c>
      <c r="E87" t="s">
        <v>1044</v>
      </c>
      <c r="F87" s="5">
        <v>44743</v>
      </c>
      <c r="G87">
        <v>1</v>
      </c>
      <c r="H87">
        <v>0</v>
      </c>
      <c r="I87">
        <v>2234.9699999999998</v>
      </c>
      <c r="J87" t="s">
        <v>1047</v>
      </c>
      <c r="K87" s="2">
        <v>44777</v>
      </c>
      <c r="L87">
        <v>10</v>
      </c>
      <c r="M87">
        <v>2765.03</v>
      </c>
      <c r="N87">
        <v>5215.03</v>
      </c>
      <c r="O87">
        <v>5285.03</v>
      </c>
      <c r="P87" t="s">
        <v>1210</v>
      </c>
      <c r="Q87" s="2" t="s">
        <v>1076</v>
      </c>
    </row>
    <row r="88" spans="1:17" x14ac:dyDescent="0.3">
      <c r="A88" t="s">
        <v>613</v>
      </c>
      <c r="B88" t="s">
        <v>1640</v>
      </c>
      <c r="C88">
        <v>18000</v>
      </c>
      <c r="D88">
        <v>26820</v>
      </c>
      <c r="E88" t="s">
        <v>1044</v>
      </c>
      <c r="F88" s="5">
        <v>44743</v>
      </c>
      <c r="G88">
        <v>0</v>
      </c>
      <c r="H88">
        <v>0</v>
      </c>
      <c r="I88">
        <v>2180.44</v>
      </c>
      <c r="J88" t="s">
        <v>1045</v>
      </c>
      <c r="K88" s="2">
        <v>44784</v>
      </c>
      <c r="L88">
        <v>3</v>
      </c>
      <c r="M88">
        <v>15819.56</v>
      </c>
      <c r="N88">
        <v>24639.56</v>
      </c>
      <c r="O88">
        <v>35633.919999999998</v>
      </c>
      <c r="P88" t="s">
        <v>1040</v>
      </c>
      <c r="Q88" s="2" t="s">
        <v>1076</v>
      </c>
    </row>
    <row r="89" spans="1:17" x14ac:dyDescent="0.3">
      <c r="A89" t="s">
        <v>297</v>
      </c>
      <c r="B89" t="s">
        <v>1641</v>
      </c>
      <c r="C89">
        <v>18000</v>
      </c>
      <c r="D89">
        <v>26820</v>
      </c>
      <c r="E89" t="s">
        <v>1044</v>
      </c>
      <c r="F89" s="5">
        <v>44743</v>
      </c>
      <c r="G89">
        <v>0</v>
      </c>
      <c r="H89">
        <v>0</v>
      </c>
      <c r="I89">
        <v>6258</v>
      </c>
      <c r="J89" t="s">
        <v>1076</v>
      </c>
      <c r="K89" s="2">
        <v>44781</v>
      </c>
      <c r="L89">
        <v>6</v>
      </c>
      <c r="M89">
        <v>11742</v>
      </c>
      <c r="N89">
        <v>20562</v>
      </c>
      <c r="O89">
        <v>20562</v>
      </c>
      <c r="P89" t="s">
        <v>1544</v>
      </c>
      <c r="Q89" s="2" t="s">
        <v>1076</v>
      </c>
    </row>
    <row r="90" spans="1:17" x14ac:dyDescent="0.3">
      <c r="A90" t="s">
        <v>743</v>
      </c>
      <c r="B90" t="s">
        <v>1077</v>
      </c>
      <c r="C90">
        <v>4000</v>
      </c>
      <c r="D90">
        <v>5960</v>
      </c>
      <c r="E90" t="s">
        <v>1044</v>
      </c>
      <c r="F90" s="5">
        <v>44743</v>
      </c>
      <c r="G90">
        <v>1</v>
      </c>
      <c r="H90">
        <v>0</v>
      </c>
      <c r="I90">
        <v>476.8</v>
      </c>
      <c r="J90" t="s">
        <v>1063</v>
      </c>
      <c r="K90" s="2">
        <v>44763</v>
      </c>
      <c r="L90">
        <v>24</v>
      </c>
      <c r="M90">
        <v>3523.2</v>
      </c>
      <c r="N90">
        <v>5483.2</v>
      </c>
      <c r="O90">
        <v>12380.75</v>
      </c>
      <c r="P90" t="s">
        <v>1040</v>
      </c>
      <c r="Q90" s="2">
        <v>44834</v>
      </c>
    </row>
    <row r="91" spans="1:17" x14ac:dyDescent="0.3">
      <c r="A91" t="s">
        <v>309</v>
      </c>
      <c r="B91" t="s">
        <v>1642</v>
      </c>
      <c r="C91">
        <v>4000</v>
      </c>
      <c r="D91">
        <v>5960</v>
      </c>
      <c r="E91" t="s">
        <v>1044</v>
      </c>
      <c r="F91" s="5">
        <v>44743</v>
      </c>
      <c r="G91">
        <v>0</v>
      </c>
      <c r="H91">
        <v>0</v>
      </c>
      <c r="I91">
        <v>1545.64</v>
      </c>
      <c r="J91" t="s">
        <v>1039</v>
      </c>
      <c r="K91" s="2">
        <v>44781</v>
      </c>
      <c r="L91">
        <v>6</v>
      </c>
      <c r="M91">
        <v>2454.36</v>
      </c>
      <c r="N91">
        <v>4414.3599999999997</v>
      </c>
      <c r="O91">
        <v>4484.3599999999997</v>
      </c>
      <c r="P91" t="s">
        <v>1210</v>
      </c>
      <c r="Q91" s="2" t="s">
        <v>1076</v>
      </c>
    </row>
    <row r="92" spans="1:17" x14ac:dyDescent="0.3">
      <c r="A92" t="s">
        <v>673</v>
      </c>
      <c r="B92" t="s">
        <v>1643</v>
      </c>
      <c r="C92">
        <v>50000</v>
      </c>
      <c r="D92">
        <v>74500</v>
      </c>
      <c r="E92" t="s">
        <v>1044</v>
      </c>
      <c r="F92" s="5">
        <v>44743</v>
      </c>
      <c r="G92">
        <v>0</v>
      </c>
      <c r="H92">
        <v>0</v>
      </c>
      <c r="I92">
        <v>16152.9</v>
      </c>
      <c r="J92" t="s">
        <v>1076</v>
      </c>
      <c r="K92" s="2">
        <v>44781</v>
      </c>
      <c r="L92">
        <v>6</v>
      </c>
      <c r="M92">
        <v>33847.1</v>
      </c>
      <c r="N92">
        <v>58347.1</v>
      </c>
      <c r="O92">
        <v>58347.1</v>
      </c>
      <c r="P92" t="s">
        <v>1544</v>
      </c>
      <c r="Q92" s="2" t="s">
        <v>1076</v>
      </c>
    </row>
    <row r="93" spans="1:17" x14ac:dyDescent="0.3">
      <c r="A93" t="s">
        <v>371</v>
      </c>
      <c r="B93" t="s">
        <v>1644</v>
      </c>
      <c r="C93">
        <v>6000</v>
      </c>
      <c r="D93">
        <v>8940</v>
      </c>
      <c r="E93" t="s">
        <v>1044</v>
      </c>
      <c r="F93" s="5">
        <v>44743</v>
      </c>
      <c r="G93">
        <v>0</v>
      </c>
      <c r="H93">
        <v>0</v>
      </c>
      <c r="I93">
        <v>2185.3200000000002</v>
      </c>
      <c r="J93" t="s">
        <v>1076</v>
      </c>
      <c r="K93" s="2">
        <v>44781</v>
      </c>
      <c r="L93">
        <v>6</v>
      </c>
      <c r="M93">
        <v>3814.68</v>
      </c>
      <c r="N93">
        <v>6754.68</v>
      </c>
      <c r="O93">
        <v>6754.68</v>
      </c>
      <c r="P93" t="s">
        <v>1544</v>
      </c>
      <c r="Q93" s="2" t="s">
        <v>1076</v>
      </c>
    </row>
    <row r="94" spans="1:17" x14ac:dyDescent="0.3">
      <c r="A94" t="s">
        <v>1645</v>
      </c>
      <c r="B94" t="s">
        <v>1646</v>
      </c>
      <c r="C94">
        <v>5000</v>
      </c>
      <c r="D94">
        <v>7450</v>
      </c>
      <c r="E94" t="s">
        <v>1044</v>
      </c>
      <c r="F94" s="5">
        <v>44743</v>
      </c>
      <c r="G94">
        <v>1</v>
      </c>
      <c r="H94">
        <v>0</v>
      </c>
      <c r="I94">
        <v>2831</v>
      </c>
      <c r="J94" t="s">
        <v>1076</v>
      </c>
      <c r="K94" s="2">
        <v>44781</v>
      </c>
      <c r="L94">
        <v>6</v>
      </c>
      <c r="M94">
        <v>2169</v>
      </c>
      <c r="N94">
        <v>4619</v>
      </c>
      <c r="O94">
        <v>4619</v>
      </c>
      <c r="P94" t="s">
        <v>1544</v>
      </c>
      <c r="Q94" s="2" t="s">
        <v>1076</v>
      </c>
    </row>
    <row r="95" spans="1:17" x14ac:dyDescent="0.3">
      <c r="A95" t="s">
        <v>744</v>
      </c>
      <c r="B95" t="s">
        <v>1078</v>
      </c>
      <c r="C95">
        <v>3000</v>
      </c>
      <c r="D95">
        <v>4470</v>
      </c>
      <c r="E95" t="s">
        <v>1044</v>
      </c>
      <c r="F95" s="5">
        <v>44743</v>
      </c>
      <c r="G95">
        <v>1</v>
      </c>
      <c r="H95">
        <v>0</v>
      </c>
      <c r="I95">
        <v>335.25</v>
      </c>
      <c r="J95" t="s">
        <v>1072</v>
      </c>
      <c r="K95" s="2">
        <v>44767</v>
      </c>
      <c r="L95">
        <v>20</v>
      </c>
      <c r="M95">
        <v>2664.75</v>
      </c>
      <c r="N95">
        <v>4134.75</v>
      </c>
      <c r="O95">
        <v>8502.86</v>
      </c>
      <c r="P95" t="s">
        <v>1040</v>
      </c>
      <c r="Q95" s="2">
        <v>44834</v>
      </c>
    </row>
    <row r="96" spans="1:17" x14ac:dyDescent="0.3">
      <c r="A96" t="s">
        <v>1647</v>
      </c>
      <c r="B96" t="s">
        <v>1648</v>
      </c>
      <c r="C96">
        <v>5000</v>
      </c>
      <c r="D96">
        <v>7450</v>
      </c>
      <c r="E96" t="s">
        <v>1044</v>
      </c>
      <c r="F96" s="5">
        <v>44743</v>
      </c>
      <c r="G96">
        <v>1</v>
      </c>
      <c r="H96">
        <v>0</v>
      </c>
      <c r="I96">
        <v>2709</v>
      </c>
      <c r="J96" t="s">
        <v>1076</v>
      </c>
      <c r="K96" s="2">
        <v>44781</v>
      </c>
      <c r="L96">
        <v>6</v>
      </c>
      <c r="M96">
        <v>2291</v>
      </c>
      <c r="N96">
        <v>4741</v>
      </c>
      <c r="O96">
        <v>4741</v>
      </c>
      <c r="P96" t="s">
        <v>1544</v>
      </c>
      <c r="Q96" s="2" t="s">
        <v>1076</v>
      </c>
    </row>
    <row r="97" spans="1:17" x14ac:dyDescent="0.3">
      <c r="A97" t="s">
        <v>1649</v>
      </c>
      <c r="B97" t="s">
        <v>1650</v>
      </c>
      <c r="C97">
        <v>10000</v>
      </c>
      <c r="D97">
        <v>14900</v>
      </c>
      <c r="E97" t="s">
        <v>1044</v>
      </c>
      <c r="F97" s="5">
        <v>44743</v>
      </c>
      <c r="G97">
        <v>1</v>
      </c>
      <c r="H97">
        <v>0</v>
      </c>
      <c r="I97">
        <v>5364</v>
      </c>
      <c r="J97" t="s">
        <v>1076</v>
      </c>
      <c r="K97" s="2">
        <v>44781</v>
      </c>
      <c r="L97">
        <v>6</v>
      </c>
      <c r="M97">
        <v>4636</v>
      </c>
      <c r="N97">
        <v>9536</v>
      </c>
      <c r="O97">
        <v>9536</v>
      </c>
      <c r="P97" t="s">
        <v>1544</v>
      </c>
      <c r="Q97" s="2" t="s">
        <v>1076</v>
      </c>
    </row>
    <row r="98" spans="1:17" x14ac:dyDescent="0.3">
      <c r="A98" t="s">
        <v>745</v>
      </c>
      <c r="B98" t="s">
        <v>1079</v>
      </c>
      <c r="C98">
        <v>100000</v>
      </c>
      <c r="D98">
        <v>149000</v>
      </c>
      <c r="E98" t="s">
        <v>1044</v>
      </c>
      <c r="F98" s="5">
        <v>44743</v>
      </c>
      <c r="G98">
        <v>1</v>
      </c>
      <c r="H98">
        <v>0</v>
      </c>
      <c r="I98">
        <v>4257.1499999999996</v>
      </c>
      <c r="J98" t="s">
        <v>1042</v>
      </c>
      <c r="K98" s="2">
        <v>44756</v>
      </c>
      <c r="L98">
        <v>31</v>
      </c>
      <c r="M98">
        <v>95742.85</v>
      </c>
      <c r="N98">
        <v>144742.85</v>
      </c>
      <c r="O98">
        <v>225173.02</v>
      </c>
      <c r="P98" t="s">
        <v>1040</v>
      </c>
      <c r="Q98" s="2">
        <v>44834</v>
      </c>
    </row>
    <row r="99" spans="1:17" x14ac:dyDescent="0.3">
      <c r="A99" t="s">
        <v>282</v>
      </c>
      <c r="B99" t="s">
        <v>1651</v>
      </c>
      <c r="C99">
        <v>5000</v>
      </c>
      <c r="D99">
        <v>7450</v>
      </c>
      <c r="E99" t="s">
        <v>1044</v>
      </c>
      <c r="F99" s="5">
        <v>44743</v>
      </c>
      <c r="G99">
        <v>0</v>
      </c>
      <c r="H99">
        <v>1</v>
      </c>
      <c r="I99">
        <v>2091.84</v>
      </c>
      <c r="J99" t="s">
        <v>1076</v>
      </c>
      <c r="K99" s="2">
        <v>44781</v>
      </c>
      <c r="L99">
        <v>6</v>
      </c>
      <c r="M99">
        <v>2908.16</v>
      </c>
      <c r="N99">
        <v>5358.16</v>
      </c>
      <c r="O99">
        <v>5358.16</v>
      </c>
      <c r="P99" t="s">
        <v>1544</v>
      </c>
      <c r="Q99" s="2" t="s">
        <v>1076</v>
      </c>
    </row>
    <row r="100" spans="1:17" x14ac:dyDescent="0.3">
      <c r="A100" t="s">
        <v>331</v>
      </c>
      <c r="B100" t="s">
        <v>1652</v>
      </c>
      <c r="C100">
        <v>6000</v>
      </c>
      <c r="D100">
        <v>8220</v>
      </c>
      <c r="E100" t="s">
        <v>1044</v>
      </c>
      <c r="F100" s="5">
        <v>44774</v>
      </c>
      <c r="G100">
        <v>0</v>
      </c>
      <c r="H100">
        <v>0</v>
      </c>
      <c r="I100" t="s">
        <v>1076</v>
      </c>
      <c r="J100" t="s">
        <v>1076</v>
      </c>
      <c r="K100" s="2" t="s">
        <v>1076</v>
      </c>
      <c r="L100">
        <v>5</v>
      </c>
      <c r="M100" t="s">
        <v>1076</v>
      </c>
      <c r="N100" t="s">
        <v>1076</v>
      </c>
      <c r="O100">
        <v>8220</v>
      </c>
      <c r="P100" t="s">
        <v>1544</v>
      </c>
      <c r="Q100" s="2" t="s">
        <v>1076</v>
      </c>
    </row>
    <row r="101" spans="1:17" x14ac:dyDescent="0.3">
      <c r="A101" t="s">
        <v>528</v>
      </c>
      <c r="B101" t="s">
        <v>1653</v>
      </c>
      <c r="C101">
        <v>6000</v>
      </c>
      <c r="D101">
        <v>8940</v>
      </c>
      <c r="E101" t="s">
        <v>1044</v>
      </c>
      <c r="F101" s="5">
        <v>44743</v>
      </c>
      <c r="G101">
        <v>0</v>
      </c>
      <c r="H101">
        <v>0</v>
      </c>
      <c r="I101">
        <v>2911.28</v>
      </c>
      <c r="J101" t="s">
        <v>1076</v>
      </c>
      <c r="K101" s="2">
        <v>44781</v>
      </c>
      <c r="L101">
        <v>6</v>
      </c>
      <c r="M101">
        <v>3088.72</v>
      </c>
      <c r="N101">
        <v>6028.72</v>
      </c>
      <c r="O101">
        <v>6028.72</v>
      </c>
      <c r="P101" t="s">
        <v>1544</v>
      </c>
      <c r="Q101" s="2" t="s">
        <v>1076</v>
      </c>
    </row>
    <row r="102" spans="1:17" x14ac:dyDescent="0.3">
      <c r="A102" t="s">
        <v>497</v>
      </c>
      <c r="B102" t="s">
        <v>1654</v>
      </c>
      <c r="C102">
        <v>6000</v>
      </c>
      <c r="D102">
        <v>8940</v>
      </c>
      <c r="E102" t="s">
        <v>1044</v>
      </c>
      <c r="F102" s="5">
        <v>44774</v>
      </c>
      <c r="G102">
        <v>0</v>
      </c>
      <c r="H102">
        <v>1</v>
      </c>
      <c r="I102">
        <v>420.68</v>
      </c>
      <c r="J102" t="s">
        <v>1076</v>
      </c>
      <c r="K102" s="2">
        <v>44781</v>
      </c>
      <c r="L102">
        <v>6</v>
      </c>
      <c r="M102">
        <v>5579.32</v>
      </c>
      <c r="N102">
        <v>8519.32</v>
      </c>
      <c r="O102">
        <v>8519.32</v>
      </c>
      <c r="P102" t="s">
        <v>1544</v>
      </c>
      <c r="Q102" s="2" t="s">
        <v>1076</v>
      </c>
    </row>
    <row r="103" spans="1:17" x14ac:dyDescent="0.3">
      <c r="A103" t="s">
        <v>1655</v>
      </c>
      <c r="B103" t="s">
        <v>1656</v>
      </c>
      <c r="C103">
        <v>2000</v>
      </c>
      <c r="D103">
        <v>2980</v>
      </c>
      <c r="E103" t="s">
        <v>1044</v>
      </c>
      <c r="F103" s="5">
        <v>44743</v>
      </c>
      <c r="G103">
        <v>1</v>
      </c>
      <c r="H103">
        <v>0</v>
      </c>
      <c r="I103">
        <v>794.72</v>
      </c>
      <c r="J103" t="s">
        <v>1076</v>
      </c>
      <c r="K103" s="2">
        <v>44781</v>
      </c>
      <c r="L103">
        <v>6</v>
      </c>
      <c r="M103">
        <v>1205.28</v>
      </c>
      <c r="N103">
        <v>2185.2800000000002</v>
      </c>
      <c r="O103" s="4">
        <v>2185.2800000000002</v>
      </c>
      <c r="P103" t="s">
        <v>1544</v>
      </c>
      <c r="Q103" s="2" t="s">
        <v>1076</v>
      </c>
    </row>
    <row r="104" spans="1:17" x14ac:dyDescent="0.3">
      <c r="A104" t="s">
        <v>105</v>
      </c>
      <c r="B104" t="s">
        <v>1657</v>
      </c>
      <c r="C104">
        <v>6000</v>
      </c>
      <c r="D104">
        <v>8940</v>
      </c>
      <c r="E104" t="s">
        <v>1044</v>
      </c>
      <c r="F104" s="5">
        <v>44774</v>
      </c>
      <c r="G104">
        <v>1</v>
      </c>
      <c r="H104">
        <v>1</v>
      </c>
      <c r="I104">
        <v>357.6</v>
      </c>
      <c r="J104" t="s">
        <v>1076</v>
      </c>
      <c r="K104" s="2">
        <v>44781</v>
      </c>
      <c r="L104">
        <v>6</v>
      </c>
      <c r="M104">
        <v>5642.4</v>
      </c>
      <c r="N104">
        <v>8582.4</v>
      </c>
      <c r="O104" s="4">
        <v>8582.4</v>
      </c>
      <c r="P104" t="s">
        <v>1544</v>
      </c>
      <c r="Q104" s="2" t="s">
        <v>1076</v>
      </c>
    </row>
    <row r="105" spans="1:17" x14ac:dyDescent="0.3">
      <c r="A105" t="s">
        <v>1658</v>
      </c>
      <c r="B105" t="s">
        <v>1659</v>
      </c>
      <c r="C105">
        <v>150000</v>
      </c>
      <c r="D105">
        <v>223500</v>
      </c>
      <c r="E105" t="s">
        <v>1044</v>
      </c>
      <c r="F105" s="5">
        <v>44743</v>
      </c>
      <c r="G105">
        <v>1</v>
      </c>
      <c r="H105">
        <v>0</v>
      </c>
      <c r="I105">
        <v>54285</v>
      </c>
      <c r="J105" t="s">
        <v>1042</v>
      </c>
      <c r="K105" s="2">
        <v>44784</v>
      </c>
      <c r="L105">
        <v>3</v>
      </c>
      <c r="M105">
        <v>95715</v>
      </c>
      <c r="N105">
        <v>169215</v>
      </c>
      <c r="O105">
        <v>240528.15</v>
      </c>
      <c r="P105" t="s">
        <v>1040</v>
      </c>
      <c r="Q105" s="2" t="s">
        <v>1076</v>
      </c>
    </row>
    <row r="106" spans="1:17" x14ac:dyDescent="0.3">
      <c r="A106" t="s">
        <v>421</v>
      </c>
      <c r="B106" t="s">
        <v>1660</v>
      </c>
      <c r="C106">
        <v>22000</v>
      </c>
      <c r="D106">
        <v>32780</v>
      </c>
      <c r="E106" t="s">
        <v>1044</v>
      </c>
      <c r="F106" s="5">
        <v>44743</v>
      </c>
      <c r="G106">
        <v>0</v>
      </c>
      <c r="H106">
        <v>0</v>
      </c>
      <c r="I106">
        <v>12925.75</v>
      </c>
      <c r="J106" t="s">
        <v>1076</v>
      </c>
      <c r="K106" s="2">
        <v>44781</v>
      </c>
      <c r="L106">
        <v>6</v>
      </c>
      <c r="M106">
        <v>9074.25</v>
      </c>
      <c r="N106">
        <v>19854.25</v>
      </c>
      <c r="O106">
        <v>19854.25</v>
      </c>
      <c r="P106" t="s">
        <v>1544</v>
      </c>
      <c r="Q106" s="2" t="s">
        <v>1076</v>
      </c>
    </row>
    <row r="107" spans="1:17" x14ac:dyDescent="0.3">
      <c r="A107" t="s">
        <v>746</v>
      </c>
      <c r="B107" t="s">
        <v>1080</v>
      </c>
      <c r="C107">
        <v>4000</v>
      </c>
      <c r="D107">
        <v>5960</v>
      </c>
      <c r="E107" t="s">
        <v>1044</v>
      </c>
      <c r="F107" s="5">
        <v>44743</v>
      </c>
      <c r="G107">
        <v>1</v>
      </c>
      <c r="H107">
        <v>0</v>
      </c>
      <c r="I107">
        <v>1390.69</v>
      </c>
      <c r="J107" t="s">
        <v>1060</v>
      </c>
      <c r="K107" s="2">
        <v>44771</v>
      </c>
      <c r="L107">
        <v>16</v>
      </c>
      <c r="M107">
        <v>2609.31</v>
      </c>
      <c r="N107">
        <v>4569.3100000000004</v>
      </c>
      <c r="O107">
        <v>7314.31</v>
      </c>
      <c r="P107" t="s">
        <v>1040</v>
      </c>
      <c r="Q107" s="2">
        <v>44834</v>
      </c>
    </row>
    <row r="108" spans="1:17" x14ac:dyDescent="0.3">
      <c r="A108" t="s">
        <v>747</v>
      </c>
      <c r="B108" t="s">
        <v>1081</v>
      </c>
      <c r="C108">
        <v>10000</v>
      </c>
      <c r="D108">
        <v>14900</v>
      </c>
      <c r="E108" t="s">
        <v>1044</v>
      </c>
      <c r="F108" s="5">
        <v>44743</v>
      </c>
      <c r="G108">
        <v>1</v>
      </c>
      <c r="H108">
        <v>0</v>
      </c>
      <c r="I108">
        <v>1490</v>
      </c>
      <c r="J108" t="s">
        <v>1082</v>
      </c>
      <c r="K108" s="2">
        <v>44767</v>
      </c>
      <c r="L108">
        <v>20</v>
      </c>
      <c r="M108">
        <v>8510</v>
      </c>
      <c r="N108">
        <v>13410</v>
      </c>
      <c r="O108" s="4">
        <v>16190</v>
      </c>
      <c r="P108" t="s">
        <v>1040</v>
      </c>
      <c r="Q108" s="2">
        <v>44834</v>
      </c>
    </row>
    <row r="109" spans="1:17" x14ac:dyDescent="0.3">
      <c r="A109" t="s">
        <v>441</v>
      </c>
      <c r="B109" t="s">
        <v>1661</v>
      </c>
      <c r="C109">
        <v>25000</v>
      </c>
      <c r="D109">
        <v>37250</v>
      </c>
      <c r="E109" t="s">
        <v>1044</v>
      </c>
      <c r="F109" s="5">
        <v>44743</v>
      </c>
      <c r="G109">
        <v>0</v>
      </c>
      <c r="H109">
        <v>1</v>
      </c>
      <c r="I109">
        <v>14155</v>
      </c>
      <c r="J109" t="s">
        <v>1076</v>
      </c>
      <c r="K109" s="2">
        <v>44781</v>
      </c>
      <c r="L109">
        <v>6</v>
      </c>
      <c r="M109">
        <v>10845</v>
      </c>
      <c r="N109">
        <v>23095</v>
      </c>
      <c r="O109">
        <v>23095</v>
      </c>
      <c r="P109" t="s">
        <v>1544</v>
      </c>
      <c r="Q109" s="2" t="s">
        <v>1076</v>
      </c>
    </row>
    <row r="110" spans="1:17" x14ac:dyDescent="0.3">
      <c r="A110" t="s">
        <v>434</v>
      </c>
      <c r="B110" t="s">
        <v>1083</v>
      </c>
      <c r="C110">
        <v>12000</v>
      </c>
      <c r="D110">
        <v>17880</v>
      </c>
      <c r="E110" t="s">
        <v>1044</v>
      </c>
      <c r="F110" s="5">
        <v>44743</v>
      </c>
      <c r="G110">
        <v>0</v>
      </c>
      <c r="H110">
        <v>1</v>
      </c>
      <c r="I110">
        <v>3115.31</v>
      </c>
      <c r="J110" t="s">
        <v>1047</v>
      </c>
      <c r="K110" s="2">
        <v>44770</v>
      </c>
      <c r="L110">
        <v>17</v>
      </c>
      <c r="M110">
        <v>8884.69</v>
      </c>
      <c r="N110">
        <v>14764.69</v>
      </c>
      <c r="O110">
        <v>17579.689999999999</v>
      </c>
      <c r="P110" t="s">
        <v>1040</v>
      </c>
      <c r="Q110" s="2">
        <v>44834</v>
      </c>
    </row>
    <row r="111" spans="1:17" x14ac:dyDescent="0.3">
      <c r="A111" t="s">
        <v>1662</v>
      </c>
      <c r="B111" t="s">
        <v>1663</v>
      </c>
      <c r="C111">
        <v>5000</v>
      </c>
      <c r="D111">
        <v>7350</v>
      </c>
      <c r="E111" t="s">
        <v>1044</v>
      </c>
      <c r="F111" s="5">
        <v>44743</v>
      </c>
      <c r="G111">
        <v>1</v>
      </c>
      <c r="H111">
        <v>1</v>
      </c>
      <c r="I111">
        <v>1959.96</v>
      </c>
      <c r="J111" t="s">
        <v>1076</v>
      </c>
      <c r="K111" s="2">
        <v>44781</v>
      </c>
      <c r="L111">
        <v>6</v>
      </c>
      <c r="M111">
        <v>3040.04</v>
      </c>
      <c r="N111">
        <v>5390.04</v>
      </c>
      <c r="O111">
        <v>5390.04</v>
      </c>
      <c r="P111" t="s">
        <v>1544</v>
      </c>
      <c r="Q111" s="2" t="s">
        <v>1076</v>
      </c>
    </row>
    <row r="112" spans="1:17" x14ac:dyDescent="0.3">
      <c r="A112" t="s">
        <v>385</v>
      </c>
      <c r="B112" t="s">
        <v>1664</v>
      </c>
      <c r="C112">
        <v>4000</v>
      </c>
      <c r="D112">
        <v>5960</v>
      </c>
      <c r="E112" t="s">
        <v>1044</v>
      </c>
      <c r="F112" s="5">
        <v>44743</v>
      </c>
      <c r="G112">
        <v>0</v>
      </c>
      <c r="H112">
        <v>1</v>
      </c>
      <c r="I112">
        <v>1074.94</v>
      </c>
      <c r="J112" t="s">
        <v>1076</v>
      </c>
      <c r="K112" s="2">
        <v>44777</v>
      </c>
      <c r="L112">
        <v>10</v>
      </c>
      <c r="M112">
        <v>2925.06</v>
      </c>
      <c r="N112">
        <v>4885.0600000000004</v>
      </c>
      <c r="O112">
        <v>4885.0600000000004</v>
      </c>
      <c r="P112" t="s">
        <v>1540</v>
      </c>
      <c r="Q112" s="2" t="s">
        <v>1076</v>
      </c>
    </row>
    <row r="113" spans="1:17" x14ac:dyDescent="0.3">
      <c r="A113" t="s">
        <v>1665</v>
      </c>
      <c r="B113" t="s">
        <v>1666</v>
      </c>
      <c r="C113">
        <v>71782.740000000005</v>
      </c>
      <c r="D113">
        <v>106956.28</v>
      </c>
      <c r="E113" t="s">
        <v>1667</v>
      </c>
      <c r="F113" s="5">
        <v>43952</v>
      </c>
      <c r="G113">
        <v>0</v>
      </c>
      <c r="H113">
        <v>0</v>
      </c>
      <c r="I113">
        <v>73050</v>
      </c>
      <c r="J113" t="s">
        <v>1068</v>
      </c>
      <c r="K113" s="2">
        <v>44781</v>
      </c>
      <c r="L113">
        <v>6</v>
      </c>
      <c r="M113">
        <v>0</v>
      </c>
      <c r="N113">
        <v>33906.28</v>
      </c>
      <c r="O113">
        <v>36721.279999999999</v>
      </c>
      <c r="P113" t="s">
        <v>1040</v>
      </c>
      <c r="Q113" s="2" t="s">
        <v>1076</v>
      </c>
    </row>
    <row r="114" spans="1:17" x14ac:dyDescent="0.3">
      <c r="A114" t="s">
        <v>466</v>
      </c>
      <c r="B114" t="s">
        <v>1668</v>
      </c>
      <c r="C114">
        <v>2000</v>
      </c>
      <c r="D114">
        <v>2980</v>
      </c>
      <c r="E114" t="s">
        <v>1038</v>
      </c>
      <c r="F114" s="5">
        <v>44682</v>
      </c>
      <c r="G114">
        <v>0</v>
      </c>
      <c r="H114">
        <v>0</v>
      </c>
      <c r="I114">
        <v>2195.79</v>
      </c>
      <c r="J114" t="s">
        <v>1047</v>
      </c>
      <c r="K114" s="2">
        <v>44781</v>
      </c>
      <c r="L114">
        <v>6</v>
      </c>
      <c r="M114">
        <v>0</v>
      </c>
      <c r="N114">
        <v>784.21</v>
      </c>
      <c r="O114">
        <v>4479.25</v>
      </c>
      <c r="P114" t="s">
        <v>1040</v>
      </c>
      <c r="Q114" s="2" t="s">
        <v>1076</v>
      </c>
    </row>
    <row r="115" spans="1:17" x14ac:dyDescent="0.3">
      <c r="A115" t="s">
        <v>748</v>
      </c>
      <c r="B115" t="s">
        <v>1084</v>
      </c>
      <c r="C115">
        <v>2000</v>
      </c>
      <c r="D115">
        <v>2980</v>
      </c>
      <c r="E115" t="s">
        <v>1038</v>
      </c>
      <c r="F115" s="5">
        <v>44682</v>
      </c>
      <c r="G115">
        <v>1</v>
      </c>
      <c r="H115">
        <v>0</v>
      </c>
      <c r="I115">
        <v>2383.92</v>
      </c>
      <c r="J115" t="s">
        <v>1047</v>
      </c>
      <c r="K115" s="2">
        <v>44727</v>
      </c>
      <c r="L115">
        <v>60</v>
      </c>
      <c r="M115">
        <v>0</v>
      </c>
      <c r="N115">
        <v>596.08000000000004</v>
      </c>
      <c r="O115">
        <v>5969.75</v>
      </c>
      <c r="P115" t="s">
        <v>1040</v>
      </c>
      <c r="Q115" s="2">
        <v>44804</v>
      </c>
    </row>
    <row r="116" spans="1:17" x14ac:dyDescent="0.3">
      <c r="A116" t="s">
        <v>112</v>
      </c>
      <c r="B116" t="s">
        <v>1085</v>
      </c>
      <c r="C116">
        <v>5000</v>
      </c>
      <c r="D116">
        <v>7450</v>
      </c>
      <c r="E116" t="s">
        <v>1038</v>
      </c>
      <c r="F116" s="5">
        <v>44682</v>
      </c>
      <c r="G116">
        <v>0</v>
      </c>
      <c r="H116">
        <v>0</v>
      </c>
      <c r="I116">
        <v>775</v>
      </c>
      <c r="J116" t="s">
        <v>1042</v>
      </c>
      <c r="K116" s="2">
        <v>44771</v>
      </c>
      <c r="L116">
        <v>16</v>
      </c>
      <c r="M116">
        <v>4225</v>
      </c>
      <c r="N116">
        <v>6675</v>
      </c>
      <c r="O116">
        <v>14029.44</v>
      </c>
      <c r="P116" t="s">
        <v>1040</v>
      </c>
      <c r="Q116" s="2">
        <v>44834</v>
      </c>
    </row>
    <row r="117" spans="1:17" x14ac:dyDescent="0.3">
      <c r="A117" t="s">
        <v>749</v>
      </c>
      <c r="B117" t="s">
        <v>1086</v>
      </c>
      <c r="C117">
        <v>4500</v>
      </c>
      <c r="D117">
        <v>6705</v>
      </c>
      <c r="E117" t="s">
        <v>1049</v>
      </c>
      <c r="F117" s="5">
        <v>44378</v>
      </c>
      <c r="G117">
        <v>0</v>
      </c>
      <c r="H117">
        <v>0</v>
      </c>
      <c r="I117">
        <v>8864.14</v>
      </c>
      <c r="J117" t="s">
        <v>1068</v>
      </c>
      <c r="K117" s="2">
        <v>44757</v>
      </c>
      <c r="L117">
        <v>30</v>
      </c>
      <c r="M117">
        <v>0</v>
      </c>
      <c r="N117">
        <v>0</v>
      </c>
      <c r="O117">
        <v>4078.17</v>
      </c>
      <c r="P117" t="s">
        <v>1040</v>
      </c>
      <c r="Q117" s="2">
        <v>44834</v>
      </c>
    </row>
    <row r="118" spans="1:17" x14ac:dyDescent="0.3">
      <c r="A118" t="s">
        <v>79</v>
      </c>
      <c r="B118" t="s">
        <v>1669</v>
      </c>
      <c r="C118">
        <v>15000</v>
      </c>
      <c r="D118">
        <v>21900</v>
      </c>
      <c r="E118" t="s">
        <v>1038</v>
      </c>
      <c r="F118" s="5">
        <v>44682</v>
      </c>
      <c r="G118">
        <v>0</v>
      </c>
      <c r="H118">
        <v>0</v>
      </c>
      <c r="I118">
        <v>16076.14</v>
      </c>
      <c r="J118" t="s">
        <v>1047</v>
      </c>
      <c r="K118" s="2">
        <v>44781</v>
      </c>
      <c r="L118">
        <v>6</v>
      </c>
      <c r="M118">
        <v>0</v>
      </c>
      <c r="N118">
        <v>5823.86</v>
      </c>
      <c r="O118">
        <v>13505.28</v>
      </c>
      <c r="P118" t="s">
        <v>1040</v>
      </c>
      <c r="Q118" s="2" t="s">
        <v>1076</v>
      </c>
    </row>
    <row r="119" spans="1:17" x14ac:dyDescent="0.3">
      <c r="A119" t="s">
        <v>104</v>
      </c>
      <c r="B119" t="s">
        <v>1670</v>
      </c>
      <c r="C119">
        <v>8000</v>
      </c>
      <c r="D119">
        <v>11920</v>
      </c>
      <c r="E119" t="s">
        <v>1038</v>
      </c>
      <c r="F119" s="5">
        <v>44682</v>
      </c>
      <c r="G119">
        <v>0</v>
      </c>
      <c r="H119">
        <v>0</v>
      </c>
      <c r="I119">
        <v>9347.86</v>
      </c>
      <c r="J119" t="s">
        <v>1072</v>
      </c>
      <c r="K119" s="2">
        <v>44781</v>
      </c>
      <c r="L119">
        <v>6</v>
      </c>
      <c r="M119">
        <v>0</v>
      </c>
      <c r="N119">
        <v>2572.14</v>
      </c>
      <c r="O119">
        <v>2677.14</v>
      </c>
      <c r="P119" t="s">
        <v>1210</v>
      </c>
      <c r="Q119" s="2" t="s">
        <v>1076</v>
      </c>
    </row>
    <row r="120" spans="1:17" x14ac:dyDescent="0.3">
      <c r="A120" t="s">
        <v>53</v>
      </c>
      <c r="B120" t="s">
        <v>1671</v>
      </c>
      <c r="C120">
        <v>18000</v>
      </c>
      <c r="D120">
        <v>26820</v>
      </c>
      <c r="E120" t="s">
        <v>1038</v>
      </c>
      <c r="F120" s="5">
        <v>44682</v>
      </c>
      <c r="G120">
        <v>0</v>
      </c>
      <c r="H120">
        <v>0</v>
      </c>
      <c r="I120">
        <v>12305.67</v>
      </c>
      <c r="J120" t="s">
        <v>1060</v>
      </c>
      <c r="K120" s="2">
        <v>44778</v>
      </c>
      <c r="L120">
        <v>9</v>
      </c>
      <c r="M120">
        <v>5694.33</v>
      </c>
      <c r="N120">
        <v>14514.33</v>
      </c>
      <c r="O120">
        <v>17189.330000000002</v>
      </c>
      <c r="P120" t="s">
        <v>1040</v>
      </c>
      <c r="Q120" s="2" t="s">
        <v>1076</v>
      </c>
    </row>
    <row r="121" spans="1:17" x14ac:dyDescent="0.3">
      <c r="A121" t="s">
        <v>219</v>
      </c>
      <c r="B121" t="s">
        <v>1672</v>
      </c>
      <c r="C121">
        <v>9000</v>
      </c>
      <c r="D121">
        <v>13410</v>
      </c>
      <c r="E121" t="s">
        <v>1038</v>
      </c>
      <c r="F121" s="5">
        <v>44682</v>
      </c>
      <c r="G121">
        <v>0</v>
      </c>
      <c r="H121">
        <v>0</v>
      </c>
      <c r="I121">
        <v>11324.12</v>
      </c>
      <c r="J121" t="s">
        <v>1052</v>
      </c>
      <c r="K121" s="2">
        <v>44774</v>
      </c>
      <c r="L121">
        <v>13</v>
      </c>
      <c r="M121">
        <v>0</v>
      </c>
      <c r="N121">
        <v>2085.88</v>
      </c>
      <c r="O121">
        <v>4795.88</v>
      </c>
      <c r="P121" t="s">
        <v>1040</v>
      </c>
      <c r="Q121" s="2" t="s">
        <v>1076</v>
      </c>
    </row>
    <row r="122" spans="1:17" x14ac:dyDescent="0.3">
      <c r="A122" t="s">
        <v>215</v>
      </c>
      <c r="B122" t="s">
        <v>1673</v>
      </c>
      <c r="C122">
        <v>8000</v>
      </c>
      <c r="D122">
        <v>11920</v>
      </c>
      <c r="E122" t="s">
        <v>1038</v>
      </c>
      <c r="F122" s="5">
        <v>44682</v>
      </c>
      <c r="G122">
        <v>0</v>
      </c>
      <c r="H122">
        <v>1</v>
      </c>
      <c r="I122">
        <v>6754.44</v>
      </c>
      <c r="J122" t="s">
        <v>1045</v>
      </c>
      <c r="K122" s="2">
        <v>44781</v>
      </c>
      <c r="L122">
        <v>6</v>
      </c>
      <c r="M122">
        <v>1245.56</v>
      </c>
      <c r="N122">
        <v>5165.5600000000004</v>
      </c>
      <c r="O122">
        <v>5270.56</v>
      </c>
      <c r="P122" t="s">
        <v>1210</v>
      </c>
      <c r="Q122" s="2" t="s">
        <v>1076</v>
      </c>
    </row>
    <row r="123" spans="1:17" x14ac:dyDescent="0.3">
      <c r="A123" t="s">
        <v>542</v>
      </c>
      <c r="B123" t="s">
        <v>1674</v>
      </c>
      <c r="C123">
        <v>2700</v>
      </c>
      <c r="D123">
        <v>4023</v>
      </c>
      <c r="E123" t="s">
        <v>1044</v>
      </c>
      <c r="F123" s="5">
        <v>44774</v>
      </c>
      <c r="G123">
        <v>0</v>
      </c>
      <c r="H123">
        <v>0</v>
      </c>
      <c r="I123" t="s">
        <v>1076</v>
      </c>
      <c r="J123" t="s">
        <v>1076</v>
      </c>
      <c r="K123" s="2" t="s">
        <v>1076</v>
      </c>
      <c r="L123">
        <v>5</v>
      </c>
      <c r="M123" t="s">
        <v>1076</v>
      </c>
      <c r="N123" t="s">
        <v>1076</v>
      </c>
      <c r="O123">
        <v>4023</v>
      </c>
      <c r="P123" t="s">
        <v>1544</v>
      </c>
      <c r="Q123" s="2" t="s">
        <v>1076</v>
      </c>
    </row>
    <row r="124" spans="1:17" x14ac:dyDescent="0.3">
      <c r="A124" t="s">
        <v>1675</v>
      </c>
      <c r="B124" t="s">
        <v>1676</v>
      </c>
      <c r="C124">
        <v>5000</v>
      </c>
      <c r="D124">
        <v>7450</v>
      </c>
      <c r="E124" t="s">
        <v>1044</v>
      </c>
      <c r="F124" s="5">
        <v>44774</v>
      </c>
      <c r="G124">
        <v>1</v>
      </c>
      <c r="H124">
        <v>0</v>
      </c>
      <c r="I124" t="s">
        <v>1076</v>
      </c>
      <c r="J124" t="s">
        <v>1076</v>
      </c>
      <c r="K124" s="2" t="s">
        <v>1076</v>
      </c>
      <c r="L124">
        <v>2</v>
      </c>
      <c r="M124" t="s">
        <v>1076</v>
      </c>
      <c r="N124" t="s">
        <v>1076</v>
      </c>
      <c r="O124">
        <v>7450</v>
      </c>
      <c r="P124" t="s">
        <v>1544</v>
      </c>
      <c r="Q124" s="2" t="s">
        <v>1076</v>
      </c>
    </row>
    <row r="125" spans="1:17" x14ac:dyDescent="0.3">
      <c r="A125" t="s">
        <v>676</v>
      </c>
      <c r="B125" t="s">
        <v>1677</v>
      </c>
      <c r="C125">
        <v>80000</v>
      </c>
      <c r="D125">
        <v>119200</v>
      </c>
      <c r="E125" t="s">
        <v>1044</v>
      </c>
      <c r="F125" s="5">
        <v>44774</v>
      </c>
      <c r="G125">
        <v>0</v>
      </c>
      <c r="H125">
        <v>0</v>
      </c>
      <c r="I125" t="s">
        <v>1076</v>
      </c>
      <c r="J125" t="s">
        <v>1076</v>
      </c>
      <c r="K125" s="2" t="s">
        <v>1076</v>
      </c>
      <c r="L125">
        <v>2</v>
      </c>
      <c r="M125" t="s">
        <v>1076</v>
      </c>
      <c r="N125" t="s">
        <v>1076</v>
      </c>
      <c r="O125">
        <v>119200</v>
      </c>
      <c r="P125" t="s">
        <v>1544</v>
      </c>
      <c r="Q125" s="2" t="s">
        <v>1076</v>
      </c>
    </row>
    <row r="126" spans="1:17" x14ac:dyDescent="0.3">
      <c r="A126" t="s">
        <v>1678</v>
      </c>
      <c r="B126" t="s">
        <v>1679</v>
      </c>
      <c r="C126">
        <v>5000</v>
      </c>
      <c r="D126">
        <v>7450</v>
      </c>
      <c r="E126" t="s">
        <v>1044</v>
      </c>
      <c r="F126" s="5">
        <v>44774</v>
      </c>
      <c r="G126">
        <v>1</v>
      </c>
      <c r="H126">
        <v>0</v>
      </c>
      <c r="I126" t="s">
        <v>1076</v>
      </c>
      <c r="J126" t="s">
        <v>1076</v>
      </c>
      <c r="K126" s="2" t="s">
        <v>1076</v>
      </c>
      <c r="L126">
        <v>2</v>
      </c>
      <c r="M126" t="s">
        <v>1076</v>
      </c>
      <c r="N126" t="s">
        <v>1076</v>
      </c>
      <c r="O126">
        <v>7450</v>
      </c>
      <c r="P126" t="s">
        <v>1544</v>
      </c>
      <c r="Q126" s="2" t="s">
        <v>1076</v>
      </c>
    </row>
    <row r="127" spans="1:17" x14ac:dyDescent="0.3">
      <c r="A127" t="s">
        <v>1680</v>
      </c>
      <c r="B127" t="s">
        <v>1681</v>
      </c>
      <c r="C127">
        <v>12000</v>
      </c>
      <c r="D127">
        <v>17280</v>
      </c>
      <c r="E127" t="s">
        <v>1146</v>
      </c>
      <c r="F127" s="5">
        <v>44197</v>
      </c>
      <c r="G127">
        <v>1</v>
      </c>
      <c r="H127">
        <v>1</v>
      </c>
      <c r="I127">
        <v>21938.78</v>
      </c>
      <c r="J127" t="s">
        <v>1039</v>
      </c>
      <c r="K127" s="2">
        <v>44774</v>
      </c>
      <c r="L127">
        <v>13</v>
      </c>
      <c r="M127">
        <v>0</v>
      </c>
      <c r="N127">
        <v>0</v>
      </c>
      <c r="O127">
        <v>4791.17</v>
      </c>
      <c r="P127" t="s">
        <v>1040</v>
      </c>
      <c r="Q127" s="2" t="s">
        <v>1076</v>
      </c>
    </row>
    <row r="128" spans="1:17" x14ac:dyDescent="0.3">
      <c r="A128" t="s">
        <v>1682</v>
      </c>
      <c r="B128" t="s">
        <v>1683</v>
      </c>
      <c r="C128">
        <v>70000</v>
      </c>
      <c r="D128">
        <v>101500</v>
      </c>
      <c r="E128" t="s">
        <v>1146</v>
      </c>
      <c r="F128" s="5">
        <v>44197</v>
      </c>
      <c r="G128">
        <v>1</v>
      </c>
      <c r="H128">
        <v>0</v>
      </c>
      <c r="I128">
        <v>94825</v>
      </c>
      <c r="J128" t="s">
        <v>1060</v>
      </c>
      <c r="K128" s="2">
        <v>44778</v>
      </c>
      <c r="L128">
        <v>9</v>
      </c>
      <c r="M128">
        <v>0</v>
      </c>
      <c r="N128">
        <v>6675</v>
      </c>
      <c r="O128" s="4">
        <v>39498.89</v>
      </c>
      <c r="P128" t="s">
        <v>1040</v>
      </c>
      <c r="Q128" s="2" t="s">
        <v>1076</v>
      </c>
    </row>
    <row r="129" spans="1:17" x14ac:dyDescent="0.3">
      <c r="A129" t="s">
        <v>1684</v>
      </c>
      <c r="B129" t="s">
        <v>1685</v>
      </c>
      <c r="C129">
        <v>24000</v>
      </c>
      <c r="D129">
        <v>34080</v>
      </c>
      <c r="E129" t="s">
        <v>1038</v>
      </c>
      <c r="F129" s="5">
        <v>44713</v>
      </c>
      <c r="G129">
        <v>1</v>
      </c>
      <c r="H129">
        <v>0</v>
      </c>
      <c r="I129">
        <v>8114.4</v>
      </c>
      <c r="J129" t="s">
        <v>1076</v>
      </c>
      <c r="K129" s="2">
        <v>44781</v>
      </c>
      <c r="L129">
        <v>6</v>
      </c>
      <c r="M129">
        <v>15885.6</v>
      </c>
      <c r="N129">
        <v>25965.599999999999</v>
      </c>
      <c r="O129">
        <v>25965.599999999999</v>
      </c>
      <c r="P129" t="s">
        <v>1544</v>
      </c>
      <c r="Q129" s="2" t="s">
        <v>1076</v>
      </c>
    </row>
    <row r="130" spans="1:17" x14ac:dyDescent="0.3">
      <c r="A130" t="s">
        <v>142</v>
      </c>
      <c r="B130" t="s">
        <v>1686</v>
      </c>
      <c r="C130">
        <v>10000</v>
      </c>
      <c r="D130">
        <v>14900</v>
      </c>
      <c r="E130" t="s">
        <v>1038</v>
      </c>
      <c r="F130" s="5">
        <v>44713</v>
      </c>
      <c r="G130">
        <v>1</v>
      </c>
      <c r="H130">
        <v>1</v>
      </c>
      <c r="I130">
        <v>5513</v>
      </c>
      <c r="J130" t="s">
        <v>1047</v>
      </c>
      <c r="K130" s="2">
        <v>44781</v>
      </c>
      <c r="L130">
        <v>6</v>
      </c>
      <c r="M130">
        <v>4487</v>
      </c>
      <c r="N130">
        <v>9387</v>
      </c>
      <c r="O130">
        <v>9492</v>
      </c>
      <c r="P130" t="s">
        <v>1210</v>
      </c>
      <c r="Q130" s="2" t="s">
        <v>1076</v>
      </c>
    </row>
    <row r="131" spans="1:17" x14ac:dyDescent="0.3">
      <c r="A131" t="s">
        <v>750</v>
      </c>
      <c r="B131" t="s">
        <v>1087</v>
      </c>
      <c r="C131">
        <v>3000</v>
      </c>
      <c r="D131">
        <v>4470</v>
      </c>
      <c r="E131" t="s">
        <v>1038</v>
      </c>
      <c r="F131" s="5">
        <v>44713</v>
      </c>
      <c r="G131">
        <v>1</v>
      </c>
      <c r="H131">
        <v>1</v>
      </c>
      <c r="I131">
        <v>983.4</v>
      </c>
      <c r="J131" t="s">
        <v>1045</v>
      </c>
      <c r="K131" s="2">
        <v>44734</v>
      </c>
      <c r="L131">
        <v>53</v>
      </c>
      <c r="M131">
        <v>2016.6</v>
      </c>
      <c r="N131">
        <v>3486.6</v>
      </c>
      <c r="O131">
        <v>10173.68</v>
      </c>
      <c r="P131" t="s">
        <v>1040</v>
      </c>
      <c r="Q131" s="2">
        <v>44804</v>
      </c>
    </row>
    <row r="132" spans="1:17" x14ac:dyDescent="0.3">
      <c r="A132" t="s">
        <v>220</v>
      </c>
      <c r="B132" t="s">
        <v>1687</v>
      </c>
      <c r="C132">
        <v>30000</v>
      </c>
      <c r="D132">
        <v>44700</v>
      </c>
      <c r="E132" t="s">
        <v>1038</v>
      </c>
      <c r="F132" s="5">
        <v>44713</v>
      </c>
      <c r="G132">
        <v>0</v>
      </c>
      <c r="H132">
        <v>0</v>
      </c>
      <c r="I132">
        <v>17059</v>
      </c>
      <c r="J132" t="s">
        <v>1045</v>
      </c>
      <c r="K132" s="2">
        <v>44781</v>
      </c>
      <c r="L132">
        <v>6</v>
      </c>
      <c r="M132">
        <v>12941</v>
      </c>
      <c r="N132">
        <v>27641</v>
      </c>
      <c r="O132">
        <v>41902.47</v>
      </c>
      <c r="P132" t="s">
        <v>1040</v>
      </c>
      <c r="Q132" s="2" t="s">
        <v>1076</v>
      </c>
    </row>
    <row r="133" spans="1:17" x14ac:dyDescent="0.3">
      <c r="A133" t="s">
        <v>1688</v>
      </c>
      <c r="B133" t="s">
        <v>1689</v>
      </c>
      <c r="C133">
        <v>4000</v>
      </c>
      <c r="D133">
        <v>5960</v>
      </c>
      <c r="E133" t="s">
        <v>1054</v>
      </c>
      <c r="F133" s="5">
        <v>44621</v>
      </c>
      <c r="G133">
        <v>1</v>
      </c>
      <c r="H133">
        <v>0</v>
      </c>
      <c r="I133">
        <v>6853.77</v>
      </c>
      <c r="J133" t="s">
        <v>1052</v>
      </c>
      <c r="K133" s="2">
        <v>44778</v>
      </c>
      <c r="L133">
        <v>9</v>
      </c>
      <c r="M133">
        <v>0</v>
      </c>
      <c r="N133">
        <v>0</v>
      </c>
      <c r="O133">
        <v>4092.16</v>
      </c>
      <c r="P133" t="s">
        <v>1040</v>
      </c>
      <c r="Q133" s="2" t="s">
        <v>1076</v>
      </c>
    </row>
    <row r="134" spans="1:17" x14ac:dyDescent="0.3">
      <c r="A134" t="s">
        <v>751</v>
      </c>
      <c r="B134" t="s">
        <v>1088</v>
      </c>
      <c r="C134">
        <v>5000</v>
      </c>
      <c r="D134">
        <v>7450</v>
      </c>
      <c r="E134" t="s">
        <v>1038</v>
      </c>
      <c r="F134" s="5">
        <v>44713</v>
      </c>
      <c r="G134">
        <v>1</v>
      </c>
      <c r="H134">
        <v>1</v>
      </c>
      <c r="I134">
        <v>1986.64</v>
      </c>
      <c r="J134" t="s">
        <v>1045</v>
      </c>
      <c r="K134" s="2">
        <v>44750</v>
      </c>
      <c r="L134">
        <v>37</v>
      </c>
      <c r="M134">
        <v>3013.36</v>
      </c>
      <c r="N134">
        <v>5463.36</v>
      </c>
      <c r="O134">
        <v>10414.299999999999</v>
      </c>
      <c r="P134" t="s">
        <v>1040</v>
      </c>
      <c r="Q134" s="2">
        <v>44834</v>
      </c>
    </row>
    <row r="135" spans="1:17" x14ac:dyDescent="0.3">
      <c r="A135" t="s">
        <v>1690</v>
      </c>
      <c r="B135" t="s">
        <v>1691</v>
      </c>
      <c r="C135">
        <v>5000</v>
      </c>
      <c r="D135">
        <v>7450</v>
      </c>
      <c r="E135" t="s">
        <v>1038</v>
      </c>
      <c r="F135" s="5">
        <v>44713</v>
      </c>
      <c r="G135">
        <v>1</v>
      </c>
      <c r="H135">
        <v>0</v>
      </c>
      <c r="I135">
        <v>5364</v>
      </c>
      <c r="J135" t="s">
        <v>1076</v>
      </c>
      <c r="K135" s="2">
        <v>44781</v>
      </c>
      <c r="L135">
        <v>6</v>
      </c>
      <c r="M135">
        <v>0</v>
      </c>
      <c r="N135">
        <v>2086</v>
      </c>
      <c r="O135">
        <v>2086</v>
      </c>
      <c r="P135" t="s">
        <v>1544</v>
      </c>
      <c r="Q135" s="2" t="s">
        <v>1076</v>
      </c>
    </row>
    <row r="136" spans="1:17" x14ac:dyDescent="0.3">
      <c r="A136" t="s">
        <v>1692</v>
      </c>
      <c r="B136" t="s">
        <v>1693</v>
      </c>
      <c r="C136">
        <v>5000</v>
      </c>
      <c r="D136">
        <v>7450</v>
      </c>
      <c r="E136" t="s">
        <v>1054</v>
      </c>
      <c r="F136" s="5">
        <v>44621</v>
      </c>
      <c r="G136">
        <v>1</v>
      </c>
      <c r="H136">
        <v>0</v>
      </c>
      <c r="I136">
        <v>9188.2099999999991</v>
      </c>
      <c r="J136" t="s">
        <v>1052</v>
      </c>
      <c r="K136" s="2">
        <v>44774</v>
      </c>
      <c r="L136">
        <v>13</v>
      </c>
      <c r="M136">
        <v>0</v>
      </c>
      <c r="N136">
        <v>0</v>
      </c>
      <c r="O136">
        <v>3050.04</v>
      </c>
      <c r="P136" t="s">
        <v>1040</v>
      </c>
      <c r="Q136" s="2" t="s">
        <v>1076</v>
      </c>
    </row>
    <row r="137" spans="1:17" x14ac:dyDescent="0.3">
      <c r="A137" t="s">
        <v>1694</v>
      </c>
      <c r="B137" t="s">
        <v>1695</v>
      </c>
      <c r="C137">
        <v>6000</v>
      </c>
      <c r="D137">
        <v>8220</v>
      </c>
      <c r="E137" t="s">
        <v>1038</v>
      </c>
      <c r="F137" s="5">
        <v>44682</v>
      </c>
      <c r="G137">
        <v>1</v>
      </c>
      <c r="H137">
        <v>0</v>
      </c>
      <c r="I137">
        <v>5382</v>
      </c>
      <c r="J137" t="s">
        <v>1039</v>
      </c>
      <c r="K137" s="2">
        <v>44781</v>
      </c>
      <c r="L137">
        <v>6</v>
      </c>
      <c r="M137">
        <v>618</v>
      </c>
      <c r="N137">
        <v>2838</v>
      </c>
      <c r="O137">
        <v>2908</v>
      </c>
      <c r="P137" t="s">
        <v>1210</v>
      </c>
      <c r="Q137" s="2" t="s">
        <v>1076</v>
      </c>
    </row>
    <row r="138" spans="1:17" x14ac:dyDescent="0.3">
      <c r="A138" t="s">
        <v>179</v>
      </c>
      <c r="B138" t="s">
        <v>1089</v>
      </c>
      <c r="C138">
        <v>20000</v>
      </c>
      <c r="D138">
        <v>29800</v>
      </c>
      <c r="E138" t="s">
        <v>1038</v>
      </c>
      <c r="F138" s="5">
        <v>44682</v>
      </c>
      <c r="G138">
        <v>0</v>
      </c>
      <c r="H138">
        <v>1</v>
      </c>
      <c r="I138">
        <v>4917</v>
      </c>
      <c r="J138" t="s">
        <v>1050</v>
      </c>
      <c r="K138" s="2">
        <v>44734</v>
      </c>
      <c r="L138">
        <v>53</v>
      </c>
      <c r="M138">
        <v>15083</v>
      </c>
      <c r="N138">
        <v>24883</v>
      </c>
      <c r="O138">
        <v>36481.5</v>
      </c>
      <c r="P138" t="s">
        <v>1040</v>
      </c>
      <c r="Q138" s="2">
        <v>44804</v>
      </c>
    </row>
    <row r="139" spans="1:17" x14ac:dyDescent="0.3">
      <c r="A139" t="s">
        <v>615</v>
      </c>
      <c r="B139" t="s">
        <v>1696</v>
      </c>
      <c r="C139">
        <v>7000</v>
      </c>
      <c r="D139">
        <v>10430</v>
      </c>
      <c r="E139" t="s">
        <v>1038</v>
      </c>
      <c r="F139" s="5">
        <v>44682</v>
      </c>
      <c r="G139">
        <v>0</v>
      </c>
      <c r="H139">
        <v>0</v>
      </c>
      <c r="I139">
        <v>6070.57</v>
      </c>
      <c r="J139" t="s">
        <v>1060</v>
      </c>
      <c r="K139" s="2">
        <v>44782</v>
      </c>
      <c r="L139">
        <v>5</v>
      </c>
      <c r="M139">
        <v>929.43</v>
      </c>
      <c r="N139">
        <v>4359.43</v>
      </c>
      <c r="O139">
        <v>9080.76</v>
      </c>
      <c r="P139" t="s">
        <v>1040</v>
      </c>
      <c r="Q139" s="2" t="s">
        <v>1076</v>
      </c>
    </row>
    <row r="140" spans="1:17" x14ac:dyDescent="0.3">
      <c r="A140" t="s">
        <v>752</v>
      </c>
      <c r="B140" t="s">
        <v>1090</v>
      </c>
      <c r="C140">
        <v>20000</v>
      </c>
      <c r="D140">
        <v>29800</v>
      </c>
      <c r="E140" t="s">
        <v>1038</v>
      </c>
      <c r="F140" s="5">
        <v>44713</v>
      </c>
      <c r="G140">
        <v>0</v>
      </c>
      <c r="H140">
        <v>0</v>
      </c>
      <c r="I140">
        <v>17135</v>
      </c>
      <c r="J140" t="s">
        <v>1045</v>
      </c>
      <c r="K140" s="2">
        <v>44753</v>
      </c>
      <c r="L140">
        <v>34</v>
      </c>
      <c r="M140">
        <v>2865</v>
      </c>
      <c r="N140">
        <v>12665</v>
      </c>
      <c r="O140">
        <v>23934.240000000002</v>
      </c>
      <c r="P140" t="s">
        <v>1040</v>
      </c>
      <c r="Q140" s="2">
        <v>44834</v>
      </c>
    </row>
    <row r="141" spans="1:17" x14ac:dyDescent="0.3">
      <c r="A141" t="s">
        <v>526</v>
      </c>
      <c r="B141" t="s">
        <v>1697</v>
      </c>
      <c r="C141">
        <v>10000</v>
      </c>
      <c r="D141">
        <v>14900</v>
      </c>
      <c r="E141" t="s">
        <v>1038</v>
      </c>
      <c r="F141" s="5">
        <v>44682</v>
      </c>
      <c r="G141">
        <v>0</v>
      </c>
      <c r="H141">
        <v>0</v>
      </c>
      <c r="I141">
        <v>10421.41</v>
      </c>
      <c r="J141" t="s">
        <v>1076</v>
      </c>
      <c r="K141" s="2">
        <v>44781</v>
      </c>
      <c r="L141">
        <v>6</v>
      </c>
      <c r="M141">
        <v>0</v>
      </c>
      <c r="N141">
        <v>4478.59</v>
      </c>
      <c r="O141">
        <v>4478.59</v>
      </c>
      <c r="P141" t="s">
        <v>1544</v>
      </c>
      <c r="Q141" s="2" t="s">
        <v>1076</v>
      </c>
    </row>
    <row r="142" spans="1:17" x14ac:dyDescent="0.3">
      <c r="A142" t="s">
        <v>1698</v>
      </c>
      <c r="B142" t="s">
        <v>1699</v>
      </c>
      <c r="C142">
        <v>4000</v>
      </c>
      <c r="D142">
        <v>5960</v>
      </c>
      <c r="E142" t="s">
        <v>1038</v>
      </c>
      <c r="F142" s="5">
        <v>44682</v>
      </c>
      <c r="G142">
        <v>1</v>
      </c>
      <c r="H142">
        <v>0</v>
      </c>
      <c r="I142">
        <v>4774.3599999999997</v>
      </c>
      <c r="J142" t="s">
        <v>1076</v>
      </c>
      <c r="K142" s="2">
        <v>44781</v>
      </c>
      <c r="L142">
        <v>6</v>
      </c>
      <c r="M142">
        <v>0</v>
      </c>
      <c r="N142">
        <v>1185.6400000000001</v>
      </c>
      <c r="O142">
        <v>1185.6400000000001</v>
      </c>
      <c r="P142" t="s">
        <v>1540</v>
      </c>
      <c r="Q142" s="2" t="s">
        <v>1076</v>
      </c>
    </row>
    <row r="143" spans="1:17" x14ac:dyDescent="0.3">
      <c r="A143" t="s">
        <v>1700</v>
      </c>
      <c r="B143" t="s">
        <v>1701</v>
      </c>
      <c r="C143">
        <v>5000</v>
      </c>
      <c r="D143">
        <v>7450</v>
      </c>
      <c r="E143" t="s">
        <v>1038</v>
      </c>
      <c r="F143" s="5">
        <v>44682</v>
      </c>
      <c r="G143">
        <v>1</v>
      </c>
      <c r="H143">
        <v>0</v>
      </c>
      <c r="I143">
        <v>3973.44</v>
      </c>
      <c r="J143" t="s">
        <v>1039</v>
      </c>
      <c r="K143" s="2">
        <v>44778</v>
      </c>
      <c r="L143">
        <v>9</v>
      </c>
      <c r="M143">
        <v>1026.56</v>
      </c>
      <c r="N143">
        <v>3476.56</v>
      </c>
      <c r="O143">
        <v>8599.4</v>
      </c>
      <c r="P143" t="s">
        <v>1040</v>
      </c>
      <c r="Q143" s="2" t="s">
        <v>1076</v>
      </c>
    </row>
    <row r="144" spans="1:17" x14ac:dyDescent="0.3">
      <c r="A144" t="s">
        <v>183</v>
      </c>
      <c r="B144" t="s">
        <v>1702</v>
      </c>
      <c r="C144">
        <v>5000</v>
      </c>
      <c r="D144">
        <v>7450</v>
      </c>
      <c r="E144" t="s">
        <v>1038</v>
      </c>
      <c r="F144" s="5">
        <v>44682</v>
      </c>
      <c r="G144">
        <v>0</v>
      </c>
      <c r="H144">
        <v>0</v>
      </c>
      <c r="I144">
        <v>7062.78</v>
      </c>
      <c r="J144" t="s">
        <v>1076</v>
      </c>
      <c r="K144" s="2">
        <v>44781</v>
      </c>
      <c r="L144">
        <v>6</v>
      </c>
      <c r="M144">
        <v>0</v>
      </c>
      <c r="N144">
        <v>387.22</v>
      </c>
      <c r="O144">
        <v>387.22</v>
      </c>
      <c r="P144" t="s">
        <v>1544</v>
      </c>
      <c r="Q144" s="2" t="s">
        <v>1076</v>
      </c>
    </row>
    <row r="145" spans="1:17" x14ac:dyDescent="0.3">
      <c r="A145" t="s">
        <v>753</v>
      </c>
      <c r="B145" t="s">
        <v>1091</v>
      </c>
      <c r="C145">
        <v>2000</v>
      </c>
      <c r="D145">
        <v>2980</v>
      </c>
      <c r="E145" t="s">
        <v>1038</v>
      </c>
      <c r="F145" s="5">
        <v>44682</v>
      </c>
      <c r="G145">
        <v>1</v>
      </c>
      <c r="H145">
        <v>0</v>
      </c>
      <c r="I145">
        <v>1709.6</v>
      </c>
      <c r="J145" t="s">
        <v>1045</v>
      </c>
      <c r="K145" s="2">
        <v>44757</v>
      </c>
      <c r="L145">
        <v>30</v>
      </c>
      <c r="M145">
        <v>290.39999999999998</v>
      </c>
      <c r="N145">
        <v>1270.4000000000001</v>
      </c>
      <c r="O145">
        <v>6833.82</v>
      </c>
      <c r="P145" t="s">
        <v>1040</v>
      </c>
      <c r="Q145" s="2">
        <v>44834</v>
      </c>
    </row>
    <row r="146" spans="1:17" x14ac:dyDescent="0.3">
      <c r="A146" t="s">
        <v>1703</v>
      </c>
      <c r="B146" t="s">
        <v>1704</v>
      </c>
      <c r="C146">
        <v>20000</v>
      </c>
      <c r="D146">
        <v>29800</v>
      </c>
      <c r="E146" t="s">
        <v>1067</v>
      </c>
      <c r="F146" s="5">
        <v>44531</v>
      </c>
      <c r="G146">
        <v>0</v>
      </c>
      <c r="H146">
        <v>1</v>
      </c>
      <c r="I146">
        <v>31829.8</v>
      </c>
      <c r="J146" t="s">
        <v>1039</v>
      </c>
      <c r="K146" s="2">
        <v>44774</v>
      </c>
      <c r="L146">
        <v>13</v>
      </c>
      <c r="M146">
        <v>0</v>
      </c>
      <c r="N146">
        <v>0</v>
      </c>
      <c r="O146">
        <v>6805.27</v>
      </c>
      <c r="P146" t="s">
        <v>1040</v>
      </c>
      <c r="Q146" s="2" t="s">
        <v>1076</v>
      </c>
    </row>
    <row r="147" spans="1:17" x14ac:dyDescent="0.3">
      <c r="A147" t="s">
        <v>1705</v>
      </c>
      <c r="B147" t="s">
        <v>1706</v>
      </c>
      <c r="C147">
        <v>25000</v>
      </c>
      <c r="D147">
        <v>36250</v>
      </c>
      <c r="E147" t="s">
        <v>1067</v>
      </c>
      <c r="F147" s="5">
        <v>44531</v>
      </c>
      <c r="G147">
        <v>0</v>
      </c>
      <c r="H147">
        <v>0</v>
      </c>
      <c r="I147">
        <v>22587.06</v>
      </c>
      <c r="J147" t="s">
        <v>1055</v>
      </c>
      <c r="K147" s="2">
        <v>44783</v>
      </c>
      <c r="L147">
        <v>4</v>
      </c>
      <c r="M147">
        <v>2412.94</v>
      </c>
      <c r="N147">
        <v>13662.94</v>
      </c>
      <c r="O147">
        <v>27427.9</v>
      </c>
      <c r="P147" t="s">
        <v>1040</v>
      </c>
      <c r="Q147" s="2" t="s">
        <v>1076</v>
      </c>
    </row>
    <row r="148" spans="1:17" x14ac:dyDescent="0.3">
      <c r="A148" t="s">
        <v>1707</v>
      </c>
      <c r="B148" t="s">
        <v>1708</v>
      </c>
      <c r="C148">
        <v>16000</v>
      </c>
      <c r="D148">
        <v>23840</v>
      </c>
      <c r="E148" t="s">
        <v>1067</v>
      </c>
      <c r="F148" s="5">
        <v>44531</v>
      </c>
      <c r="G148">
        <v>0</v>
      </c>
      <c r="H148">
        <v>0</v>
      </c>
      <c r="I148">
        <v>11953.43</v>
      </c>
      <c r="J148" t="s">
        <v>1047</v>
      </c>
      <c r="K148" s="2">
        <v>44783</v>
      </c>
      <c r="L148">
        <v>4</v>
      </c>
      <c r="M148">
        <v>4046.57</v>
      </c>
      <c r="N148">
        <v>11886.57</v>
      </c>
      <c r="O148">
        <v>21091.69</v>
      </c>
      <c r="P148" t="s">
        <v>1040</v>
      </c>
      <c r="Q148" s="2" t="s">
        <v>1076</v>
      </c>
    </row>
    <row r="149" spans="1:17" x14ac:dyDescent="0.3">
      <c r="A149" t="s">
        <v>754</v>
      </c>
      <c r="B149" t="s">
        <v>1092</v>
      </c>
      <c r="C149">
        <v>10000</v>
      </c>
      <c r="D149">
        <v>14900</v>
      </c>
      <c r="E149" t="s">
        <v>1038</v>
      </c>
      <c r="F149" s="5">
        <v>44682</v>
      </c>
      <c r="G149">
        <v>1</v>
      </c>
      <c r="H149">
        <v>1</v>
      </c>
      <c r="I149">
        <v>6705</v>
      </c>
      <c r="J149" t="s">
        <v>1045</v>
      </c>
      <c r="K149" s="2">
        <v>44728</v>
      </c>
      <c r="L149">
        <v>59</v>
      </c>
      <c r="M149">
        <v>3295</v>
      </c>
      <c r="N149">
        <v>8195</v>
      </c>
      <c r="O149">
        <v>14161.39</v>
      </c>
      <c r="P149" t="s">
        <v>1040</v>
      </c>
      <c r="Q149" s="2">
        <v>44804</v>
      </c>
    </row>
    <row r="150" spans="1:17" x14ac:dyDescent="0.3">
      <c r="A150" t="s">
        <v>755</v>
      </c>
      <c r="B150" t="s">
        <v>1093</v>
      </c>
      <c r="C150">
        <v>3000</v>
      </c>
      <c r="D150">
        <v>4470</v>
      </c>
      <c r="E150" t="s">
        <v>1038</v>
      </c>
      <c r="F150" s="5">
        <v>44713</v>
      </c>
      <c r="G150">
        <v>1</v>
      </c>
      <c r="H150">
        <v>0</v>
      </c>
      <c r="I150">
        <v>2682</v>
      </c>
      <c r="J150" t="s">
        <v>1047</v>
      </c>
      <c r="K150" s="2">
        <v>44753</v>
      </c>
      <c r="L150">
        <v>34</v>
      </c>
      <c r="M150">
        <v>318</v>
      </c>
      <c r="N150">
        <v>1788</v>
      </c>
      <c r="O150">
        <v>5408.94</v>
      </c>
      <c r="P150" t="s">
        <v>1040</v>
      </c>
      <c r="Q150" s="2">
        <v>44834</v>
      </c>
    </row>
    <row r="151" spans="1:17" x14ac:dyDescent="0.3">
      <c r="A151" t="s">
        <v>756</v>
      </c>
      <c r="B151" t="s">
        <v>1094</v>
      </c>
      <c r="C151">
        <v>2000</v>
      </c>
      <c r="D151">
        <v>2980</v>
      </c>
      <c r="E151" t="s">
        <v>1038</v>
      </c>
      <c r="F151" s="5">
        <v>44682</v>
      </c>
      <c r="G151">
        <v>1</v>
      </c>
      <c r="H151">
        <v>0</v>
      </c>
      <c r="I151">
        <v>1549.6</v>
      </c>
      <c r="J151" t="s">
        <v>1047</v>
      </c>
      <c r="K151">
        <v>44740</v>
      </c>
      <c r="L151">
        <v>47</v>
      </c>
      <c r="M151">
        <v>450.4</v>
      </c>
      <c r="N151">
        <v>1430.4</v>
      </c>
      <c r="O151">
        <v>4757.1499999999996</v>
      </c>
      <c r="P151" t="s">
        <v>1040</v>
      </c>
      <c r="Q151" s="2">
        <v>44804</v>
      </c>
    </row>
    <row r="152" spans="1:17" x14ac:dyDescent="0.3">
      <c r="A152" t="s">
        <v>480</v>
      </c>
      <c r="B152" t="s">
        <v>1709</v>
      </c>
      <c r="C152">
        <v>40000</v>
      </c>
      <c r="D152">
        <v>59600</v>
      </c>
      <c r="E152" t="s">
        <v>1038</v>
      </c>
      <c r="F152" s="5">
        <v>44682</v>
      </c>
      <c r="G152">
        <v>1</v>
      </c>
      <c r="H152">
        <v>1</v>
      </c>
      <c r="I152">
        <v>42117.51</v>
      </c>
      <c r="J152" t="s">
        <v>1045</v>
      </c>
      <c r="K152" s="2">
        <v>44781</v>
      </c>
      <c r="L152">
        <v>6</v>
      </c>
      <c r="M152">
        <v>0</v>
      </c>
      <c r="N152">
        <v>17482.490000000002</v>
      </c>
      <c r="O152">
        <v>17517.490000000002</v>
      </c>
      <c r="P152" t="s">
        <v>1210</v>
      </c>
      <c r="Q152" s="2" t="s">
        <v>1076</v>
      </c>
    </row>
    <row r="153" spans="1:17" x14ac:dyDescent="0.3">
      <c r="A153" t="s">
        <v>35</v>
      </c>
      <c r="B153" t="s">
        <v>1710</v>
      </c>
      <c r="C153">
        <v>5000</v>
      </c>
      <c r="D153">
        <v>7450</v>
      </c>
      <c r="E153" t="s">
        <v>1038</v>
      </c>
      <c r="F153" s="5">
        <v>44682</v>
      </c>
      <c r="G153">
        <v>0</v>
      </c>
      <c r="H153">
        <v>0</v>
      </c>
      <c r="I153">
        <v>5959.8</v>
      </c>
      <c r="J153" t="s">
        <v>1060</v>
      </c>
      <c r="K153" s="2">
        <v>44781</v>
      </c>
      <c r="L153">
        <v>6</v>
      </c>
      <c r="M153">
        <v>0</v>
      </c>
      <c r="N153">
        <v>1490.2</v>
      </c>
      <c r="O153">
        <v>4200.2</v>
      </c>
      <c r="P153" t="s">
        <v>1040</v>
      </c>
      <c r="Q153" s="2" t="s">
        <v>1076</v>
      </c>
    </row>
    <row r="154" spans="1:17" x14ac:dyDescent="0.3">
      <c r="A154" t="s">
        <v>757</v>
      </c>
      <c r="B154" t="s">
        <v>1095</v>
      </c>
      <c r="C154">
        <v>3000</v>
      </c>
      <c r="D154">
        <v>4470</v>
      </c>
      <c r="E154" t="s">
        <v>1038</v>
      </c>
      <c r="F154" s="5">
        <v>44682</v>
      </c>
      <c r="G154">
        <v>1</v>
      </c>
      <c r="H154">
        <v>0</v>
      </c>
      <c r="I154">
        <v>1966.8</v>
      </c>
      <c r="J154" t="s">
        <v>1047</v>
      </c>
      <c r="K154" s="2">
        <v>44755</v>
      </c>
      <c r="L154">
        <v>32</v>
      </c>
      <c r="M154">
        <v>1033.2</v>
      </c>
      <c r="N154">
        <v>2503.1999999999998</v>
      </c>
      <c r="O154">
        <v>9107.52</v>
      </c>
      <c r="P154" t="s">
        <v>1040</v>
      </c>
      <c r="Q154" s="2">
        <v>44834</v>
      </c>
    </row>
    <row r="155" spans="1:17" x14ac:dyDescent="0.3">
      <c r="A155" t="s">
        <v>535</v>
      </c>
      <c r="B155" t="s">
        <v>1096</v>
      </c>
      <c r="C155">
        <v>29000</v>
      </c>
      <c r="D155">
        <v>42630</v>
      </c>
      <c r="E155" t="s">
        <v>1038</v>
      </c>
      <c r="F155" s="5">
        <v>44713</v>
      </c>
      <c r="G155">
        <v>0</v>
      </c>
      <c r="H155">
        <v>0</v>
      </c>
      <c r="I155">
        <v>20167.98</v>
      </c>
      <c r="J155" t="s">
        <v>1039</v>
      </c>
      <c r="K155" s="2">
        <v>44770</v>
      </c>
      <c r="L155">
        <v>17</v>
      </c>
      <c r="M155">
        <v>8832.02</v>
      </c>
      <c r="N155">
        <v>22462.02</v>
      </c>
      <c r="O155">
        <v>25347.02</v>
      </c>
      <c r="P155" t="s">
        <v>1040</v>
      </c>
      <c r="Q155" s="2">
        <v>44834</v>
      </c>
    </row>
    <row r="156" spans="1:17" x14ac:dyDescent="0.3">
      <c r="A156" t="s">
        <v>1711</v>
      </c>
      <c r="B156" t="s">
        <v>1712</v>
      </c>
      <c r="C156">
        <v>20000</v>
      </c>
      <c r="D156">
        <v>29200</v>
      </c>
      <c r="E156" t="s">
        <v>1038</v>
      </c>
      <c r="F156" s="5">
        <v>44713</v>
      </c>
      <c r="G156">
        <v>1</v>
      </c>
      <c r="H156">
        <v>0</v>
      </c>
      <c r="I156">
        <v>9733.5</v>
      </c>
      <c r="J156" t="s">
        <v>1076</v>
      </c>
      <c r="K156" s="2">
        <v>44781</v>
      </c>
      <c r="L156">
        <v>6</v>
      </c>
      <c r="M156">
        <v>10266.5</v>
      </c>
      <c r="N156">
        <v>19466.5</v>
      </c>
      <c r="O156">
        <v>19466.5</v>
      </c>
      <c r="P156" t="s">
        <v>1544</v>
      </c>
      <c r="Q156" s="2" t="s">
        <v>1076</v>
      </c>
    </row>
    <row r="157" spans="1:17" x14ac:dyDescent="0.3">
      <c r="A157" t="s">
        <v>758</v>
      </c>
      <c r="B157" t="s">
        <v>1097</v>
      </c>
      <c r="C157">
        <v>5000</v>
      </c>
      <c r="D157">
        <v>7450</v>
      </c>
      <c r="E157" t="s">
        <v>1038</v>
      </c>
      <c r="F157" s="5">
        <v>44713</v>
      </c>
      <c r="G157">
        <v>1</v>
      </c>
      <c r="H157">
        <v>0</v>
      </c>
      <c r="I157">
        <v>1862.5</v>
      </c>
      <c r="J157" t="s">
        <v>1050</v>
      </c>
      <c r="K157" s="2">
        <v>44735</v>
      </c>
      <c r="L157">
        <v>52</v>
      </c>
      <c r="M157">
        <v>3137.5</v>
      </c>
      <c r="N157">
        <v>5587.5</v>
      </c>
      <c r="O157">
        <v>10649.81</v>
      </c>
      <c r="P157" t="s">
        <v>1040</v>
      </c>
      <c r="Q157" s="2">
        <v>44804</v>
      </c>
    </row>
    <row r="158" spans="1:17" x14ac:dyDescent="0.3">
      <c r="A158" t="s">
        <v>621</v>
      </c>
      <c r="B158" t="s">
        <v>1713</v>
      </c>
      <c r="C158">
        <v>15000</v>
      </c>
      <c r="D158">
        <v>22350</v>
      </c>
      <c r="E158" t="s">
        <v>1038</v>
      </c>
      <c r="F158" s="5">
        <v>44713</v>
      </c>
      <c r="G158">
        <v>0</v>
      </c>
      <c r="H158">
        <v>0</v>
      </c>
      <c r="I158">
        <v>10254.66</v>
      </c>
      <c r="J158" t="s">
        <v>1076</v>
      </c>
      <c r="K158" s="2">
        <v>44781</v>
      </c>
      <c r="L158">
        <v>6</v>
      </c>
      <c r="M158">
        <v>4745.34</v>
      </c>
      <c r="N158">
        <v>12095.34</v>
      </c>
      <c r="O158">
        <v>12095.34</v>
      </c>
      <c r="P158" t="s">
        <v>1544</v>
      </c>
      <c r="Q158" s="2" t="s">
        <v>1076</v>
      </c>
    </row>
    <row r="159" spans="1:17" x14ac:dyDescent="0.3">
      <c r="A159" t="s">
        <v>1714</v>
      </c>
      <c r="B159" t="s">
        <v>1715</v>
      </c>
      <c r="C159">
        <v>4000</v>
      </c>
      <c r="D159">
        <v>5960</v>
      </c>
      <c r="E159" t="s">
        <v>1716</v>
      </c>
      <c r="F159" s="5">
        <v>43160</v>
      </c>
      <c r="G159">
        <v>1</v>
      </c>
      <c r="H159">
        <v>0</v>
      </c>
      <c r="I159">
        <v>8134.05</v>
      </c>
      <c r="J159" t="s">
        <v>1157</v>
      </c>
      <c r="K159" s="2">
        <v>44774</v>
      </c>
      <c r="L159">
        <v>13</v>
      </c>
      <c r="M159">
        <v>0</v>
      </c>
      <c r="N159">
        <v>0</v>
      </c>
      <c r="O159">
        <v>1933.93</v>
      </c>
      <c r="P159" t="s">
        <v>1040</v>
      </c>
      <c r="Q159" s="2" t="s">
        <v>1076</v>
      </c>
    </row>
    <row r="160" spans="1:17" x14ac:dyDescent="0.3">
      <c r="A160" t="s">
        <v>1717</v>
      </c>
      <c r="B160" t="s">
        <v>1718</v>
      </c>
      <c r="C160">
        <v>10000</v>
      </c>
      <c r="D160">
        <v>14900</v>
      </c>
      <c r="E160" t="s">
        <v>1049</v>
      </c>
      <c r="F160" s="5">
        <v>44440</v>
      </c>
      <c r="G160">
        <v>0</v>
      </c>
      <c r="H160">
        <v>0</v>
      </c>
      <c r="I160">
        <v>16440.490000000002</v>
      </c>
      <c r="J160" t="s">
        <v>1060</v>
      </c>
      <c r="K160" s="2">
        <v>44781</v>
      </c>
      <c r="L160">
        <v>6</v>
      </c>
      <c r="M160">
        <v>0</v>
      </c>
      <c r="N160">
        <v>0</v>
      </c>
      <c r="O160">
        <v>5828.5</v>
      </c>
      <c r="P160" t="s">
        <v>1040</v>
      </c>
      <c r="Q160" s="2" t="s">
        <v>1076</v>
      </c>
    </row>
    <row r="161" spans="1:17" x14ac:dyDescent="0.3">
      <c r="A161" t="s">
        <v>663</v>
      </c>
      <c r="B161" t="s">
        <v>1719</v>
      </c>
      <c r="C161">
        <v>5000</v>
      </c>
      <c r="D161">
        <v>7450</v>
      </c>
      <c r="E161" t="s">
        <v>1044</v>
      </c>
      <c r="F161" s="5">
        <v>44774</v>
      </c>
      <c r="G161">
        <v>0</v>
      </c>
      <c r="H161">
        <v>0</v>
      </c>
      <c r="I161" t="s">
        <v>1076</v>
      </c>
      <c r="J161" t="s">
        <v>1076</v>
      </c>
      <c r="K161" s="2" t="s">
        <v>1076</v>
      </c>
      <c r="L161">
        <v>2</v>
      </c>
      <c r="M161" t="s">
        <v>1076</v>
      </c>
      <c r="N161" t="s">
        <v>1076</v>
      </c>
      <c r="O161">
        <v>7450</v>
      </c>
      <c r="P161" t="s">
        <v>1544</v>
      </c>
      <c r="Q161" s="2" t="s">
        <v>1076</v>
      </c>
    </row>
    <row r="162" spans="1:17" x14ac:dyDescent="0.3">
      <c r="A162" t="s">
        <v>1720</v>
      </c>
      <c r="B162" t="s">
        <v>1721</v>
      </c>
      <c r="C162">
        <v>70200</v>
      </c>
      <c r="D162">
        <v>91540.800000000003</v>
      </c>
      <c r="E162" t="s">
        <v>1044</v>
      </c>
      <c r="F162" s="5">
        <v>44774</v>
      </c>
      <c r="G162">
        <v>1</v>
      </c>
      <c r="H162">
        <v>1</v>
      </c>
      <c r="I162" t="s">
        <v>1076</v>
      </c>
      <c r="J162" t="s">
        <v>1076</v>
      </c>
      <c r="K162" s="2" t="s">
        <v>1076</v>
      </c>
      <c r="L162">
        <v>3</v>
      </c>
      <c r="M162" t="s">
        <v>1076</v>
      </c>
      <c r="N162" t="s">
        <v>1076</v>
      </c>
      <c r="O162">
        <v>91540.800000000003</v>
      </c>
      <c r="P162" t="s">
        <v>1544</v>
      </c>
      <c r="Q162" s="2" t="s">
        <v>1076</v>
      </c>
    </row>
    <row r="163" spans="1:17" x14ac:dyDescent="0.3">
      <c r="A163" t="s">
        <v>681</v>
      </c>
      <c r="B163" t="s">
        <v>1722</v>
      </c>
      <c r="C163">
        <v>13000</v>
      </c>
      <c r="D163">
        <v>19370</v>
      </c>
      <c r="E163" t="s">
        <v>1044</v>
      </c>
      <c r="F163" s="5">
        <v>44774</v>
      </c>
      <c r="G163">
        <v>0</v>
      </c>
      <c r="H163">
        <v>0</v>
      </c>
      <c r="I163">
        <v>242.13</v>
      </c>
      <c r="J163" t="s">
        <v>1076</v>
      </c>
      <c r="K163" s="2">
        <v>44781</v>
      </c>
      <c r="L163">
        <v>6</v>
      </c>
      <c r="M163">
        <v>12757.87</v>
      </c>
      <c r="N163">
        <v>19127.87</v>
      </c>
      <c r="O163" s="4">
        <v>19127.87</v>
      </c>
      <c r="P163" t="s">
        <v>1544</v>
      </c>
      <c r="Q163" s="2" t="s">
        <v>1076</v>
      </c>
    </row>
    <row r="164" spans="1:17" x14ac:dyDescent="0.3">
      <c r="A164" t="s">
        <v>695</v>
      </c>
      <c r="B164" t="s">
        <v>1723</v>
      </c>
      <c r="C164">
        <v>10000</v>
      </c>
      <c r="D164">
        <v>14900</v>
      </c>
      <c r="E164" t="s">
        <v>1044</v>
      </c>
      <c r="F164" s="5">
        <v>44774</v>
      </c>
      <c r="G164">
        <v>0</v>
      </c>
      <c r="H164">
        <v>1</v>
      </c>
      <c r="I164" t="s">
        <v>1076</v>
      </c>
      <c r="J164" t="s">
        <v>1076</v>
      </c>
      <c r="K164" s="2" t="s">
        <v>1076</v>
      </c>
      <c r="L164">
        <v>3</v>
      </c>
      <c r="M164" t="s">
        <v>1076</v>
      </c>
      <c r="N164" t="s">
        <v>1076</v>
      </c>
      <c r="O164">
        <v>14900</v>
      </c>
      <c r="P164" t="s">
        <v>1544</v>
      </c>
      <c r="Q164" s="2" t="s">
        <v>1076</v>
      </c>
    </row>
    <row r="165" spans="1:17" x14ac:dyDescent="0.3">
      <c r="A165" t="s">
        <v>1724</v>
      </c>
      <c r="B165" t="s">
        <v>1725</v>
      </c>
      <c r="C165">
        <v>12000</v>
      </c>
      <c r="D165">
        <v>16800</v>
      </c>
      <c r="E165" t="s">
        <v>1044</v>
      </c>
      <c r="F165" s="5">
        <v>44774</v>
      </c>
      <c r="G165">
        <v>1</v>
      </c>
      <c r="H165">
        <v>0</v>
      </c>
      <c r="I165">
        <v>186.67</v>
      </c>
      <c r="J165" t="s">
        <v>1076</v>
      </c>
      <c r="K165" s="2">
        <v>44781</v>
      </c>
      <c r="L165">
        <v>6</v>
      </c>
      <c r="M165">
        <v>11813.33</v>
      </c>
      <c r="N165">
        <v>16613.330000000002</v>
      </c>
      <c r="O165">
        <v>16613.330000000002</v>
      </c>
      <c r="P165" t="s">
        <v>1544</v>
      </c>
      <c r="Q165" s="2" t="s">
        <v>1076</v>
      </c>
    </row>
    <row r="166" spans="1:17" x14ac:dyDescent="0.3">
      <c r="A166" t="s">
        <v>667</v>
      </c>
      <c r="B166" t="s">
        <v>1726</v>
      </c>
      <c r="C166">
        <v>650000</v>
      </c>
      <c r="D166">
        <v>884000</v>
      </c>
      <c r="E166" t="s">
        <v>1044</v>
      </c>
      <c r="F166" s="5">
        <v>44743</v>
      </c>
      <c r="G166">
        <v>0</v>
      </c>
      <c r="H166">
        <v>1</v>
      </c>
      <c r="I166">
        <v>142498.32999999999</v>
      </c>
      <c r="J166" t="s">
        <v>1076</v>
      </c>
      <c r="K166" s="2">
        <v>44781</v>
      </c>
      <c r="L166">
        <v>6</v>
      </c>
      <c r="M166">
        <v>507501.67</v>
      </c>
      <c r="N166">
        <v>741501.67</v>
      </c>
      <c r="O166">
        <v>741501.67</v>
      </c>
      <c r="P166" t="s">
        <v>1544</v>
      </c>
      <c r="Q166" s="2" t="s">
        <v>1076</v>
      </c>
    </row>
    <row r="167" spans="1:17" x14ac:dyDescent="0.3">
      <c r="A167" t="s">
        <v>1727</v>
      </c>
      <c r="B167" t="s">
        <v>1728</v>
      </c>
      <c r="C167">
        <v>5000</v>
      </c>
      <c r="D167">
        <v>7450</v>
      </c>
      <c r="E167" t="s">
        <v>1044</v>
      </c>
      <c r="F167" s="5">
        <v>44743</v>
      </c>
      <c r="G167">
        <v>1</v>
      </c>
      <c r="H167">
        <v>0</v>
      </c>
      <c r="I167">
        <v>1146.2</v>
      </c>
      <c r="J167" t="s">
        <v>1076</v>
      </c>
      <c r="K167" s="2">
        <v>44781</v>
      </c>
      <c r="L167">
        <v>6</v>
      </c>
      <c r="M167">
        <v>3853.8</v>
      </c>
      <c r="N167">
        <v>6303.8</v>
      </c>
      <c r="O167">
        <v>6303.8</v>
      </c>
      <c r="P167" t="s">
        <v>1544</v>
      </c>
      <c r="Q167" s="2" t="s">
        <v>1076</v>
      </c>
    </row>
    <row r="168" spans="1:17" x14ac:dyDescent="0.3">
      <c r="A168" t="s">
        <v>1729</v>
      </c>
      <c r="B168" t="s">
        <v>1730</v>
      </c>
      <c r="C168">
        <v>4000</v>
      </c>
      <c r="D168">
        <v>5960</v>
      </c>
      <c r="E168" t="s">
        <v>1044</v>
      </c>
      <c r="F168" s="5">
        <v>44743</v>
      </c>
      <c r="G168">
        <v>1</v>
      </c>
      <c r="H168">
        <v>0</v>
      </c>
      <c r="I168">
        <v>2516.36</v>
      </c>
      <c r="J168" t="s">
        <v>1076</v>
      </c>
      <c r="K168" s="2">
        <v>44781</v>
      </c>
      <c r="L168">
        <v>6</v>
      </c>
      <c r="M168">
        <v>1483.64</v>
      </c>
      <c r="N168">
        <v>3443.64</v>
      </c>
      <c r="O168">
        <v>3443.64</v>
      </c>
      <c r="P168" t="s">
        <v>1544</v>
      </c>
      <c r="Q168" s="2" t="s">
        <v>1076</v>
      </c>
    </row>
    <row r="169" spans="1:17" x14ac:dyDescent="0.3">
      <c r="A169" t="s">
        <v>1731</v>
      </c>
      <c r="B169" t="s">
        <v>1732</v>
      </c>
      <c r="C169">
        <v>5000</v>
      </c>
      <c r="D169">
        <v>7450</v>
      </c>
      <c r="E169" t="s">
        <v>1044</v>
      </c>
      <c r="F169" s="5">
        <v>44743</v>
      </c>
      <c r="G169">
        <v>1</v>
      </c>
      <c r="H169">
        <v>0</v>
      </c>
      <c r="I169">
        <v>2533</v>
      </c>
      <c r="J169" t="s">
        <v>1076</v>
      </c>
      <c r="K169" s="2">
        <v>44781</v>
      </c>
      <c r="L169">
        <v>6</v>
      </c>
      <c r="M169">
        <v>2467</v>
      </c>
      <c r="N169">
        <v>4917</v>
      </c>
      <c r="O169">
        <v>4917</v>
      </c>
      <c r="P169" t="s">
        <v>1544</v>
      </c>
      <c r="Q169" s="2" t="s">
        <v>1076</v>
      </c>
    </row>
    <row r="170" spans="1:17" x14ac:dyDescent="0.3">
      <c r="A170" t="s">
        <v>1733</v>
      </c>
      <c r="B170" t="s">
        <v>1734</v>
      </c>
      <c r="C170">
        <v>8000</v>
      </c>
      <c r="D170">
        <v>11920</v>
      </c>
      <c r="E170" t="s">
        <v>1044</v>
      </c>
      <c r="F170" s="5">
        <v>44743</v>
      </c>
      <c r="G170">
        <v>1</v>
      </c>
      <c r="H170">
        <v>1</v>
      </c>
      <c r="I170">
        <v>3576.06</v>
      </c>
      <c r="J170" t="s">
        <v>1076</v>
      </c>
      <c r="K170" s="2">
        <v>44781</v>
      </c>
      <c r="L170">
        <v>6</v>
      </c>
      <c r="M170">
        <v>4423.9399999999996</v>
      </c>
      <c r="N170">
        <v>8343.94</v>
      </c>
      <c r="O170">
        <v>8343.94</v>
      </c>
      <c r="P170" t="s">
        <v>1544</v>
      </c>
      <c r="Q170" s="2" t="s">
        <v>1076</v>
      </c>
    </row>
    <row r="171" spans="1:17" x14ac:dyDescent="0.3">
      <c r="A171" t="s">
        <v>759</v>
      </c>
      <c r="B171" t="s">
        <v>1098</v>
      </c>
      <c r="C171">
        <v>2500</v>
      </c>
      <c r="D171">
        <v>3725</v>
      </c>
      <c r="E171" t="s">
        <v>1044</v>
      </c>
      <c r="F171" s="5">
        <v>44743</v>
      </c>
      <c r="G171">
        <v>1</v>
      </c>
      <c r="H171">
        <v>0</v>
      </c>
      <c r="I171">
        <v>745.03</v>
      </c>
      <c r="J171" t="s">
        <v>1047</v>
      </c>
      <c r="K171" s="2">
        <v>44770</v>
      </c>
      <c r="L171">
        <v>17</v>
      </c>
      <c r="M171">
        <v>1754.97</v>
      </c>
      <c r="N171">
        <v>2979.97</v>
      </c>
      <c r="O171">
        <v>9078.19</v>
      </c>
      <c r="P171" t="s">
        <v>1040</v>
      </c>
      <c r="Q171" s="2">
        <v>44834</v>
      </c>
    </row>
    <row r="172" spans="1:17" x14ac:dyDescent="0.3">
      <c r="A172" t="s">
        <v>1735</v>
      </c>
      <c r="B172" t="s">
        <v>1736</v>
      </c>
      <c r="C172">
        <v>4000</v>
      </c>
      <c r="D172">
        <v>5960</v>
      </c>
      <c r="E172" t="s">
        <v>1044</v>
      </c>
      <c r="F172" s="5">
        <v>44743</v>
      </c>
      <c r="G172">
        <v>1</v>
      </c>
      <c r="H172">
        <v>1</v>
      </c>
      <c r="I172">
        <v>2264.8000000000002</v>
      </c>
      <c r="J172" t="s">
        <v>1076</v>
      </c>
      <c r="K172" s="2">
        <v>44781</v>
      </c>
      <c r="L172">
        <v>6</v>
      </c>
      <c r="M172">
        <v>1735.2</v>
      </c>
      <c r="N172">
        <v>3695.2</v>
      </c>
      <c r="O172">
        <v>3695.2</v>
      </c>
      <c r="P172" t="s">
        <v>1544</v>
      </c>
      <c r="Q172" s="2" t="s">
        <v>1076</v>
      </c>
    </row>
    <row r="173" spans="1:17" x14ac:dyDescent="0.3">
      <c r="A173" t="s">
        <v>1737</v>
      </c>
      <c r="B173" t="s">
        <v>1738</v>
      </c>
      <c r="C173">
        <v>5000</v>
      </c>
      <c r="D173">
        <v>7450</v>
      </c>
      <c r="E173" t="s">
        <v>1044</v>
      </c>
      <c r="F173" s="5">
        <v>44774</v>
      </c>
      <c r="G173">
        <v>1</v>
      </c>
      <c r="H173">
        <v>0</v>
      </c>
      <c r="I173" t="s">
        <v>1076</v>
      </c>
      <c r="J173" t="s">
        <v>1076</v>
      </c>
      <c r="K173" s="2" t="s">
        <v>1076</v>
      </c>
      <c r="L173">
        <v>3</v>
      </c>
      <c r="M173" t="s">
        <v>1076</v>
      </c>
      <c r="N173" t="s">
        <v>1076</v>
      </c>
      <c r="O173">
        <v>7450</v>
      </c>
      <c r="P173" t="s">
        <v>1544</v>
      </c>
      <c r="Q173" s="2" t="s">
        <v>1076</v>
      </c>
    </row>
    <row r="174" spans="1:17" x14ac:dyDescent="0.3">
      <c r="A174" t="s">
        <v>1739</v>
      </c>
      <c r="B174" t="s">
        <v>1740</v>
      </c>
      <c r="C174">
        <v>3000</v>
      </c>
      <c r="D174">
        <v>4470</v>
      </c>
      <c r="E174" t="s">
        <v>1044</v>
      </c>
      <c r="F174" s="5">
        <v>44743</v>
      </c>
      <c r="G174">
        <v>1</v>
      </c>
      <c r="H174">
        <v>0</v>
      </c>
      <c r="I174">
        <v>1192</v>
      </c>
      <c r="J174" t="s">
        <v>1076</v>
      </c>
      <c r="K174" s="2">
        <v>44781</v>
      </c>
      <c r="L174">
        <v>6</v>
      </c>
      <c r="M174">
        <v>1808</v>
      </c>
      <c r="N174">
        <v>3278</v>
      </c>
      <c r="O174">
        <v>3278</v>
      </c>
      <c r="P174" t="s">
        <v>1544</v>
      </c>
      <c r="Q174" s="2" t="s">
        <v>1076</v>
      </c>
    </row>
    <row r="175" spans="1:17" x14ac:dyDescent="0.3">
      <c r="A175" t="s">
        <v>1741</v>
      </c>
      <c r="B175" t="s">
        <v>1742</v>
      </c>
      <c r="C175">
        <v>3000</v>
      </c>
      <c r="D175">
        <v>4470</v>
      </c>
      <c r="E175" t="s">
        <v>1044</v>
      </c>
      <c r="F175" s="5">
        <v>44743</v>
      </c>
      <c r="G175">
        <v>1</v>
      </c>
      <c r="H175">
        <v>0</v>
      </c>
      <c r="I175">
        <v>550.16</v>
      </c>
      <c r="J175" t="s">
        <v>1076</v>
      </c>
      <c r="K175" s="2">
        <v>44781</v>
      </c>
      <c r="L175">
        <v>6</v>
      </c>
      <c r="M175">
        <v>2449.84</v>
      </c>
      <c r="N175">
        <v>3919.84</v>
      </c>
      <c r="O175">
        <v>3919.84</v>
      </c>
      <c r="P175" t="s">
        <v>1544</v>
      </c>
      <c r="Q175" s="2" t="s">
        <v>1076</v>
      </c>
    </row>
    <row r="176" spans="1:17" x14ac:dyDescent="0.3">
      <c r="A176" t="s">
        <v>1743</v>
      </c>
      <c r="B176" t="s">
        <v>1744</v>
      </c>
      <c r="C176">
        <v>10000</v>
      </c>
      <c r="D176">
        <v>14900</v>
      </c>
      <c r="E176" t="s">
        <v>1044</v>
      </c>
      <c r="F176" s="5">
        <v>44743</v>
      </c>
      <c r="G176">
        <v>1</v>
      </c>
      <c r="H176">
        <v>0</v>
      </c>
      <c r="I176">
        <v>1788</v>
      </c>
      <c r="J176" t="s">
        <v>1082</v>
      </c>
      <c r="K176" s="2">
        <v>44781</v>
      </c>
      <c r="L176">
        <v>6</v>
      </c>
      <c r="M176">
        <v>8212</v>
      </c>
      <c r="N176">
        <v>13112</v>
      </c>
      <c r="O176">
        <v>13147</v>
      </c>
      <c r="P176" t="s">
        <v>1210</v>
      </c>
      <c r="Q176" s="2" t="s">
        <v>1076</v>
      </c>
    </row>
    <row r="177" spans="1:17" x14ac:dyDescent="0.3">
      <c r="A177" t="s">
        <v>1745</v>
      </c>
      <c r="B177" t="s">
        <v>1746</v>
      </c>
      <c r="C177">
        <v>15000</v>
      </c>
      <c r="D177">
        <v>22350</v>
      </c>
      <c r="E177" t="s">
        <v>1044</v>
      </c>
      <c r="F177" s="5">
        <v>44743</v>
      </c>
      <c r="G177">
        <v>1</v>
      </c>
      <c r="H177">
        <v>0</v>
      </c>
      <c r="I177">
        <v>2086</v>
      </c>
      <c r="J177" t="s">
        <v>1045</v>
      </c>
      <c r="K177" s="2">
        <v>44781</v>
      </c>
      <c r="L177">
        <v>6</v>
      </c>
      <c r="M177">
        <v>12914</v>
      </c>
      <c r="N177">
        <v>20264</v>
      </c>
      <c r="O177">
        <v>20299</v>
      </c>
      <c r="P177" t="s">
        <v>1210</v>
      </c>
      <c r="Q177" s="2" t="s">
        <v>1076</v>
      </c>
    </row>
    <row r="178" spans="1:17" x14ac:dyDescent="0.3">
      <c r="A178" t="s">
        <v>1747</v>
      </c>
      <c r="B178" t="s">
        <v>1748</v>
      </c>
      <c r="C178">
        <v>15000</v>
      </c>
      <c r="D178">
        <v>22350</v>
      </c>
      <c r="E178" t="s">
        <v>1044</v>
      </c>
      <c r="F178" s="5">
        <v>44743</v>
      </c>
      <c r="G178">
        <v>1</v>
      </c>
      <c r="H178">
        <v>0</v>
      </c>
      <c r="I178">
        <v>6541.44</v>
      </c>
      <c r="J178" t="s">
        <v>1076</v>
      </c>
      <c r="K178" s="2">
        <v>44781</v>
      </c>
      <c r="L178">
        <v>6</v>
      </c>
      <c r="M178">
        <v>8458.56</v>
      </c>
      <c r="N178">
        <v>15808.56</v>
      </c>
      <c r="O178">
        <v>15808.56</v>
      </c>
      <c r="P178" t="s">
        <v>1544</v>
      </c>
      <c r="Q178" s="2" t="s">
        <v>1076</v>
      </c>
    </row>
    <row r="179" spans="1:17" x14ac:dyDescent="0.3">
      <c r="A179" t="s">
        <v>554</v>
      </c>
      <c r="B179" t="s">
        <v>1749</v>
      </c>
      <c r="C179">
        <v>7000</v>
      </c>
      <c r="D179">
        <v>10430</v>
      </c>
      <c r="E179" t="s">
        <v>1044</v>
      </c>
      <c r="F179" s="5">
        <v>44743</v>
      </c>
      <c r="G179">
        <v>0</v>
      </c>
      <c r="H179">
        <v>1</v>
      </c>
      <c r="I179">
        <v>3377.36</v>
      </c>
      <c r="J179" t="s">
        <v>1076</v>
      </c>
      <c r="K179" s="2">
        <v>44781</v>
      </c>
      <c r="L179">
        <v>6</v>
      </c>
      <c r="M179">
        <v>3622.64</v>
      </c>
      <c r="N179">
        <v>7052.64</v>
      </c>
      <c r="O179">
        <v>7052.64</v>
      </c>
      <c r="P179" t="s">
        <v>1544</v>
      </c>
      <c r="Q179" s="2" t="s">
        <v>1076</v>
      </c>
    </row>
    <row r="180" spans="1:17" x14ac:dyDescent="0.3">
      <c r="A180" t="s">
        <v>149</v>
      </c>
      <c r="B180" t="s">
        <v>1750</v>
      </c>
      <c r="C180">
        <v>10000</v>
      </c>
      <c r="D180">
        <v>14900</v>
      </c>
      <c r="E180" t="s">
        <v>1044</v>
      </c>
      <c r="F180" s="5">
        <v>44743</v>
      </c>
      <c r="G180">
        <v>1</v>
      </c>
      <c r="H180">
        <v>1</v>
      </c>
      <c r="I180">
        <v>2128.6</v>
      </c>
      <c r="J180" t="s">
        <v>1076</v>
      </c>
      <c r="K180" s="2">
        <v>44781</v>
      </c>
      <c r="L180">
        <v>6</v>
      </c>
      <c r="M180">
        <v>7871.4</v>
      </c>
      <c r="N180">
        <v>12771.4</v>
      </c>
      <c r="O180">
        <v>12771.4</v>
      </c>
      <c r="P180" t="s">
        <v>1544</v>
      </c>
      <c r="Q180" s="2" t="s">
        <v>1076</v>
      </c>
    </row>
    <row r="181" spans="1:17" x14ac:dyDescent="0.3">
      <c r="A181" t="s">
        <v>360</v>
      </c>
      <c r="B181" t="s">
        <v>1751</v>
      </c>
      <c r="C181">
        <v>20000</v>
      </c>
      <c r="D181">
        <v>29800</v>
      </c>
      <c r="E181" t="s">
        <v>1044</v>
      </c>
      <c r="F181" s="5">
        <v>44743</v>
      </c>
      <c r="G181">
        <v>0</v>
      </c>
      <c r="H181">
        <v>0</v>
      </c>
      <c r="I181">
        <v>2980</v>
      </c>
      <c r="J181" t="s">
        <v>1076</v>
      </c>
      <c r="K181" s="2">
        <v>44781</v>
      </c>
      <c r="L181">
        <v>6</v>
      </c>
      <c r="M181">
        <v>17020</v>
      </c>
      <c r="N181">
        <v>26820</v>
      </c>
      <c r="O181">
        <v>26820</v>
      </c>
      <c r="P181" t="s">
        <v>1544</v>
      </c>
      <c r="Q181" s="2" t="s">
        <v>1076</v>
      </c>
    </row>
    <row r="182" spans="1:17" x14ac:dyDescent="0.3">
      <c r="A182" t="s">
        <v>677</v>
      </c>
      <c r="B182" t="s">
        <v>1752</v>
      </c>
      <c r="C182">
        <v>16000</v>
      </c>
      <c r="D182">
        <v>23840</v>
      </c>
      <c r="E182" t="s">
        <v>1044</v>
      </c>
      <c r="F182" s="5">
        <v>44743</v>
      </c>
      <c r="G182">
        <v>0</v>
      </c>
      <c r="H182">
        <v>1</v>
      </c>
      <c r="I182">
        <v>2980.05</v>
      </c>
      <c r="J182" t="s">
        <v>1076</v>
      </c>
      <c r="K182" s="2">
        <v>44781</v>
      </c>
      <c r="L182">
        <v>6</v>
      </c>
      <c r="M182">
        <v>13019.95</v>
      </c>
      <c r="N182">
        <v>20859.95</v>
      </c>
      <c r="O182">
        <v>20859.95</v>
      </c>
      <c r="P182" t="s">
        <v>1544</v>
      </c>
      <c r="Q182" s="2" t="s">
        <v>1076</v>
      </c>
    </row>
    <row r="183" spans="1:17" x14ac:dyDescent="0.3">
      <c r="A183" t="s">
        <v>1753</v>
      </c>
      <c r="B183" t="s">
        <v>1754</v>
      </c>
      <c r="C183">
        <v>6000</v>
      </c>
      <c r="D183">
        <v>8940</v>
      </c>
      <c r="E183" t="s">
        <v>1049</v>
      </c>
      <c r="F183" s="5">
        <v>44409</v>
      </c>
      <c r="G183">
        <v>1</v>
      </c>
      <c r="H183">
        <v>0</v>
      </c>
      <c r="I183">
        <v>11800.5</v>
      </c>
      <c r="J183" t="s">
        <v>1060</v>
      </c>
      <c r="K183" s="2">
        <v>44777</v>
      </c>
      <c r="L183">
        <v>10</v>
      </c>
      <c r="M183">
        <v>0</v>
      </c>
      <c r="N183">
        <v>0</v>
      </c>
      <c r="O183">
        <v>5477.42</v>
      </c>
      <c r="P183" t="s">
        <v>1040</v>
      </c>
      <c r="Q183" s="2" t="s">
        <v>1076</v>
      </c>
    </row>
    <row r="184" spans="1:17" x14ac:dyDescent="0.3">
      <c r="A184" t="s">
        <v>1755</v>
      </c>
      <c r="B184" t="s">
        <v>1756</v>
      </c>
      <c r="C184">
        <v>4000</v>
      </c>
      <c r="D184">
        <v>5960</v>
      </c>
      <c r="E184" t="s">
        <v>1049</v>
      </c>
      <c r="F184" s="5">
        <v>44440</v>
      </c>
      <c r="G184">
        <v>1</v>
      </c>
      <c r="H184">
        <v>0</v>
      </c>
      <c r="I184">
        <v>9921.51</v>
      </c>
      <c r="J184" t="s">
        <v>1068</v>
      </c>
      <c r="K184" s="2">
        <v>44776</v>
      </c>
      <c r="L184">
        <v>11</v>
      </c>
      <c r="M184">
        <v>0</v>
      </c>
      <c r="N184">
        <v>0</v>
      </c>
      <c r="O184">
        <v>3278.92</v>
      </c>
      <c r="P184" t="s">
        <v>1040</v>
      </c>
      <c r="Q184" s="2" t="s">
        <v>1076</v>
      </c>
    </row>
    <row r="185" spans="1:17" x14ac:dyDescent="0.3">
      <c r="A185" t="s">
        <v>672</v>
      </c>
      <c r="B185" t="s">
        <v>1099</v>
      </c>
      <c r="C185">
        <v>6500</v>
      </c>
      <c r="D185">
        <v>9685</v>
      </c>
      <c r="E185" t="s">
        <v>1038</v>
      </c>
      <c r="F185" s="5">
        <v>44682</v>
      </c>
      <c r="G185">
        <v>0</v>
      </c>
      <c r="H185">
        <v>0</v>
      </c>
      <c r="I185">
        <v>6054.79</v>
      </c>
      <c r="J185" t="s">
        <v>1047</v>
      </c>
      <c r="K185" s="2">
        <v>44771</v>
      </c>
      <c r="L185">
        <v>16</v>
      </c>
      <c r="M185">
        <v>445.21</v>
      </c>
      <c r="N185">
        <v>3630.21</v>
      </c>
      <c r="O185">
        <v>6480.21</v>
      </c>
      <c r="P185" t="s">
        <v>1040</v>
      </c>
      <c r="Q185" s="2">
        <v>44834</v>
      </c>
    </row>
    <row r="186" spans="1:17" x14ac:dyDescent="0.3">
      <c r="A186" t="s">
        <v>341</v>
      </c>
      <c r="B186" t="s">
        <v>1100</v>
      </c>
      <c r="C186">
        <v>5000</v>
      </c>
      <c r="D186">
        <v>7450</v>
      </c>
      <c r="E186" t="s">
        <v>1038</v>
      </c>
      <c r="F186" s="5">
        <v>44713</v>
      </c>
      <c r="G186">
        <v>0</v>
      </c>
      <c r="H186">
        <v>0</v>
      </c>
      <c r="I186">
        <v>1713.52</v>
      </c>
      <c r="J186" t="s">
        <v>1047</v>
      </c>
      <c r="K186" s="2">
        <v>44741</v>
      </c>
      <c r="L186">
        <v>46</v>
      </c>
      <c r="M186">
        <v>3286.48</v>
      </c>
      <c r="N186">
        <v>5736.48</v>
      </c>
      <c r="O186">
        <v>10963.59</v>
      </c>
      <c r="P186" t="s">
        <v>1040</v>
      </c>
      <c r="Q186" s="2">
        <v>44804</v>
      </c>
    </row>
    <row r="187" spans="1:17" x14ac:dyDescent="0.3">
      <c r="A187" t="s">
        <v>87</v>
      </c>
      <c r="B187" t="s">
        <v>1101</v>
      </c>
      <c r="C187">
        <v>4000</v>
      </c>
      <c r="D187">
        <v>5960</v>
      </c>
      <c r="E187" t="s">
        <v>1038</v>
      </c>
      <c r="F187" s="5">
        <v>44682</v>
      </c>
      <c r="G187">
        <v>0</v>
      </c>
      <c r="H187">
        <v>0</v>
      </c>
      <c r="I187">
        <v>4827.6000000000004</v>
      </c>
      <c r="J187" t="s">
        <v>1039</v>
      </c>
      <c r="K187" s="2">
        <v>44771</v>
      </c>
      <c r="L187">
        <v>16</v>
      </c>
      <c r="M187">
        <v>0</v>
      </c>
      <c r="N187">
        <v>1132.4000000000001</v>
      </c>
      <c r="O187">
        <v>7668.6</v>
      </c>
      <c r="P187" t="s">
        <v>1040</v>
      </c>
      <c r="Q187" s="2">
        <v>44834</v>
      </c>
    </row>
    <row r="188" spans="1:17" x14ac:dyDescent="0.3">
      <c r="A188" t="s">
        <v>760</v>
      </c>
      <c r="B188" t="s">
        <v>1102</v>
      </c>
      <c r="C188">
        <v>5000</v>
      </c>
      <c r="D188">
        <v>7450</v>
      </c>
      <c r="E188" t="s">
        <v>1038</v>
      </c>
      <c r="F188" s="5">
        <v>44682</v>
      </c>
      <c r="G188">
        <v>1</v>
      </c>
      <c r="H188">
        <v>1</v>
      </c>
      <c r="I188">
        <v>5182</v>
      </c>
      <c r="J188" t="s">
        <v>1039</v>
      </c>
      <c r="K188" s="2">
        <v>44771</v>
      </c>
      <c r="L188">
        <v>16</v>
      </c>
      <c r="M188">
        <v>0</v>
      </c>
      <c r="N188">
        <v>2268</v>
      </c>
      <c r="O188" s="4">
        <v>8997.17</v>
      </c>
      <c r="P188" t="s">
        <v>1040</v>
      </c>
      <c r="Q188" s="2">
        <v>44834</v>
      </c>
    </row>
    <row r="189" spans="1:17" x14ac:dyDescent="0.3">
      <c r="A189" t="s">
        <v>761</v>
      </c>
      <c r="B189" t="s">
        <v>1103</v>
      </c>
      <c r="C189">
        <v>3000</v>
      </c>
      <c r="D189">
        <v>4470</v>
      </c>
      <c r="E189" t="s">
        <v>1038</v>
      </c>
      <c r="F189" s="5">
        <v>44682</v>
      </c>
      <c r="G189">
        <v>1</v>
      </c>
      <c r="H189">
        <v>0</v>
      </c>
      <c r="I189">
        <v>1698.6</v>
      </c>
      <c r="J189" t="s">
        <v>1045</v>
      </c>
      <c r="K189" s="2">
        <v>44764</v>
      </c>
      <c r="L189">
        <v>23</v>
      </c>
      <c r="M189">
        <v>1301.4000000000001</v>
      </c>
      <c r="N189">
        <v>2771.4</v>
      </c>
      <c r="O189">
        <v>7024.7</v>
      </c>
      <c r="P189" t="s">
        <v>1040</v>
      </c>
      <c r="Q189" s="2">
        <v>44834</v>
      </c>
    </row>
    <row r="190" spans="1:17" x14ac:dyDescent="0.3">
      <c r="A190" t="s">
        <v>1757</v>
      </c>
      <c r="B190" t="s">
        <v>1758</v>
      </c>
      <c r="C190">
        <v>5000</v>
      </c>
      <c r="D190">
        <v>7450</v>
      </c>
      <c r="E190" t="s">
        <v>1038</v>
      </c>
      <c r="F190" s="5">
        <v>44682</v>
      </c>
      <c r="G190">
        <v>1</v>
      </c>
      <c r="H190">
        <v>0</v>
      </c>
      <c r="I190">
        <v>5513</v>
      </c>
      <c r="J190" t="s">
        <v>1052</v>
      </c>
      <c r="K190" s="2">
        <v>44778</v>
      </c>
      <c r="L190">
        <v>9</v>
      </c>
      <c r="M190">
        <v>0</v>
      </c>
      <c r="N190">
        <v>1937</v>
      </c>
      <c r="O190">
        <v>6738.47</v>
      </c>
      <c r="P190" t="s">
        <v>1040</v>
      </c>
      <c r="Q190" s="2" t="s">
        <v>1076</v>
      </c>
    </row>
    <row r="191" spans="1:17" x14ac:dyDescent="0.3">
      <c r="A191" t="s">
        <v>135</v>
      </c>
      <c r="B191" t="s">
        <v>1759</v>
      </c>
      <c r="C191">
        <v>4000</v>
      </c>
      <c r="D191">
        <v>5960</v>
      </c>
      <c r="E191" t="s">
        <v>1038</v>
      </c>
      <c r="F191" s="5">
        <v>44682</v>
      </c>
      <c r="G191">
        <v>1</v>
      </c>
      <c r="H191">
        <v>1</v>
      </c>
      <c r="I191">
        <v>5916.6</v>
      </c>
      <c r="J191" t="s">
        <v>1072</v>
      </c>
      <c r="K191" s="2">
        <v>44781</v>
      </c>
      <c r="L191">
        <v>6</v>
      </c>
      <c r="M191">
        <v>0</v>
      </c>
      <c r="N191">
        <v>43.4</v>
      </c>
      <c r="O191">
        <v>113.4</v>
      </c>
      <c r="P191" t="s">
        <v>1210</v>
      </c>
      <c r="Q191" s="2" t="s">
        <v>1076</v>
      </c>
    </row>
    <row r="192" spans="1:17" x14ac:dyDescent="0.3">
      <c r="A192" t="s">
        <v>1760</v>
      </c>
      <c r="B192" t="s">
        <v>1761</v>
      </c>
      <c r="C192">
        <v>6000</v>
      </c>
      <c r="D192">
        <v>8940</v>
      </c>
      <c r="E192" t="s">
        <v>1038</v>
      </c>
      <c r="F192" s="5">
        <v>44682</v>
      </c>
      <c r="G192">
        <v>1</v>
      </c>
      <c r="H192">
        <v>0</v>
      </c>
      <c r="I192">
        <v>6768.63</v>
      </c>
      <c r="J192" t="s">
        <v>1076</v>
      </c>
      <c r="K192" s="2">
        <v>44781</v>
      </c>
      <c r="L192">
        <v>6</v>
      </c>
      <c r="M192">
        <v>0</v>
      </c>
      <c r="N192">
        <v>2171.37</v>
      </c>
      <c r="O192">
        <v>2171.37</v>
      </c>
      <c r="P192" t="s">
        <v>1544</v>
      </c>
      <c r="Q192" s="2" t="s">
        <v>1076</v>
      </c>
    </row>
    <row r="193" spans="1:17" x14ac:dyDescent="0.3">
      <c r="A193" t="s">
        <v>1762</v>
      </c>
      <c r="B193" t="s">
        <v>1763</v>
      </c>
      <c r="C193">
        <v>6000</v>
      </c>
      <c r="D193">
        <v>8940</v>
      </c>
      <c r="E193" t="s">
        <v>1038</v>
      </c>
      <c r="F193" s="5">
        <v>44682</v>
      </c>
      <c r="G193">
        <v>1</v>
      </c>
      <c r="H193">
        <v>0</v>
      </c>
      <c r="I193">
        <v>7301</v>
      </c>
      <c r="J193" t="s">
        <v>1076</v>
      </c>
      <c r="K193" s="2">
        <v>44781</v>
      </c>
      <c r="L193">
        <v>6</v>
      </c>
      <c r="M193">
        <v>0</v>
      </c>
      <c r="N193">
        <v>1639</v>
      </c>
      <c r="O193">
        <v>1639</v>
      </c>
      <c r="P193" t="s">
        <v>1544</v>
      </c>
      <c r="Q193" s="2" t="s">
        <v>1076</v>
      </c>
    </row>
    <row r="194" spans="1:17" x14ac:dyDescent="0.3">
      <c r="A194" t="s">
        <v>762</v>
      </c>
      <c r="B194" t="s">
        <v>1104</v>
      </c>
      <c r="C194">
        <v>16000</v>
      </c>
      <c r="D194">
        <v>23840</v>
      </c>
      <c r="E194" t="s">
        <v>1049</v>
      </c>
      <c r="F194" s="5">
        <v>44440</v>
      </c>
      <c r="G194">
        <v>0</v>
      </c>
      <c r="H194">
        <v>0</v>
      </c>
      <c r="I194">
        <v>18191.68</v>
      </c>
      <c r="J194" t="s">
        <v>1055</v>
      </c>
      <c r="K194" s="2">
        <v>44763</v>
      </c>
      <c r="L194">
        <v>24</v>
      </c>
      <c r="M194">
        <v>0</v>
      </c>
      <c r="N194">
        <v>5648.32</v>
      </c>
      <c r="O194">
        <v>13548.4</v>
      </c>
      <c r="P194" t="s">
        <v>1040</v>
      </c>
      <c r="Q194" s="2">
        <v>44834</v>
      </c>
    </row>
    <row r="195" spans="1:17" x14ac:dyDescent="0.3">
      <c r="A195" t="s">
        <v>763</v>
      </c>
      <c r="B195" t="s">
        <v>1105</v>
      </c>
      <c r="C195">
        <v>4000</v>
      </c>
      <c r="D195">
        <v>5960</v>
      </c>
      <c r="E195" t="s">
        <v>1038</v>
      </c>
      <c r="F195" s="5">
        <v>44682</v>
      </c>
      <c r="G195">
        <v>0</v>
      </c>
      <c r="H195">
        <v>0</v>
      </c>
      <c r="I195">
        <v>794.64</v>
      </c>
      <c r="J195" t="s">
        <v>1072</v>
      </c>
      <c r="K195" s="2">
        <v>44727</v>
      </c>
      <c r="L195">
        <v>60</v>
      </c>
      <c r="M195">
        <v>3205.36</v>
      </c>
      <c r="N195">
        <v>5165.3599999999997</v>
      </c>
      <c r="O195">
        <v>10516.12</v>
      </c>
      <c r="P195" t="s">
        <v>1040</v>
      </c>
      <c r="Q195" s="2">
        <v>44804</v>
      </c>
    </row>
    <row r="196" spans="1:17" x14ac:dyDescent="0.3">
      <c r="A196" t="s">
        <v>1764</v>
      </c>
      <c r="B196" t="s">
        <v>1765</v>
      </c>
      <c r="C196">
        <v>22000</v>
      </c>
      <c r="D196">
        <v>30800</v>
      </c>
      <c r="E196" t="s">
        <v>1038</v>
      </c>
      <c r="F196" s="5">
        <v>44713</v>
      </c>
      <c r="G196">
        <v>1</v>
      </c>
      <c r="H196">
        <v>0</v>
      </c>
      <c r="I196">
        <v>7014.08</v>
      </c>
      <c r="J196" t="s">
        <v>1076</v>
      </c>
      <c r="K196" s="2">
        <v>44781</v>
      </c>
      <c r="L196">
        <v>6</v>
      </c>
      <c r="M196">
        <v>14985.92</v>
      </c>
      <c r="N196">
        <v>23785.919999999998</v>
      </c>
      <c r="O196">
        <v>23785.919999999998</v>
      </c>
      <c r="P196" t="s">
        <v>1544</v>
      </c>
      <c r="Q196" s="2" t="s">
        <v>1076</v>
      </c>
    </row>
    <row r="197" spans="1:17" x14ac:dyDescent="0.3">
      <c r="A197" t="s">
        <v>764</v>
      </c>
      <c r="B197" t="s">
        <v>1106</v>
      </c>
      <c r="C197">
        <v>3000</v>
      </c>
      <c r="D197">
        <v>4470</v>
      </c>
      <c r="E197" t="s">
        <v>1038</v>
      </c>
      <c r="F197" s="5">
        <v>44682</v>
      </c>
      <c r="G197">
        <v>1</v>
      </c>
      <c r="H197">
        <v>0</v>
      </c>
      <c r="I197">
        <v>894</v>
      </c>
      <c r="J197" t="s">
        <v>1060</v>
      </c>
      <c r="K197" s="2">
        <v>44719</v>
      </c>
      <c r="L197">
        <v>68</v>
      </c>
      <c r="M197">
        <v>2106</v>
      </c>
      <c r="N197">
        <v>3576</v>
      </c>
      <c r="O197">
        <v>8212.8799999999992</v>
      </c>
      <c r="P197" t="s">
        <v>1040</v>
      </c>
      <c r="Q197" s="2">
        <v>44804</v>
      </c>
    </row>
    <row r="198" spans="1:17" x14ac:dyDescent="0.3">
      <c r="A198" t="s">
        <v>1766</v>
      </c>
      <c r="B198" t="s">
        <v>1767</v>
      </c>
      <c r="C198">
        <v>4000</v>
      </c>
      <c r="D198">
        <v>5960</v>
      </c>
      <c r="E198" t="s">
        <v>1038</v>
      </c>
      <c r="F198" s="5">
        <v>44682</v>
      </c>
      <c r="G198">
        <v>1</v>
      </c>
      <c r="H198">
        <v>0</v>
      </c>
      <c r="I198">
        <v>4512.42</v>
      </c>
      <c r="J198" t="s">
        <v>1076</v>
      </c>
      <c r="K198" s="2">
        <v>44781</v>
      </c>
      <c r="L198">
        <v>6</v>
      </c>
      <c r="M198">
        <v>0</v>
      </c>
      <c r="N198">
        <v>1447.58</v>
      </c>
      <c r="O198">
        <v>1447.58</v>
      </c>
      <c r="P198" t="s">
        <v>1544</v>
      </c>
      <c r="Q198" s="2" t="s">
        <v>1076</v>
      </c>
    </row>
    <row r="199" spans="1:17" x14ac:dyDescent="0.3">
      <c r="A199" t="s">
        <v>765</v>
      </c>
      <c r="B199" t="s">
        <v>1107</v>
      </c>
      <c r="C199">
        <v>6000</v>
      </c>
      <c r="D199">
        <v>8940</v>
      </c>
      <c r="E199" t="s">
        <v>1038</v>
      </c>
      <c r="F199" s="5">
        <v>44682</v>
      </c>
      <c r="G199">
        <v>0</v>
      </c>
      <c r="H199">
        <v>1</v>
      </c>
      <c r="I199">
        <v>1129.32</v>
      </c>
      <c r="J199" t="s">
        <v>1063</v>
      </c>
      <c r="K199" s="2">
        <v>44719</v>
      </c>
      <c r="L199">
        <v>68</v>
      </c>
      <c r="M199">
        <v>4870.68</v>
      </c>
      <c r="N199">
        <v>7810.68</v>
      </c>
      <c r="O199">
        <v>15480.35</v>
      </c>
      <c r="P199" t="s">
        <v>1040</v>
      </c>
      <c r="Q199" s="2">
        <v>44804</v>
      </c>
    </row>
    <row r="200" spans="1:17" x14ac:dyDescent="0.3">
      <c r="A200" t="s">
        <v>107</v>
      </c>
      <c r="B200" t="s">
        <v>1768</v>
      </c>
      <c r="C200">
        <v>14000</v>
      </c>
      <c r="D200">
        <v>20860</v>
      </c>
      <c r="E200" t="s">
        <v>1038</v>
      </c>
      <c r="F200" s="5">
        <v>44682</v>
      </c>
      <c r="G200">
        <v>0</v>
      </c>
      <c r="H200">
        <v>0</v>
      </c>
      <c r="I200">
        <v>8995.43</v>
      </c>
      <c r="J200" t="s">
        <v>1072</v>
      </c>
      <c r="K200" s="2">
        <v>44781</v>
      </c>
      <c r="L200">
        <v>6</v>
      </c>
      <c r="M200">
        <v>5004.57</v>
      </c>
      <c r="N200">
        <v>11864.57</v>
      </c>
      <c r="O200">
        <v>11864.57</v>
      </c>
      <c r="P200" t="s">
        <v>1540</v>
      </c>
      <c r="Q200" s="2" t="s">
        <v>1076</v>
      </c>
    </row>
    <row r="201" spans="1:17" x14ac:dyDescent="0.3">
      <c r="A201" t="s">
        <v>1769</v>
      </c>
      <c r="B201" t="s">
        <v>1770</v>
      </c>
      <c r="C201">
        <v>5000</v>
      </c>
      <c r="D201">
        <v>7450</v>
      </c>
      <c r="E201" t="s">
        <v>1049</v>
      </c>
      <c r="F201" s="5">
        <v>44440</v>
      </c>
      <c r="G201">
        <v>0</v>
      </c>
      <c r="H201">
        <v>0</v>
      </c>
      <c r="I201">
        <v>10335.129999999999</v>
      </c>
      <c r="J201" t="s">
        <v>1039</v>
      </c>
      <c r="K201" s="2">
        <v>44775</v>
      </c>
      <c r="L201">
        <v>12</v>
      </c>
      <c r="M201">
        <v>0</v>
      </c>
      <c r="N201">
        <v>0</v>
      </c>
      <c r="O201">
        <v>2125.39</v>
      </c>
      <c r="P201" t="s">
        <v>1040</v>
      </c>
      <c r="Q201" s="2" t="s">
        <v>1076</v>
      </c>
    </row>
    <row r="202" spans="1:17" x14ac:dyDescent="0.3">
      <c r="A202" t="s">
        <v>501</v>
      </c>
      <c r="B202" t="s">
        <v>1771</v>
      </c>
      <c r="C202">
        <v>15000</v>
      </c>
      <c r="D202">
        <v>22350</v>
      </c>
      <c r="E202" t="s">
        <v>1044</v>
      </c>
      <c r="F202" s="5">
        <v>44774</v>
      </c>
      <c r="G202">
        <v>1</v>
      </c>
      <c r="H202">
        <v>1</v>
      </c>
      <c r="I202">
        <v>1490</v>
      </c>
      <c r="J202" t="s">
        <v>1076</v>
      </c>
      <c r="K202" s="2">
        <v>44781</v>
      </c>
      <c r="L202">
        <v>6</v>
      </c>
      <c r="M202">
        <v>13510</v>
      </c>
      <c r="N202">
        <v>20860</v>
      </c>
      <c r="O202">
        <v>20860</v>
      </c>
      <c r="P202" t="s">
        <v>1544</v>
      </c>
      <c r="Q202" s="2" t="s">
        <v>1076</v>
      </c>
    </row>
    <row r="203" spans="1:17" x14ac:dyDescent="0.3">
      <c r="A203" t="s">
        <v>1772</v>
      </c>
      <c r="B203" t="s">
        <v>1773</v>
      </c>
      <c r="C203">
        <v>5000</v>
      </c>
      <c r="D203">
        <v>7450</v>
      </c>
      <c r="E203" t="s">
        <v>1044</v>
      </c>
      <c r="F203" s="5">
        <v>44774</v>
      </c>
      <c r="G203">
        <v>1</v>
      </c>
      <c r="H203">
        <v>0</v>
      </c>
      <c r="I203" t="s">
        <v>1076</v>
      </c>
      <c r="J203" t="s">
        <v>1076</v>
      </c>
      <c r="K203" s="2" t="s">
        <v>1076</v>
      </c>
      <c r="L203">
        <v>3</v>
      </c>
      <c r="M203" t="s">
        <v>1076</v>
      </c>
      <c r="N203" t="s">
        <v>1076</v>
      </c>
      <c r="O203">
        <v>7450</v>
      </c>
      <c r="P203" t="s">
        <v>1544</v>
      </c>
      <c r="Q203" s="2" t="s">
        <v>1076</v>
      </c>
    </row>
    <row r="204" spans="1:17" x14ac:dyDescent="0.3">
      <c r="A204" t="s">
        <v>1774</v>
      </c>
      <c r="B204" t="s">
        <v>1775</v>
      </c>
      <c r="C204">
        <v>20000</v>
      </c>
      <c r="D204">
        <v>29800</v>
      </c>
      <c r="E204" t="s">
        <v>1044</v>
      </c>
      <c r="F204" s="5">
        <v>44774</v>
      </c>
      <c r="G204">
        <v>1</v>
      </c>
      <c r="H204">
        <v>0</v>
      </c>
      <c r="I204" t="s">
        <v>1076</v>
      </c>
      <c r="J204" t="s">
        <v>1076</v>
      </c>
      <c r="K204" s="2" t="s">
        <v>1076</v>
      </c>
      <c r="L204">
        <v>2</v>
      </c>
      <c r="M204" t="s">
        <v>1076</v>
      </c>
      <c r="N204" t="s">
        <v>1076</v>
      </c>
      <c r="O204">
        <v>29800</v>
      </c>
      <c r="P204" t="s">
        <v>1544</v>
      </c>
      <c r="Q204" s="2" t="s">
        <v>1076</v>
      </c>
    </row>
    <row r="205" spans="1:17" x14ac:dyDescent="0.3">
      <c r="A205" t="s">
        <v>1776</v>
      </c>
      <c r="B205" t="s">
        <v>1777</v>
      </c>
      <c r="C205">
        <v>6000</v>
      </c>
      <c r="D205">
        <v>8940</v>
      </c>
      <c r="E205" t="s">
        <v>1044</v>
      </c>
      <c r="F205" s="5">
        <v>44774</v>
      </c>
      <c r="G205">
        <v>0</v>
      </c>
      <c r="H205">
        <v>0</v>
      </c>
      <c r="I205">
        <v>162.55000000000001</v>
      </c>
      <c r="J205" t="s">
        <v>1076</v>
      </c>
      <c r="K205" s="2">
        <v>44781</v>
      </c>
      <c r="L205">
        <v>6</v>
      </c>
      <c r="M205">
        <v>5837.45</v>
      </c>
      <c r="N205">
        <v>8777.4500000000007</v>
      </c>
      <c r="O205">
        <v>8777.4500000000007</v>
      </c>
      <c r="P205" t="s">
        <v>1544</v>
      </c>
      <c r="Q205" s="2" t="s">
        <v>1076</v>
      </c>
    </row>
    <row r="206" spans="1:17" x14ac:dyDescent="0.3">
      <c r="A206" t="s">
        <v>1778</v>
      </c>
      <c r="B206" t="s">
        <v>1779</v>
      </c>
      <c r="C206">
        <v>3000</v>
      </c>
      <c r="D206">
        <v>4470</v>
      </c>
      <c r="E206" t="s">
        <v>1038</v>
      </c>
      <c r="F206" s="5">
        <v>44682</v>
      </c>
      <c r="G206">
        <v>1</v>
      </c>
      <c r="H206">
        <v>0</v>
      </c>
      <c r="I206">
        <v>3480.57</v>
      </c>
      <c r="J206" t="s">
        <v>1045</v>
      </c>
      <c r="K206" s="2">
        <v>44778</v>
      </c>
      <c r="L206">
        <v>9</v>
      </c>
      <c r="M206">
        <v>0</v>
      </c>
      <c r="N206">
        <v>989.43</v>
      </c>
      <c r="O206">
        <v>4334.1899999999996</v>
      </c>
      <c r="P206" t="s">
        <v>1040</v>
      </c>
      <c r="Q206" s="2" t="s">
        <v>1076</v>
      </c>
    </row>
    <row r="207" spans="1:17" x14ac:dyDescent="0.3">
      <c r="A207" t="s">
        <v>766</v>
      </c>
      <c r="B207" t="s">
        <v>1108</v>
      </c>
      <c r="C207">
        <v>3000</v>
      </c>
      <c r="D207">
        <v>4470</v>
      </c>
      <c r="E207" t="s">
        <v>1038</v>
      </c>
      <c r="F207" s="5">
        <v>44682</v>
      </c>
      <c r="G207">
        <v>1</v>
      </c>
      <c r="H207">
        <v>0</v>
      </c>
      <c r="I207">
        <v>4805.25</v>
      </c>
      <c r="J207" t="s">
        <v>1042</v>
      </c>
      <c r="K207" s="2">
        <v>44762</v>
      </c>
      <c r="L207">
        <v>25</v>
      </c>
      <c r="M207">
        <v>0</v>
      </c>
      <c r="N207">
        <v>0</v>
      </c>
      <c r="O207">
        <v>4699.75</v>
      </c>
      <c r="P207" t="s">
        <v>1040</v>
      </c>
      <c r="Q207" s="2">
        <v>44834</v>
      </c>
    </row>
    <row r="208" spans="1:17" x14ac:dyDescent="0.3">
      <c r="A208" t="s">
        <v>173</v>
      </c>
      <c r="B208" t="s">
        <v>1780</v>
      </c>
      <c r="C208">
        <v>15000</v>
      </c>
      <c r="D208">
        <v>22350</v>
      </c>
      <c r="E208" t="s">
        <v>1038</v>
      </c>
      <c r="F208" s="5">
        <v>44682</v>
      </c>
      <c r="G208">
        <v>0</v>
      </c>
      <c r="H208">
        <v>0</v>
      </c>
      <c r="I208">
        <v>10268.15</v>
      </c>
      <c r="J208" t="s">
        <v>1045</v>
      </c>
      <c r="K208" s="2">
        <v>44781</v>
      </c>
      <c r="L208">
        <v>6</v>
      </c>
      <c r="M208">
        <v>4731.8500000000004</v>
      </c>
      <c r="N208">
        <v>12081.85</v>
      </c>
      <c r="O208">
        <v>12151.85</v>
      </c>
      <c r="P208" t="s">
        <v>1210</v>
      </c>
      <c r="Q208" s="2" t="s">
        <v>1076</v>
      </c>
    </row>
    <row r="209" spans="1:17" x14ac:dyDescent="0.3">
      <c r="A209" t="s">
        <v>350</v>
      </c>
      <c r="B209" t="s">
        <v>1109</v>
      </c>
      <c r="C209">
        <v>50000</v>
      </c>
      <c r="D209">
        <v>72000</v>
      </c>
      <c r="E209" t="s">
        <v>1038</v>
      </c>
      <c r="F209" s="5">
        <v>44682</v>
      </c>
      <c r="G209">
        <v>1</v>
      </c>
      <c r="H209">
        <v>1</v>
      </c>
      <c r="I209">
        <v>4799.97</v>
      </c>
      <c r="J209" t="s">
        <v>1063</v>
      </c>
      <c r="K209" s="2">
        <v>44722</v>
      </c>
      <c r="L209">
        <v>65</v>
      </c>
      <c r="M209">
        <v>45200.03</v>
      </c>
      <c r="N209">
        <v>67200.03</v>
      </c>
      <c r="O209">
        <v>93077.8</v>
      </c>
      <c r="P209" t="s">
        <v>1040</v>
      </c>
      <c r="Q209" s="2">
        <v>44804</v>
      </c>
    </row>
    <row r="210" spans="1:17" x14ac:dyDescent="0.3">
      <c r="A210" t="s">
        <v>767</v>
      </c>
      <c r="B210" t="s">
        <v>1110</v>
      </c>
      <c r="C210">
        <v>3000</v>
      </c>
      <c r="D210">
        <v>4470</v>
      </c>
      <c r="E210" t="s">
        <v>1038</v>
      </c>
      <c r="F210" s="5">
        <v>44682</v>
      </c>
      <c r="G210">
        <v>1</v>
      </c>
      <c r="H210">
        <v>0</v>
      </c>
      <c r="I210">
        <v>2979.9</v>
      </c>
      <c r="J210" t="s">
        <v>1072</v>
      </c>
      <c r="K210" s="2">
        <v>44747</v>
      </c>
      <c r="L210">
        <v>40</v>
      </c>
      <c r="M210">
        <v>20.100000000000001</v>
      </c>
      <c r="N210">
        <v>1490.1</v>
      </c>
      <c r="O210">
        <v>5081.75</v>
      </c>
      <c r="P210" t="s">
        <v>1040</v>
      </c>
      <c r="Q210" s="2">
        <v>44834</v>
      </c>
    </row>
    <row r="211" spans="1:17" x14ac:dyDescent="0.3">
      <c r="A211" t="s">
        <v>1781</v>
      </c>
      <c r="B211" t="s">
        <v>1782</v>
      </c>
      <c r="C211">
        <v>15000</v>
      </c>
      <c r="D211">
        <v>22350</v>
      </c>
      <c r="E211" t="s">
        <v>1038</v>
      </c>
      <c r="F211" s="5">
        <v>44682</v>
      </c>
      <c r="G211">
        <v>1</v>
      </c>
      <c r="H211">
        <v>1</v>
      </c>
      <c r="I211">
        <v>21055</v>
      </c>
      <c r="J211" t="s">
        <v>1076</v>
      </c>
      <c r="K211" s="2">
        <v>44781</v>
      </c>
      <c r="L211">
        <v>6</v>
      </c>
      <c r="M211">
        <v>0</v>
      </c>
      <c r="N211">
        <v>1295</v>
      </c>
      <c r="O211">
        <v>1295</v>
      </c>
      <c r="P211" t="s">
        <v>1544</v>
      </c>
      <c r="Q211" s="2" t="s">
        <v>1076</v>
      </c>
    </row>
    <row r="212" spans="1:17" x14ac:dyDescent="0.3">
      <c r="A212" t="s">
        <v>99</v>
      </c>
      <c r="B212" t="s">
        <v>1783</v>
      </c>
      <c r="C212">
        <v>14000</v>
      </c>
      <c r="D212">
        <v>20860</v>
      </c>
      <c r="E212" t="s">
        <v>1038</v>
      </c>
      <c r="F212" s="5">
        <v>44713</v>
      </c>
      <c r="G212">
        <v>0</v>
      </c>
      <c r="H212">
        <v>0</v>
      </c>
      <c r="I212">
        <v>11905.1</v>
      </c>
      <c r="J212" t="s">
        <v>1039</v>
      </c>
      <c r="K212" s="2">
        <v>44781</v>
      </c>
      <c r="L212">
        <v>6</v>
      </c>
      <c r="M212">
        <v>2094.9</v>
      </c>
      <c r="N212">
        <v>8954.9</v>
      </c>
      <c r="O212">
        <v>11664.9</v>
      </c>
      <c r="P212" t="s">
        <v>1040</v>
      </c>
      <c r="Q212" s="2" t="s">
        <v>1076</v>
      </c>
    </row>
    <row r="213" spans="1:17" x14ac:dyDescent="0.3">
      <c r="A213" t="s">
        <v>1784</v>
      </c>
      <c r="B213" t="s">
        <v>1785</v>
      </c>
      <c r="C213">
        <v>10000</v>
      </c>
      <c r="D213">
        <v>14900</v>
      </c>
      <c r="E213" t="s">
        <v>1038</v>
      </c>
      <c r="F213" s="5">
        <v>44682</v>
      </c>
      <c r="G213">
        <v>0</v>
      </c>
      <c r="H213">
        <v>1</v>
      </c>
      <c r="I213">
        <v>10616.25</v>
      </c>
      <c r="J213" t="s">
        <v>1076</v>
      </c>
      <c r="K213" s="2">
        <v>44781</v>
      </c>
      <c r="L213">
        <v>6</v>
      </c>
      <c r="M213">
        <v>0</v>
      </c>
      <c r="N213">
        <v>4283.75</v>
      </c>
      <c r="O213">
        <v>4283.75</v>
      </c>
      <c r="P213" t="s">
        <v>1544</v>
      </c>
      <c r="Q213" s="2" t="s">
        <v>1076</v>
      </c>
    </row>
    <row r="214" spans="1:17" x14ac:dyDescent="0.3">
      <c r="A214" t="s">
        <v>312</v>
      </c>
      <c r="B214" t="s">
        <v>1786</v>
      </c>
      <c r="C214">
        <v>4500</v>
      </c>
      <c r="D214">
        <v>6705</v>
      </c>
      <c r="E214" t="s">
        <v>1038</v>
      </c>
      <c r="F214" s="5">
        <v>44682</v>
      </c>
      <c r="G214">
        <v>0</v>
      </c>
      <c r="H214">
        <v>0</v>
      </c>
      <c r="I214">
        <v>3168.86</v>
      </c>
      <c r="J214" t="s">
        <v>1060</v>
      </c>
      <c r="K214" s="2">
        <v>44778</v>
      </c>
      <c r="L214">
        <v>9</v>
      </c>
      <c r="M214">
        <v>1331.14</v>
      </c>
      <c r="N214">
        <v>3536.14</v>
      </c>
      <c r="O214">
        <v>6386.14</v>
      </c>
      <c r="P214" t="s">
        <v>1040</v>
      </c>
      <c r="Q214" s="2" t="s">
        <v>1076</v>
      </c>
    </row>
    <row r="215" spans="1:17" x14ac:dyDescent="0.3">
      <c r="A215" t="s">
        <v>1787</v>
      </c>
      <c r="B215" t="s">
        <v>1788</v>
      </c>
      <c r="C215">
        <v>3000</v>
      </c>
      <c r="D215">
        <v>4470</v>
      </c>
      <c r="E215" t="s">
        <v>1038</v>
      </c>
      <c r="F215" s="5">
        <v>44682</v>
      </c>
      <c r="G215">
        <v>1</v>
      </c>
      <c r="H215">
        <v>0</v>
      </c>
      <c r="I215">
        <v>4291.2</v>
      </c>
      <c r="J215" t="s">
        <v>1076</v>
      </c>
      <c r="K215" s="2">
        <v>44781</v>
      </c>
      <c r="L215">
        <v>6</v>
      </c>
      <c r="M215">
        <v>0</v>
      </c>
      <c r="N215">
        <v>178.8</v>
      </c>
      <c r="O215">
        <v>178.8</v>
      </c>
      <c r="P215" t="s">
        <v>1544</v>
      </c>
      <c r="Q215" s="2" t="s">
        <v>1076</v>
      </c>
    </row>
    <row r="216" spans="1:17" x14ac:dyDescent="0.3">
      <c r="A216" t="s">
        <v>1789</v>
      </c>
      <c r="B216" t="s">
        <v>1790</v>
      </c>
      <c r="C216">
        <v>4000</v>
      </c>
      <c r="D216">
        <v>5960</v>
      </c>
      <c r="E216" t="s">
        <v>1044</v>
      </c>
      <c r="F216" s="5">
        <v>44774</v>
      </c>
      <c r="G216">
        <v>1</v>
      </c>
      <c r="H216">
        <v>0</v>
      </c>
      <c r="I216">
        <v>447</v>
      </c>
      <c r="J216" t="s">
        <v>1076</v>
      </c>
      <c r="K216" s="2">
        <v>44781</v>
      </c>
      <c r="L216">
        <v>6</v>
      </c>
      <c r="M216">
        <v>3553</v>
      </c>
      <c r="N216">
        <v>5513</v>
      </c>
      <c r="O216">
        <v>5513</v>
      </c>
      <c r="P216" t="s">
        <v>1544</v>
      </c>
      <c r="Q216" s="2" t="s">
        <v>1076</v>
      </c>
    </row>
    <row r="217" spans="1:17" x14ac:dyDescent="0.3">
      <c r="A217" t="s">
        <v>1791</v>
      </c>
      <c r="B217" t="s">
        <v>1792</v>
      </c>
      <c r="C217">
        <v>3000</v>
      </c>
      <c r="D217">
        <v>4470</v>
      </c>
      <c r="E217" t="s">
        <v>1044</v>
      </c>
      <c r="F217" s="5">
        <v>44774</v>
      </c>
      <c r="G217">
        <v>1</v>
      </c>
      <c r="H217">
        <v>0</v>
      </c>
      <c r="I217" t="s">
        <v>1076</v>
      </c>
      <c r="J217" t="s">
        <v>1076</v>
      </c>
      <c r="K217" s="2" t="s">
        <v>1076</v>
      </c>
      <c r="L217">
        <v>4</v>
      </c>
      <c r="M217" t="s">
        <v>1076</v>
      </c>
      <c r="N217" t="s">
        <v>1076</v>
      </c>
      <c r="O217">
        <v>4470</v>
      </c>
      <c r="P217" t="s">
        <v>1544</v>
      </c>
      <c r="Q217" s="2" t="s">
        <v>1076</v>
      </c>
    </row>
    <row r="218" spans="1:17" x14ac:dyDescent="0.3">
      <c r="A218" t="s">
        <v>1793</v>
      </c>
      <c r="B218" t="s">
        <v>1794</v>
      </c>
      <c r="C218">
        <v>15000</v>
      </c>
      <c r="D218">
        <v>22350</v>
      </c>
      <c r="E218" t="s">
        <v>1044</v>
      </c>
      <c r="F218" s="5">
        <v>44774</v>
      </c>
      <c r="G218">
        <v>0</v>
      </c>
      <c r="H218">
        <v>0</v>
      </c>
      <c r="I218" t="s">
        <v>1076</v>
      </c>
      <c r="J218" t="s">
        <v>1076</v>
      </c>
      <c r="K218" s="2" t="s">
        <v>1076</v>
      </c>
      <c r="L218">
        <v>4</v>
      </c>
      <c r="M218" t="s">
        <v>1076</v>
      </c>
      <c r="N218" t="s">
        <v>1076</v>
      </c>
      <c r="O218">
        <v>22350</v>
      </c>
      <c r="P218" t="s">
        <v>1544</v>
      </c>
      <c r="Q218" s="2" t="s">
        <v>1076</v>
      </c>
    </row>
    <row r="219" spans="1:17" x14ac:dyDescent="0.3">
      <c r="A219" t="s">
        <v>1795</v>
      </c>
      <c r="B219" t="s">
        <v>1796</v>
      </c>
      <c r="C219">
        <v>3000</v>
      </c>
      <c r="D219">
        <v>4470</v>
      </c>
      <c r="E219" t="s">
        <v>1044</v>
      </c>
      <c r="F219" s="5">
        <v>44774</v>
      </c>
      <c r="G219">
        <v>1</v>
      </c>
      <c r="H219">
        <v>0</v>
      </c>
      <c r="I219">
        <v>670.5</v>
      </c>
      <c r="J219" t="s">
        <v>1076</v>
      </c>
      <c r="K219" s="2">
        <v>44781</v>
      </c>
      <c r="L219">
        <v>6</v>
      </c>
      <c r="M219">
        <v>2329.5</v>
      </c>
      <c r="N219">
        <v>3799.5</v>
      </c>
      <c r="O219">
        <v>3799.5</v>
      </c>
      <c r="P219" t="s">
        <v>1544</v>
      </c>
      <c r="Q219" s="2" t="s">
        <v>1076</v>
      </c>
    </row>
    <row r="220" spans="1:17" x14ac:dyDescent="0.3">
      <c r="A220" t="s">
        <v>1</v>
      </c>
      <c r="B220" t="s">
        <v>1797</v>
      </c>
      <c r="C220">
        <v>15000</v>
      </c>
      <c r="D220">
        <v>22350</v>
      </c>
      <c r="E220" t="s">
        <v>1038</v>
      </c>
      <c r="F220" s="5">
        <v>44682</v>
      </c>
      <c r="G220">
        <v>1</v>
      </c>
      <c r="H220">
        <v>1</v>
      </c>
      <c r="I220">
        <v>21427.5</v>
      </c>
      <c r="J220" t="s">
        <v>1076</v>
      </c>
      <c r="K220" s="2">
        <v>44781</v>
      </c>
      <c r="L220">
        <v>6</v>
      </c>
      <c r="M220">
        <v>0</v>
      </c>
      <c r="N220">
        <v>922.5</v>
      </c>
      <c r="O220">
        <v>922.5</v>
      </c>
      <c r="P220" t="s">
        <v>1540</v>
      </c>
      <c r="Q220" s="2" t="s">
        <v>1076</v>
      </c>
    </row>
    <row r="221" spans="1:17" x14ac:dyDescent="0.3">
      <c r="A221" t="s">
        <v>236</v>
      </c>
      <c r="B221" t="s">
        <v>1798</v>
      </c>
      <c r="C221">
        <v>12000</v>
      </c>
      <c r="D221">
        <v>17880</v>
      </c>
      <c r="E221" t="s">
        <v>1038</v>
      </c>
      <c r="F221" s="5">
        <v>44682</v>
      </c>
      <c r="G221">
        <v>0</v>
      </c>
      <c r="H221">
        <v>0</v>
      </c>
      <c r="I221">
        <v>9829.14</v>
      </c>
      <c r="J221" t="s">
        <v>1076</v>
      </c>
      <c r="K221" s="2">
        <v>44781</v>
      </c>
      <c r="L221">
        <v>6</v>
      </c>
      <c r="M221">
        <v>2170.86</v>
      </c>
      <c r="N221">
        <v>8050.86</v>
      </c>
      <c r="O221" s="4">
        <v>8050.86</v>
      </c>
      <c r="P221" t="s">
        <v>1540</v>
      </c>
      <c r="Q221" s="2" t="s">
        <v>1076</v>
      </c>
    </row>
    <row r="222" spans="1:17" x14ac:dyDescent="0.3">
      <c r="A222" t="s">
        <v>325</v>
      </c>
      <c r="B222" t="s">
        <v>1111</v>
      </c>
      <c r="C222">
        <v>2500</v>
      </c>
      <c r="D222">
        <v>3725</v>
      </c>
      <c r="E222" t="s">
        <v>1038</v>
      </c>
      <c r="F222" s="5">
        <v>44682</v>
      </c>
      <c r="G222">
        <v>0</v>
      </c>
      <c r="H222">
        <v>0</v>
      </c>
      <c r="I222">
        <v>1019.64</v>
      </c>
      <c r="J222" t="s">
        <v>1050</v>
      </c>
      <c r="K222" s="2">
        <v>44743</v>
      </c>
      <c r="L222">
        <v>44</v>
      </c>
      <c r="M222">
        <v>1480.36</v>
      </c>
      <c r="N222">
        <v>2705.36</v>
      </c>
      <c r="O222">
        <v>7017.06</v>
      </c>
      <c r="P222" t="s">
        <v>1040</v>
      </c>
      <c r="Q222" s="2">
        <v>44804</v>
      </c>
    </row>
    <row r="223" spans="1:17" x14ac:dyDescent="0.3">
      <c r="A223" t="s">
        <v>614</v>
      </c>
      <c r="B223" t="s">
        <v>1112</v>
      </c>
      <c r="C223">
        <v>6000</v>
      </c>
      <c r="D223">
        <v>8940</v>
      </c>
      <c r="E223" t="s">
        <v>1038</v>
      </c>
      <c r="F223" s="5">
        <v>44682</v>
      </c>
      <c r="G223">
        <v>0</v>
      </c>
      <c r="H223">
        <v>0</v>
      </c>
      <c r="I223">
        <v>3614.8</v>
      </c>
      <c r="J223" t="s">
        <v>1060</v>
      </c>
      <c r="K223" s="2">
        <v>44721</v>
      </c>
      <c r="L223">
        <v>66</v>
      </c>
      <c r="M223">
        <v>2385.1999999999998</v>
      </c>
      <c r="N223">
        <v>5325.2</v>
      </c>
      <c r="O223">
        <v>12835.09</v>
      </c>
      <c r="P223" t="s">
        <v>1040</v>
      </c>
      <c r="Q223" s="2">
        <v>44804</v>
      </c>
    </row>
    <row r="224" spans="1:17" x14ac:dyDescent="0.3">
      <c r="A224" t="s">
        <v>177</v>
      </c>
      <c r="B224" t="s">
        <v>1799</v>
      </c>
      <c r="C224">
        <v>6000</v>
      </c>
      <c r="D224">
        <v>8940</v>
      </c>
      <c r="E224" t="s">
        <v>1038</v>
      </c>
      <c r="F224" s="5">
        <v>44682</v>
      </c>
      <c r="G224">
        <v>0</v>
      </c>
      <c r="H224">
        <v>0</v>
      </c>
      <c r="I224">
        <v>5220.25</v>
      </c>
      <c r="J224" t="s">
        <v>1045</v>
      </c>
      <c r="K224" s="2">
        <v>44781</v>
      </c>
      <c r="L224">
        <v>6</v>
      </c>
      <c r="M224">
        <v>779.75</v>
      </c>
      <c r="N224">
        <v>3719.75</v>
      </c>
      <c r="O224">
        <v>3719.75</v>
      </c>
      <c r="P224" t="s">
        <v>1540</v>
      </c>
      <c r="Q224" s="2" t="s">
        <v>1076</v>
      </c>
    </row>
    <row r="225" spans="1:17" x14ac:dyDescent="0.3">
      <c r="A225" t="s">
        <v>1800</v>
      </c>
      <c r="B225" t="s">
        <v>1801</v>
      </c>
      <c r="C225">
        <v>4000</v>
      </c>
      <c r="D225">
        <v>5960</v>
      </c>
      <c r="E225" t="s">
        <v>1038</v>
      </c>
      <c r="F225" s="5">
        <v>44682</v>
      </c>
      <c r="G225">
        <v>1</v>
      </c>
      <c r="H225">
        <v>0</v>
      </c>
      <c r="I225">
        <v>2304.63</v>
      </c>
      <c r="J225" t="s">
        <v>1047</v>
      </c>
      <c r="K225" s="2">
        <v>44778</v>
      </c>
      <c r="L225">
        <v>9</v>
      </c>
      <c r="M225">
        <v>1695.37</v>
      </c>
      <c r="N225">
        <v>3655.37</v>
      </c>
      <c r="O225">
        <v>6715.37</v>
      </c>
      <c r="P225" t="s">
        <v>1040</v>
      </c>
      <c r="Q225" s="2" t="s">
        <v>1076</v>
      </c>
    </row>
    <row r="226" spans="1:17" x14ac:dyDescent="0.3">
      <c r="A226" t="s">
        <v>1802</v>
      </c>
      <c r="B226" t="s">
        <v>1803</v>
      </c>
      <c r="C226">
        <v>70946</v>
      </c>
      <c r="D226">
        <v>105000.08</v>
      </c>
      <c r="E226" t="s">
        <v>1038</v>
      </c>
      <c r="F226" s="5">
        <v>44713</v>
      </c>
      <c r="G226">
        <v>1</v>
      </c>
      <c r="H226">
        <v>0</v>
      </c>
      <c r="I226">
        <v>21250</v>
      </c>
      <c r="J226" t="s">
        <v>1076</v>
      </c>
      <c r="K226" s="2">
        <v>44781</v>
      </c>
      <c r="L226">
        <v>6</v>
      </c>
      <c r="M226">
        <v>49696</v>
      </c>
      <c r="N226">
        <v>83750.080000000002</v>
      </c>
      <c r="O226">
        <v>83750.080000000002</v>
      </c>
      <c r="P226" t="s">
        <v>1544</v>
      </c>
      <c r="Q226" s="2" t="s">
        <v>1076</v>
      </c>
    </row>
    <row r="227" spans="1:17" x14ac:dyDescent="0.3">
      <c r="A227" t="s">
        <v>768</v>
      </c>
      <c r="B227" t="s">
        <v>1113</v>
      </c>
      <c r="C227">
        <v>4000</v>
      </c>
      <c r="D227">
        <v>5960</v>
      </c>
      <c r="E227" t="s">
        <v>1038</v>
      </c>
      <c r="F227" s="5">
        <v>44652</v>
      </c>
      <c r="G227">
        <v>1</v>
      </c>
      <c r="H227">
        <v>0</v>
      </c>
      <c r="I227">
        <v>2469.06</v>
      </c>
      <c r="J227" t="s">
        <v>1039</v>
      </c>
      <c r="K227" s="2">
        <v>44747</v>
      </c>
      <c r="L227">
        <v>40</v>
      </c>
      <c r="M227">
        <v>1530.94</v>
      </c>
      <c r="N227">
        <v>3490.94</v>
      </c>
      <c r="O227">
        <v>10557.85</v>
      </c>
      <c r="P227" t="s">
        <v>1040</v>
      </c>
      <c r="Q227" s="2">
        <v>44834</v>
      </c>
    </row>
    <row r="228" spans="1:17" x14ac:dyDescent="0.3">
      <c r="A228" t="s">
        <v>379</v>
      </c>
      <c r="B228" t="s">
        <v>1804</v>
      </c>
      <c r="C228">
        <v>10000</v>
      </c>
      <c r="D228">
        <v>14900</v>
      </c>
      <c r="E228" t="s">
        <v>1044</v>
      </c>
      <c r="F228" s="5">
        <v>44743</v>
      </c>
      <c r="G228">
        <v>0</v>
      </c>
      <c r="H228">
        <v>0</v>
      </c>
      <c r="I228">
        <v>2575.59</v>
      </c>
      <c r="J228" t="s">
        <v>1076</v>
      </c>
      <c r="K228" s="2">
        <v>44781</v>
      </c>
      <c r="L228">
        <v>6</v>
      </c>
      <c r="M228">
        <v>7424.41</v>
      </c>
      <c r="N228">
        <v>12324.41</v>
      </c>
      <c r="O228">
        <v>12324.41</v>
      </c>
      <c r="P228" t="s">
        <v>1544</v>
      </c>
      <c r="Q228" s="2" t="s">
        <v>1076</v>
      </c>
    </row>
    <row r="229" spans="1:17" x14ac:dyDescent="0.3">
      <c r="A229" t="s">
        <v>454</v>
      </c>
      <c r="B229" t="s">
        <v>1805</v>
      </c>
      <c r="C229">
        <v>9000</v>
      </c>
      <c r="D229">
        <v>13410</v>
      </c>
      <c r="E229" t="s">
        <v>1044</v>
      </c>
      <c r="F229" s="5">
        <v>44743</v>
      </c>
      <c r="G229">
        <v>0</v>
      </c>
      <c r="H229">
        <v>0</v>
      </c>
      <c r="I229">
        <v>4023.12</v>
      </c>
      <c r="J229" t="s">
        <v>1039</v>
      </c>
      <c r="K229" s="2">
        <v>44778</v>
      </c>
      <c r="L229">
        <v>9</v>
      </c>
      <c r="M229">
        <v>4976.88</v>
      </c>
      <c r="N229">
        <v>9386.8799999999992</v>
      </c>
      <c r="O229">
        <v>9421.8799999999992</v>
      </c>
      <c r="P229" t="s">
        <v>1210</v>
      </c>
      <c r="Q229" s="2" t="s">
        <v>1076</v>
      </c>
    </row>
    <row r="230" spans="1:17" x14ac:dyDescent="0.3">
      <c r="A230" t="s">
        <v>299</v>
      </c>
      <c r="B230" t="s">
        <v>1806</v>
      </c>
      <c r="C230">
        <v>11000</v>
      </c>
      <c r="D230">
        <v>16390</v>
      </c>
      <c r="E230" t="s">
        <v>1038</v>
      </c>
      <c r="F230" s="5">
        <v>44682</v>
      </c>
      <c r="G230">
        <v>0</v>
      </c>
      <c r="H230">
        <v>0</v>
      </c>
      <c r="I230">
        <v>8336.32</v>
      </c>
      <c r="J230" t="s">
        <v>1072</v>
      </c>
      <c r="K230" s="2">
        <v>44781</v>
      </c>
      <c r="L230">
        <v>6</v>
      </c>
      <c r="M230">
        <v>2663.68</v>
      </c>
      <c r="N230">
        <v>8053.68</v>
      </c>
      <c r="O230">
        <v>13885.5</v>
      </c>
      <c r="P230" t="s">
        <v>1040</v>
      </c>
      <c r="Q230" s="2" t="s">
        <v>1076</v>
      </c>
    </row>
    <row r="231" spans="1:17" x14ac:dyDescent="0.3">
      <c r="A231" t="s">
        <v>207</v>
      </c>
      <c r="B231" t="s">
        <v>1114</v>
      </c>
      <c r="C231">
        <v>35000</v>
      </c>
      <c r="D231">
        <v>52150</v>
      </c>
      <c r="E231" t="s">
        <v>1038</v>
      </c>
      <c r="F231" s="5">
        <v>44682</v>
      </c>
      <c r="G231">
        <v>0</v>
      </c>
      <c r="H231">
        <v>1</v>
      </c>
      <c r="I231">
        <v>27813.439999999999</v>
      </c>
      <c r="J231" t="s">
        <v>1045</v>
      </c>
      <c r="K231" s="2">
        <v>44748</v>
      </c>
      <c r="L231">
        <v>39</v>
      </c>
      <c r="M231">
        <v>7186.56</v>
      </c>
      <c r="N231">
        <v>24336.560000000001</v>
      </c>
      <c r="O231">
        <v>42913.93</v>
      </c>
      <c r="P231" t="s">
        <v>1040</v>
      </c>
      <c r="Q231" s="2">
        <v>44834</v>
      </c>
    </row>
    <row r="232" spans="1:17" x14ac:dyDescent="0.3">
      <c r="A232" t="s">
        <v>45</v>
      </c>
      <c r="B232" t="s">
        <v>1115</v>
      </c>
      <c r="C232">
        <v>20000</v>
      </c>
      <c r="D232">
        <v>29800</v>
      </c>
      <c r="E232" t="s">
        <v>1038</v>
      </c>
      <c r="F232" s="5">
        <v>44682</v>
      </c>
      <c r="G232">
        <v>0</v>
      </c>
      <c r="H232">
        <v>1</v>
      </c>
      <c r="I232">
        <v>12343.68</v>
      </c>
      <c r="J232" t="s">
        <v>1039</v>
      </c>
      <c r="K232" s="2">
        <v>44767</v>
      </c>
      <c r="L232">
        <v>20</v>
      </c>
      <c r="M232">
        <v>7656.32</v>
      </c>
      <c r="N232">
        <v>17456.32</v>
      </c>
      <c r="O232">
        <v>28318.17</v>
      </c>
      <c r="P232" t="s">
        <v>1040</v>
      </c>
      <c r="Q232" s="2">
        <v>44834</v>
      </c>
    </row>
    <row r="233" spans="1:17" x14ac:dyDescent="0.3">
      <c r="A233" t="s">
        <v>444</v>
      </c>
      <c r="B233" t="s">
        <v>1807</v>
      </c>
      <c r="C233">
        <v>30000</v>
      </c>
      <c r="D233">
        <v>44700</v>
      </c>
      <c r="E233" t="s">
        <v>1038</v>
      </c>
      <c r="F233" s="5">
        <v>44682</v>
      </c>
      <c r="G233">
        <v>0</v>
      </c>
      <c r="H233">
        <v>1</v>
      </c>
      <c r="I233">
        <v>28934.6</v>
      </c>
      <c r="J233" t="s">
        <v>1076</v>
      </c>
      <c r="K233" s="2">
        <v>44781</v>
      </c>
      <c r="L233">
        <v>6</v>
      </c>
      <c r="M233">
        <v>1065.4000000000001</v>
      </c>
      <c r="N233">
        <v>15765.4</v>
      </c>
      <c r="O233">
        <v>15765.4</v>
      </c>
      <c r="P233" t="s">
        <v>1544</v>
      </c>
      <c r="Q233" s="2" t="s">
        <v>1076</v>
      </c>
    </row>
    <row r="234" spans="1:17" x14ac:dyDescent="0.3">
      <c r="A234" t="s">
        <v>475</v>
      </c>
      <c r="B234" t="s">
        <v>1808</v>
      </c>
      <c r="C234">
        <v>8000</v>
      </c>
      <c r="D234">
        <v>11920</v>
      </c>
      <c r="E234" t="s">
        <v>1038</v>
      </c>
      <c r="F234" s="5">
        <v>44682</v>
      </c>
      <c r="G234">
        <v>0</v>
      </c>
      <c r="H234">
        <v>0</v>
      </c>
      <c r="I234">
        <v>9499.51</v>
      </c>
      <c r="J234" t="s">
        <v>1047</v>
      </c>
      <c r="K234" s="2">
        <v>44781</v>
      </c>
      <c r="L234">
        <v>6</v>
      </c>
      <c r="M234">
        <v>0</v>
      </c>
      <c r="N234">
        <v>2420.4899999999998</v>
      </c>
      <c r="O234">
        <v>2525.4899999999998</v>
      </c>
      <c r="P234" t="s">
        <v>1210</v>
      </c>
      <c r="Q234" s="2" t="s">
        <v>1076</v>
      </c>
    </row>
    <row r="235" spans="1:17" x14ac:dyDescent="0.3">
      <c r="A235" t="s">
        <v>355</v>
      </c>
      <c r="B235" t="s">
        <v>1809</v>
      </c>
      <c r="C235">
        <v>8000</v>
      </c>
      <c r="D235">
        <v>11920</v>
      </c>
      <c r="E235" t="s">
        <v>1054</v>
      </c>
      <c r="F235" s="5">
        <v>44562</v>
      </c>
      <c r="G235">
        <v>0</v>
      </c>
      <c r="H235">
        <v>0</v>
      </c>
      <c r="I235">
        <v>10988.31</v>
      </c>
      <c r="J235" t="s">
        <v>1072</v>
      </c>
      <c r="K235" s="2">
        <v>44781</v>
      </c>
      <c r="L235">
        <v>6</v>
      </c>
      <c r="M235">
        <v>0</v>
      </c>
      <c r="N235">
        <v>931.69</v>
      </c>
      <c r="O235">
        <v>3711.69</v>
      </c>
      <c r="P235" t="s">
        <v>1040</v>
      </c>
      <c r="Q235" s="2" t="s">
        <v>1076</v>
      </c>
    </row>
    <row r="236" spans="1:17" x14ac:dyDescent="0.3">
      <c r="A236" t="s">
        <v>1810</v>
      </c>
      <c r="B236" t="s">
        <v>1811</v>
      </c>
      <c r="C236">
        <v>10000</v>
      </c>
      <c r="D236">
        <v>14900</v>
      </c>
      <c r="E236" t="s">
        <v>1054</v>
      </c>
      <c r="F236" s="5">
        <v>44562</v>
      </c>
      <c r="G236">
        <v>0</v>
      </c>
      <c r="H236">
        <v>1</v>
      </c>
      <c r="I236">
        <v>9083.9500000000007</v>
      </c>
      <c r="J236" t="s">
        <v>1045</v>
      </c>
      <c r="K236" s="2">
        <v>44778</v>
      </c>
      <c r="L236">
        <v>9</v>
      </c>
      <c r="M236">
        <v>916.05</v>
      </c>
      <c r="N236">
        <v>5816.05</v>
      </c>
      <c r="O236">
        <v>10897.18</v>
      </c>
      <c r="P236" t="s">
        <v>1040</v>
      </c>
      <c r="Q236" s="2" t="s">
        <v>1076</v>
      </c>
    </row>
    <row r="237" spans="1:17" x14ac:dyDescent="0.3">
      <c r="A237" t="s">
        <v>158</v>
      </c>
      <c r="B237" t="s">
        <v>1812</v>
      </c>
      <c r="C237">
        <v>15000</v>
      </c>
      <c r="D237">
        <v>22350</v>
      </c>
      <c r="E237" t="s">
        <v>1054</v>
      </c>
      <c r="F237" s="5">
        <v>44562</v>
      </c>
      <c r="G237">
        <v>0</v>
      </c>
      <c r="H237">
        <v>0</v>
      </c>
      <c r="I237">
        <v>15644.82</v>
      </c>
      <c r="J237" t="s">
        <v>1047</v>
      </c>
      <c r="K237" s="2">
        <v>44781</v>
      </c>
      <c r="L237">
        <v>6</v>
      </c>
      <c r="M237">
        <v>0</v>
      </c>
      <c r="N237">
        <v>6705.18</v>
      </c>
      <c r="O237">
        <v>19411.849999999999</v>
      </c>
      <c r="P237" t="s">
        <v>1040</v>
      </c>
      <c r="Q237" s="2" t="s">
        <v>1076</v>
      </c>
    </row>
    <row r="238" spans="1:17" x14ac:dyDescent="0.3">
      <c r="A238" t="s">
        <v>1813</v>
      </c>
      <c r="B238" t="s">
        <v>1814</v>
      </c>
      <c r="C238">
        <v>6000</v>
      </c>
      <c r="D238">
        <v>8940</v>
      </c>
      <c r="E238" t="s">
        <v>1054</v>
      </c>
      <c r="F238" s="5">
        <v>44562</v>
      </c>
      <c r="G238">
        <v>1</v>
      </c>
      <c r="H238">
        <v>0</v>
      </c>
      <c r="I238">
        <v>8295.58</v>
      </c>
      <c r="J238" t="s">
        <v>1039</v>
      </c>
      <c r="K238" s="2">
        <v>44781</v>
      </c>
      <c r="L238">
        <v>6</v>
      </c>
      <c r="M238">
        <v>0</v>
      </c>
      <c r="N238">
        <v>644.41999999999996</v>
      </c>
      <c r="O238">
        <v>6947.41</v>
      </c>
      <c r="P238" t="s">
        <v>1040</v>
      </c>
      <c r="Q238" s="2" t="s">
        <v>1076</v>
      </c>
    </row>
    <row r="239" spans="1:17" x14ac:dyDescent="0.3">
      <c r="A239" t="s">
        <v>1815</v>
      </c>
      <c r="B239" t="s">
        <v>1816</v>
      </c>
      <c r="C239">
        <v>10000</v>
      </c>
      <c r="D239">
        <v>14900</v>
      </c>
      <c r="E239" t="s">
        <v>1038</v>
      </c>
      <c r="F239" s="5">
        <v>44682</v>
      </c>
      <c r="G239">
        <v>1</v>
      </c>
      <c r="H239">
        <v>0</v>
      </c>
      <c r="I239">
        <v>10417.34</v>
      </c>
      <c r="J239" t="s">
        <v>1047</v>
      </c>
      <c r="K239" s="2">
        <v>44781</v>
      </c>
      <c r="L239">
        <v>6</v>
      </c>
      <c r="M239">
        <v>0</v>
      </c>
      <c r="N239">
        <v>4482.66</v>
      </c>
      <c r="O239">
        <v>4517.66</v>
      </c>
      <c r="P239" t="s">
        <v>1210</v>
      </c>
      <c r="Q239" s="2" t="s">
        <v>1076</v>
      </c>
    </row>
    <row r="240" spans="1:17" x14ac:dyDescent="0.3">
      <c r="A240" t="s">
        <v>108</v>
      </c>
      <c r="B240" t="s">
        <v>1116</v>
      </c>
      <c r="C240">
        <v>5000</v>
      </c>
      <c r="D240">
        <v>7450</v>
      </c>
      <c r="E240" t="s">
        <v>1038</v>
      </c>
      <c r="F240" s="5">
        <v>44682</v>
      </c>
      <c r="G240">
        <v>0</v>
      </c>
      <c r="H240">
        <v>0</v>
      </c>
      <c r="I240">
        <v>2855.88</v>
      </c>
      <c r="J240" t="s">
        <v>1052</v>
      </c>
      <c r="K240" s="2">
        <v>44747</v>
      </c>
      <c r="L240">
        <v>40</v>
      </c>
      <c r="M240">
        <v>2144.12</v>
      </c>
      <c r="N240">
        <v>4594.12</v>
      </c>
      <c r="O240">
        <v>9637.27</v>
      </c>
      <c r="P240" t="s">
        <v>1040</v>
      </c>
      <c r="Q240" s="2">
        <v>44834</v>
      </c>
    </row>
    <row r="241" spans="1:17" x14ac:dyDescent="0.3">
      <c r="A241" t="s">
        <v>1817</v>
      </c>
      <c r="B241" t="s">
        <v>1818</v>
      </c>
      <c r="C241">
        <v>4000</v>
      </c>
      <c r="D241">
        <v>5960</v>
      </c>
      <c r="E241" t="s">
        <v>1038</v>
      </c>
      <c r="F241" s="5">
        <v>44682</v>
      </c>
      <c r="G241">
        <v>1</v>
      </c>
      <c r="H241">
        <v>0</v>
      </c>
      <c r="I241">
        <v>5165.16</v>
      </c>
      <c r="J241" t="s">
        <v>1076</v>
      </c>
      <c r="K241" s="2">
        <v>44781</v>
      </c>
      <c r="L241">
        <v>6</v>
      </c>
      <c r="M241">
        <v>0</v>
      </c>
      <c r="N241">
        <v>794.84</v>
      </c>
      <c r="O241">
        <v>794.84</v>
      </c>
      <c r="P241" t="s">
        <v>1544</v>
      </c>
      <c r="Q241" s="2" t="s">
        <v>1076</v>
      </c>
    </row>
    <row r="242" spans="1:17" x14ac:dyDescent="0.3">
      <c r="A242" t="s">
        <v>580</v>
      </c>
      <c r="B242" t="s">
        <v>1117</v>
      </c>
      <c r="C242">
        <v>15000</v>
      </c>
      <c r="D242">
        <v>22350</v>
      </c>
      <c r="E242" t="s">
        <v>1038</v>
      </c>
      <c r="F242" s="5">
        <v>44682</v>
      </c>
      <c r="G242">
        <v>0</v>
      </c>
      <c r="H242">
        <v>0</v>
      </c>
      <c r="I242">
        <v>3911.25</v>
      </c>
      <c r="J242" t="s">
        <v>1068</v>
      </c>
      <c r="K242" s="2">
        <v>44720</v>
      </c>
      <c r="L242">
        <v>67</v>
      </c>
      <c r="M242">
        <v>11088.75</v>
      </c>
      <c r="N242">
        <v>18438.75</v>
      </c>
      <c r="O242">
        <v>30987.69</v>
      </c>
      <c r="P242" t="s">
        <v>1040</v>
      </c>
      <c r="Q242" s="2">
        <v>44804</v>
      </c>
    </row>
    <row r="243" spans="1:17" x14ac:dyDescent="0.3">
      <c r="A243" t="s">
        <v>1819</v>
      </c>
      <c r="B243" t="s">
        <v>1820</v>
      </c>
      <c r="C243">
        <v>3000</v>
      </c>
      <c r="D243">
        <v>4470</v>
      </c>
      <c r="E243" t="s">
        <v>1044</v>
      </c>
      <c r="F243" s="5">
        <v>44743</v>
      </c>
      <c r="G243">
        <v>1</v>
      </c>
      <c r="H243">
        <v>0</v>
      </c>
      <c r="I243">
        <v>1452.75</v>
      </c>
      <c r="J243" t="s">
        <v>1076</v>
      </c>
      <c r="K243" s="2">
        <v>44781</v>
      </c>
      <c r="L243">
        <v>6</v>
      </c>
      <c r="M243">
        <v>1547.25</v>
      </c>
      <c r="N243">
        <v>3017.25</v>
      </c>
      <c r="O243">
        <v>3017.25</v>
      </c>
      <c r="P243" t="s">
        <v>1544</v>
      </c>
      <c r="Q243" s="2" t="s">
        <v>1076</v>
      </c>
    </row>
    <row r="244" spans="1:17" x14ac:dyDescent="0.3">
      <c r="A244" t="s">
        <v>286</v>
      </c>
      <c r="B244" t="s">
        <v>1821</v>
      </c>
      <c r="C244">
        <v>8500</v>
      </c>
      <c r="D244">
        <v>12665</v>
      </c>
      <c r="E244" t="s">
        <v>1044</v>
      </c>
      <c r="F244" s="5">
        <v>44743</v>
      </c>
      <c r="G244">
        <v>0</v>
      </c>
      <c r="H244">
        <v>1</v>
      </c>
      <c r="I244">
        <v>3667.75</v>
      </c>
      <c r="J244" t="s">
        <v>1076</v>
      </c>
      <c r="K244" s="2">
        <v>44781</v>
      </c>
      <c r="L244">
        <v>6</v>
      </c>
      <c r="M244">
        <v>4832.25</v>
      </c>
      <c r="N244">
        <v>8997.25</v>
      </c>
      <c r="O244" s="4">
        <v>8997.25</v>
      </c>
      <c r="P244" t="s">
        <v>1544</v>
      </c>
      <c r="Q244" s="2" t="s">
        <v>1076</v>
      </c>
    </row>
    <row r="245" spans="1:17" x14ac:dyDescent="0.3">
      <c r="A245" t="s">
        <v>327</v>
      </c>
      <c r="B245" t="s">
        <v>1822</v>
      </c>
      <c r="C245">
        <v>6000</v>
      </c>
      <c r="D245">
        <v>8940</v>
      </c>
      <c r="E245" t="s">
        <v>1044</v>
      </c>
      <c r="F245" s="5">
        <v>44743</v>
      </c>
      <c r="G245">
        <v>0</v>
      </c>
      <c r="H245">
        <v>0</v>
      </c>
      <c r="I245">
        <v>2592.6</v>
      </c>
      <c r="J245" t="s">
        <v>1076</v>
      </c>
      <c r="K245" s="2">
        <v>44781</v>
      </c>
      <c r="L245">
        <v>6</v>
      </c>
      <c r="M245">
        <v>3407.4</v>
      </c>
      <c r="N245">
        <v>6347.4</v>
      </c>
      <c r="O245">
        <v>6347.4</v>
      </c>
      <c r="P245" t="s">
        <v>1544</v>
      </c>
      <c r="Q245" s="2" t="s">
        <v>1076</v>
      </c>
    </row>
    <row r="246" spans="1:17" x14ac:dyDescent="0.3">
      <c r="A246" t="s">
        <v>1823</v>
      </c>
      <c r="B246" t="s">
        <v>1824</v>
      </c>
      <c r="C246">
        <v>2500</v>
      </c>
      <c r="D246">
        <v>3725</v>
      </c>
      <c r="E246" t="s">
        <v>1044</v>
      </c>
      <c r="F246" s="5">
        <v>44743</v>
      </c>
      <c r="G246">
        <v>1</v>
      </c>
      <c r="H246">
        <v>1</v>
      </c>
      <c r="I246">
        <v>807.04</v>
      </c>
      <c r="J246" t="s">
        <v>1045</v>
      </c>
      <c r="K246" s="2">
        <v>44781</v>
      </c>
      <c r="L246">
        <v>6</v>
      </c>
      <c r="M246">
        <v>1692.96</v>
      </c>
      <c r="N246">
        <v>2917.96</v>
      </c>
      <c r="O246">
        <v>2952.96</v>
      </c>
      <c r="P246" t="s">
        <v>1210</v>
      </c>
      <c r="Q246" s="2" t="s">
        <v>1076</v>
      </c>
    </row>
    <row r="247" spans="1:17" x14ac:dyDescent="0.3">
      <c r="A247" t="s">
        <v>358</v>
      </c>
      <c r="B247" t="s">
        <v>1825</v>
      </c>
      <c r="C247">
        <v>5000</v>
      </c>
      <c r="D247">
        <v>7450</v>
      </c>
      <c r="E247" t="s">
        <v>1044</v>
      </c>
      <c r="F247" s="5">
        <v>44743</v>
      </c>
      <c r="G247">
        <v>0</v>
      </c>
      <c r="H247">
        <v>0</v>
      </c>
      <c r="I247">
        <v>2632.38</v>
      </c>
      <c r="J247" t="s">
        <v>1076</v>
      </c>
      <c r="K247" s="2">
        <v>44781</v>
      </c>
      <c r="L247">
        <v>6</v>
      </c>
      <c r="M247">
        <v>2367.62</v>
      </c>
      <c r="N247">
        <v>4817.62</v>
      </c>
      <c r="O247">
        <v>4817.62</v>
      </c>
      <c r="P247" t="s">
        <v>1544</v>
      </c>
      <c r="Q247" s="2" t="s">
        <v>1076</v>
      </c>
    </row>
    <row r="248" spans="1:17" x14ac:dyDescent="0.3">
      <c r="A248" t="s">
        <v>650</v>
      </c>
      <c r="B248" t="s">
        <v>1826</v>
      </c>
      <c r="C248">
        <v>10000</v>
      </c>
      <c r="D248">
        <v>14900</v>
      </c>
      <c r="E248" t="s">
        <v>1044</v>
      </c>
      <c r="F248" s="5">
        <v>44743</v>
      </c>
      <c r="G248">
        <v>0</v>
      </c>
      <c r="H248">
        <v>0</v>
      </c>
      <c r="I248">
        <v>14441.54</v>
      </c>
      <c r="J248" t="s">
        <v>1076</v>
      </c>
      <c r="K248" s="2">
        <v>44778</v>
      </c>
      <c r="L248">
        <v>9</v>
      </c>
      <c r="M248">
        <v>0</v>
      </c>
      <c r="N248">
        <v>458.46</v>
      </c>
      <c r="O248">
        <v>458.46</v>
      </c>
      <c r="P248" t="s">
        <v>1540</v>
      </c>
      <c r="Q248" s="2" t="s">
        <v>1076</v>
      </c>
    </row>
    <row r="249" spans="1:17" x14ac:dyDescent="0.3">
      <c r="A249" t="s">
        <v>471</v>
      </c>
      <c r="B249" t="s">
        <v>1827</v>
      </c>
      <c r="C249">
        <v>30000</v>
      </c>
      <c r="D249">
        <v>44700</v>
      </c>
      <c r="E249" t="s">
        <v>1044</v>
      </c>
      <c r="F249" s="5">
        <v>44743</v>
      </c>
      <c r="G249">
        <v>0</v>
      </c>
      <c r="H249">
        <v>0</v>
      </c>
      <c r="I249">
        <v>5427.93</v>
      </c>
      <c r="J249" t="s">
        <v>1076</v>
      </c>
      <c r="K249" s="2">
        <v>44781</v>
      </c>
      <c r="L249">
        <v>6</v>
      </c>
      <c r="M249">
        <v>24572.07</v>
      </c>
      <c r="N249">
        <v>39272.07</v>
      </c>
      <c r="O249">
        <v>39272.07</v>
      </c>
      <c r="P249" t="s">
        <v>1544</v>
      </c>
      <c r="Q249" s="2" t="s">
        <v>1076</v>
      </c>
    </row>
    <row r="250" spans="1:17" x14ac:dyDescent="0.3">
      <c r="A250" t="s">
        <v>405</v>
      </c>
      <c r="B250" t="s">
        <v>1828</v>
      </c>
      <c r="C250">
        <v>4000</v>
      </c>
      <c r="D250">
        <v>5960</v>
      </c>
      <c r="E250" t="s">
        <v>1044</v>
      </c>
      <c r="F250" s="5">
        <v>44743</v>
      </c>
      <c r="G250">
        <v>0</v>
      </c>
      <c r="H250">
        <v>1</v>
      </c>
      <c r="I250">
        <v>1589.29</v>
      </c>
      <c r="J250" t="s">
        <v>1082</v>
      </c>
      <c r="K250" s="2">
        <v>44781</v>
      </c>
      <c r="L250">
        <v>6</v>
      </c>
      <c r="M250">
        <v>2410.71</v>
      </c>
      <c r="N250">
        <v>4370.71</v>
      </c>
      <c r="O250">
        <v>4405.71</v>
      </c>
      <c r="P250" t="s">
        <v>1210</v>
      </c>
      <c r="Q250" s="2" t="s">
        <v>1076</v>
      </c>
    </row>
    <row r="251" spans="1:17" x14ac:dyDescent="0.3">
      <c r="A251" t="s">
        <v>439</v>
      </c>
      <c r="B251" t="s">
        <v>1829</v>
      </c>
      <c r="C251">
        <v>8000</v>
      </c>
      <c r="D251">
        <v>11920</v>
      </c>
      <c r="E251" t="s">
        <v>1044</v>
      </c>
      <c r="F251" s="5">
        <v>44743</v>
      </c>
      <c r="G251">
        <v>0</v>
      </c>
      <c r="H251">
        <v>0</v>
      </c>
      <c r="I251">
        <v>2090.7600000000002</v>
      </c>
      <c r="J251" t="s">
        <v>1082</v>
      </c>
      <c r="K251" s="2">
        <v>44774</v>
      </c>
      <c r="L251">
        <v>13</v>
      </c>
      <c r="M251">
        <v>5909.24</v>
      </c>
      <c r="N251">
        <v>9829.24</v>
      </c>
      <c r="O251">
        <v>12574.24</v>
      </c>
      <c r="P251" t="s">
        <v>1040</v>
      </c>
      <c r="Q251" s="2" t="s">
        <v>1076</v>
      </c>
    </row>
    <row r="252" spans="1:17" x14ac:dyDescent="0.3">
      <c r="A252" t="s">
        <v>403</v>
      </c>
      <c r="B252" t="s">
        <v>1830</v>
      </c>
      <c r="C252">
        <v>10000</v>
      </c>
      <c r="D252">
        <v>14900</v>
      </c>
      <c r="E252" t="s">
        <v>1054</v>
      </c>
      <c r="F252" s="5">
        <v>44562</v>
      </c>
      <c r="G252">
        <v>0</v>
      </c>
      <c r="H252">
        <v>1</v>
      </c>
      <c r="I252">
        <v>8496.25</v>
      </c>
      <c r="J252" t="s">
        <v>1039</v>
      </c>
      <c r="K252" s="2">
        <v>44777</v>
      </c>
      <c r="L252">
        <v>10</v>
      </c>
      <c r="M252">
        <v>1503.75</v>
      </c>
      <c r="N252">
        <v>6403.75</v>
      </c>
      <c r="O252">
        <v>14481.84</v>
      </c>
      <c r="P252" t="s">
        <v>1040</v>
      </c>
      <c r="Q252" s="2" t="s">
        <v>1076</v>
      </c>
    </row>
    <row r="253" spans="1:17" x14ac:dyDescent="0.3">
      <c r="A253" t="s">
        <v>769</v>
      </c>
      <c r="B253" t="s">
        <v>1118</v>
      </c>
      <c r="C253">
        <v>285000</v>
      </c>
      <c r="D253">
        <v>396150</v>
      </c>
      <c r="E253" t="s">
        <v>1054</v>
      </c>
      <c r="F253" s="5">
        <v>44562</v>
      </c>
      <c r="G253">
        <v>1</v>
      </c>
      <c r="H253">
        <v>0</v>
      </c>
      <c r="I253">
        <v>308085.89</v>
      </c>
      <c r="J253" t="s">
        <v>1042</v>
      </c>
      <c r="K253" s="2">
        <v>44750</v>
      </c>
      <c r="L253">
        <v>37</v>
      </c>
      <c r="M253">
        <v>0</v>
      </c>
      <c r="N253">
        <v>88064.11</v>
      </c>
      <c r="O253">
        <v>162695.95000000001</v>
      </c>
      <c r="P253" t="s">
        <v>1040</v>
      </c>
      <c r="Q253" s="2">
        <v>44834</v>
      </c>
    </row>
    <row r="254" spans="1:17" x14ac:dyDescent="0.3">
      <c r="A254" t="s">
        <v>770</v>
      </c>
      <c r="B254" t="s">
        <v>1119</v>
      </c>
      <c r="C254">
        <v>10000</v>
      </c>
      <c r="D254">
        <v>14900</v>
      </c>
      <c r="E254" t="s">
        <v>1054</v>
      </c>
      <c r="F254" s="5">
        <v>44562</v>
      </c>
      <c r="G254">
        <v>1</v>
      </c>
      <c r="H254">
        <v>0</v>
      </c>
      <c r="I254">
        <v>16635.54</v>
      </c>
      <c r="J254" t="s">
        <v>1055</v>
      </c>
      <c r="K254" s="2">
        <v>44757</v>
      </c>
      <c r="L254">
        <v>30</v>
      </c>
      <c r="M254">
        <v>0</v>
      </c>
      <c r="N254">
        <v>0</v>
      </c>
      <c r="O254">
        <v>7565.96</v>
      </c>
      <c r="P254" t="s">
        <v>1040</v>
      </c>
      <c r="Q254" s="2">
        <v>44834</v>
      </c>
    </row>
    <row r="255" spans="1:17" x14ac:dyDescent="0.3">
      <c r="A255" t="s">
        <v>771</v>
      </c>
      <c r="B255" t="s">
        <v>1120</v>
      </c>
      <c r="C255">
        <v>6000</v>
      </c>
      <c r="D255">
        <v>8940</v>
      </c>
      <c r="E255" t="s">
        <v>1044</v>
      </c>
      <c r="F255" s="5">
        <v>44743</v>
      </c>
      <c r="G255">
        <v>1</v>
      </c>
      <c r="H255">
        <v>0</v>
      </c>
      <c r="I255">
        <v>2011.5</v>
      </c>
      <c r="J255" t="s">
        <v>1082</v>
      </c>
      <c r="K255" s="2">
        <v>44764</v>
      </c>
      <c r="L255">
        <v>23</v>
      </c>
      <c r="M255">
        <v>3988.5</v>
      </c>
      <c r="N255">
        <v>6928.5</v>
      </c>
      <c r="O255">
        <v>11982.77</v>
      </c>
      <c r="P255" t="s">
        <v>1040</v>
      </c>
      <c r="Q255" s="2">
        <v>44834</v>
      </c>
    </row>
    <row r="256" spans="1:17" x14ac:dyDescent="0.3">
      <c r="A256" t="s">
        <v>1831</v>
      </c>
      <c r="B256" t="s">
        <v>1832</v>
      </c>
      <c r="C256">
        <v>10000</v>
      </c>
      <c r="D256">
        <v>14900</v>
      </c>
      <c r="E256" t="s">
        <v>1044</v>
      </c>
      <c r="F256" s="5">
        <v>44743</v>
      </c>
      <c r="G256">
        <v>1</v>
      </c>
      <c r="H256">
        <v>0</v>
      </c>
      <c r="I256">
        <v>14155</v>
      </c>
      <c r="J256" t="s">
        <v>1076</v>
      </c>
      <c r="K256" s="2">
        <v>44781</v>
      </c>
      <c r="L256">
        <v>6</v>
      </c>
      <c r="M256">
        <v>0</v>
      </c>
      <c r="N256">
        <v>745</v>
      </c>
      <c r="O256">
        <v>745</v>
      </c>
      <c r="P256" t="s">
        <v>1544</v>
      </c>
      <c r="Q256" s="2" t="s">
        <v>1076</v>
      </c>
    </row>
    <row r="257" spans="1:17" x14ac:dyDescent="0.3">
      <c r="A257" t="s">
        <v>772</v>
      </c>
      <c r="B257" t="s">
        <v>1121</v>
      </c>
      <c r="C257">
        <v>3000</v>
      </c>
      <c r="D257">
        <v>4470</v>
      </c>
      <c r="E257" t="s">
        <v>1044</v>
      </c>
      <c r="F257" s="5">
        <v>44743</v>
      </c>
      <c r="G257">
        <v>1</v>
      </c>
      <c r="H257">
        <v>0</v>
      </c>
      <c r="I257">
        <v>983.4</v>
      </c>
      <c r="J257" t="s">
        <v>1082</v>
      </c>
      <c r="K257" s="2">
        <v>44770</v>
      </c>
      <c r="L257">
        <v>17</v>
      </c>
      <c r="M257">
        <v>2016.6</v>
      </c>
      <c r="N257">
        <v>3486.6</v>
      </c>
      <c r="O257">
        <v>6196.6</v>
      </c>
      <c r="P257" t="s">
        <v>1040</v>
      </c>
      <c r="Q257" s="2">
        <v>44834</v>
      </c>
    </row>
    <row r="258" spans="1:17" x14ac:dyDescent="0.3">
      <c r="A258" t="s">
        <v>1833</v>
      </c>
      <c r="B258" t="s">
        <v>1834</v>
      </c>
      <c r="C258">
        <v>22000</v>
      </c>
      <c r="D258">
        <v>32780</v>
      </c>
      <c r="E258" t="s">
        <v>1044</v>
      </c>
      <c r="F258" s="5">
        <v>44743</v>
      </c>
      <c r="G258">
        <v>1</v>
      </c>
      <c r="H258">
        <v>0</v>
      </c>
      <c r="I258">
        <v>3567.84</v>
      </c>
      <c r="J258" t="s">
        <v>1076</v>
      </c>
      <c r="K258" s="2">
        <v>44781</v>
      </c>
      <c r="L258">
        <v>6</v>
      </c>
      <c r="M258">
        <v>18432.16</v>
      </c>
      <c r="N258">
        <v>29212.16</v>
      </c>
      <c r="O258">
        <v>29212.16</v>
      </c>
      <c r="P258" t="s">
        <v>1544</v>
      </c>
      <c r="Q258" s="2" t="s">
        <v>1076</v>
      </c>
    </row>
    <row r="259" spans="1:17" x14ac:dyDescent="0.3">
      <c r="A259" t="s">
        <v>414</v>
      </c>
      <c r="B259" t="s">
        <v>1122</v>
      </c>
      <c r="C259">
        <v>20000</v>
      </c>
      <c r="D259">
        <v>29800</v>
      </c>
      <c r="E259" t="s">
        <v>1044</v>
      </c>
      <c r="F259" s="5">
        <v>44743</v>
      </c>
      <c r="G259">
        <v>0</v>
      </c>
      <c r="H259">
        <v>1</v>
      </c>
      <c r="I259">
        <v>3410.44</v>
      </c>
      <c r="J259" t="s">
        <v>1042</v>
      </c>
      <c r="K259" s="2">
        <v>44767</v>
      </c>
      <c r="L259">
        <v>20</v>
      </c>
      <c r="M259">
        <v>16589.560000000001</v>
      </c>
      <c r="N259">
        <v>26389.56</v>
      </c>
      <c r="O259">
        <v>40255.199999999997</v>
      </c>
      <c r="P259" t="s">
        <v>1040</v>
      </c>
      <c r="Q259" s="2">
        <v>44834</v>
      </c>
    </row>
    <row r="260" spans="1:17" x14ac:dyDescent="0.3">
      <c r="A260" t="s">
        <v>635</v>
      </c>
      <c r="B260" t="s">
        <v>1835</v>
      </c>
      <c r="C260">
        <v>10000</v>
      </c>
      <c r="D260">
        <v>14900</v>
      </c>
      <c r="E260" t="s">
        <v>1044</v>
      </c>
      <c r="F260" s="5">
        <v>44743</v>
      </c>
      <c r="G260">
        <v>0</v>
      </c>
      <c r="H260">
        <v>0</v>
      </c>
      <c r="I260">
        <v>5165.42</v>
      </c>
      <c r="J260" t="s">
        <v>1076</v>
      </c>
      <c r="K260" s="2">
        <v>44781</v>
      </c>
      <c r="L260">
        <v>6</v>
      </c>
      <c r="M260">
        <v>4834.58</v>
      </c>
      <c r="N260">
        <v>9734.58</v>
      </c>
      <c r="O260">
        <v>9734.58</v>
      </c>
      <c r="P260" t="s">
        <v>1544</v>
      </c>
      <c r="Q260" s="2" t="s">
        <v>1076</v>
      </c>
    </row>
    <row r="261" spans="1:17" x14ac:dyDescent="0.3">
      <c r="A261" t="s">
        <v>424</v>
      </c>
      <c r="B261" t="s">
        <v>1836</v>
      </c>
      <c r="C261">
        <v>8000</v>
      </c>
      <c r="D261">
        <v>11920</v>
      </c>
      <c r="E261" t="s">
        <v>1044</v>
      </c>
      <c r="F261" s="5">
        <v>44743</v>
      </c>
      <c r="G261">
        <v>0</v>
      </c>
      <c r="H261">
        <v>0</v>
      </c>
      <c r="I261">
        <v>2809.72</v>
      </c>
      <c r="J261" t="s">
        <v>1076</v>
      </c>
      <c r="K261" s="2">
        <v>44781</v>
      </c>
      <c r="L261">
        <v>6</v>
      </c>
      <c r="M261">
        <v>5190.28</v>
      </c>
      <c r="N261">
        <v>9110.2800000000007</v>
      </c>
      <c r="O261" s="4">
        <v>9110.2800000000007</v>
      </c>
      <c r="P261" t="s">
        <v>1540</v>
      </c>
      <c r="Q261" s="2" t="s">
        <v>1076</v>
      </c>
    </row>
    <row r="262" spans="1:17" x14ac:dyDescent="0.3">
      <c r="A262" t="s">
        <v>287</v>
      </c>
      <c r="B262" t="s">
        <v>1837</v>
      </c>
      <c r="C262">
        <v>6000</v>
      </c>
      <c r="D262">
        <v>8940</v>
      </c>
      <c r="E262" t="s">
        <v>1044</v>
      </c>
      <c r="F262" s="5">
        <v>44743</v>
      </c>
      <c r="G262">
        <v>0</v>
      </c>
      <c r="H262">
        <v>0</v>
      </c>
      <c r="I262">
        <v>3874</v>
      </c>
      <c r="J262" t="s">
        <v>1076</v>
      </c>
      <c r="K262" s="2">
        <v>44781</v>
      </c>
      <c r="L262">
        <v>6</v>
      </c>
      <c r="M262">
        <v>2126</v>
      </c>
      <c r="N262">
        <v>5066</v>
      </c>
      <c r="O262">
        <v>5066</v>
      </c>
      <c r="P262" t="s">
        <v>1544</v>
      </c>
      <c r="Q262" s="2" t="s">
        <v>1076</v>
      </c>
    </row>
    <row r="263" spans="1:17" x14ac:dyDescent="0.3">
      <c r="A263" t="s">
        <v>679</v>
      </c>
      <c r="B263" t="s">
        <v>1838</v>
      </c>
      <c r="C263">
        <v>5000</v>
      </c>
      <c r="D263">
        <v>7450</v>
      </c>
      <c r="E263" t="s">
        <v>1044</v>
      </c>
      <c r="F263" s="5">
        <v>44743</v>
      </c>
      <c r="G263">
        <v>0</v>
      </c>
      <c r="H263">
        <v>0</v>
      </c>
      <c r="I263">
        <v>1986.72</v>
      </c>
      <c r="J263" t="s">
        <v>1082</v>
      </c>
      <c r="K263" s="2">
        <v>44777</v>
      </c>
      <c r="L263">
        <v>10</v>
      </c>
      <c r="M263">
        <v>3013.28</v>
      </c>
      <c r="N263">
        <v>5463.28</v>
      </c>
      <c r="O263">
        <v>5568.28</v>
      </c>
      <c r="P263" t="s">
        <v>1210</v>
      </c>
      <c r="Q263" s="2" t="s">
        <v>1076</v>
      </c>
    </row>
    <row r="264" spans="1:17" x14ac:dyDescent="0.3">
      <c r="A264" t="s">
        <v>1839</v>
      </c>
      <c r="B264" t="s">
        <v>1840</v>
      </c>
      <c r="C264">
        <v>7000</v>
      </c>
      <c r="D264">
        <v>10430</v>
      </c>
      <c r="E264" t="s">
        <v>1044</v>
      </c>
      <c r="F264" s="5">
        <v>44743</v>
      </c>
      <c r="G264">
        <v>1</v>
      </c>
      <c r="H264">
        <v>1</v>
      </c>
      <c r="I264">
        <v>7301.07</v>
      </c>
      <c r="J264" t="s">
        <v>1076</v>
      </c>
      <c r="K264" s="2">
        <v>44781</v>
      </c>
      <c r="L264">
        <v>6</v>
      </c>
      <c r="M264">
        <v>0</v>
      </c>
      <c r="N264">
        <v>3128.93</v>
      </c>
      <c r="O264">
        <v>3128.93</v>
      </c>
      <c r="P264" t="s">
        <v>1544</v>
      </c>
      <c r="Q264" s="2" t="s">
        <v>1076</v>
      </c>
    </row>
    <row r="265" spans="1:17" x14ac:dyDescent="0.3">
      <c r="A265" t="s">
        <v>364</v>
      </c>
      <c r="B265" t="s">
        <v>1841</v>
      </c>
      <c r="C265">
        <v>4000</v>
      </c>
      <c r="D265">
        <v>5960</v>
      </c>
      <c r="E265" t="s">
        <v>1044</v>
      </c>
      <c r="F265" s="5">
        <v>44743</v>
      </c>
      <c r="G265">
        <v>0</v>
      </c>
      <c r="H265">
        <v>0</v>
      </c>
      <c r="I265">
        <v>1891.85</v>
      </c>
      <c r="J265" t="s">
        <v>1045</v>
      </c>
      <c r="K265" s="2">
        <v>44781</v>
      </c>
      <c r="L265">
        <v>6</v>
      </c>
      <c r="M265">
        <v>2108.15</v>
      </c>
      <c r="N265">
        <v>4068.15</v>
      </c>
      <c r="O265">
        <v>4103.1499999999996</v>
      </c>
      <c r="P265" t="s">
        <v>1210</v>
      </c>
      <c r="Q265" s="2" t="s">
        <v>1076</v>
      </c>
    </row>
    <row r="266" spans="1:17" x14ac:dyDescent="0.3">
      <c r="A266" t="s">
        <v>508</v>
      </c>
      <c r="B266" t="s">
        <v>1842</v>
      </c>
      <c r="C266">
        <v>8000</v>
      </c>
      <c r="D266">
        <v>11920</v>
      </c>
      <c r="E266" t="s">
        <v>1044</v>
      </c>
      <c r="F266" s="5">
        <v>44743</v>
      </c>
      <c r="G266">
        <v>0</v>
      </c>
      <c r="H266">
        <v>0</v>
      </c>
      <c r="I266">
        <v>3803.12</v>
      </c>
      <c r="J266" t="s">
        <v>1076</v>
      </c>
      <c r="K266" s="2">
        <v>44781</v>
      </c>
      <c r="L266">
        <v>6</v>
      </c>
      <c r="M266">
        <v>4196.88</v>
      </c>
      <c r="N266">
        <v>8116.88</v>
      </c>
      <c r="O266">
        <v>8116.88</v>
      </c>
      <c r="P266" t="s">
        <v>1544</v>
      </c>
      <c r="Q266" s="2" t="s">
        <v>1076</v>
      </c>
    </row>
    <row r="267" spans="1:17" x14ac:dyDescent="0.3">
      <c r="A267" t="s">
        <v>773</v>
      </c>
      <c r="B267" t="s">
        <v>1123</v>
      </c>
      <c r="C267">
        <v>7000</v>
      </c>
      <c r="D267">
        <v>10430</v>
      </c>
      <c r="E267" t="s">
        <v>1044</v>
      </c>
      <c r="F267" s="5">
        <v>44743</v>
      </c>
      <c r="G267">
        <v>1</v>
      </c>
      <c r="H267">
        <v>0</v>
      </c>
      <c r="I267">
        <v>1912.13</v>
      </c>
      <c r="J267" t="s">
        <v>1045</v>
      </c>
      <c r="K267" s="2">
        <v>44767</v>
      </c>
      <c r="L267">
        <v>20</v>
      </c>
      <c r="M267">
        <v>5087.87</v>
      </c>
      <c r="N267">
        <v>8517.8700000000008</v>
      </c>
      <c r="O267">
        <v>11227.87</v>
      </c>
      <c r="P267" t="s">
        <v>1040</v>
      </c>
      <c r="Q267" s="2">
        <v>44834</v>
      </c>
    </row>
    <row r="268" spans="1:17" x14ac:dyDescent="0.3">
      <c r="A268" t="s">
        <v>1843</v>
      </c>
      <c r="B268" t="s">
        <v>1844</v>
      </c>
      <c r="C268">
        <v>2000</v>
      </c>
      <c r="D268">
        <v>2980</v>
      </c>
      <c r="E268" t="s">
        <v>1044</v>
      </c>
      <c r="F268" s="5">
        <v>44743</v>
      </c>
      <c r="G268">
        <v>1</v>
      </c>
      <c r="H268">
        <v>0</v>
      </c>
      <c r="I268">
        <v>1029.42</v>
      </c>
      <c r="J268" t="s">
        <v>1082</v>
      </c>
      <c r="K268" s="2">
        <v>44778</v>
      </c>
      <c r="L268">
        <v>9</v>
      </c>
      <c r="M268">
        <v>970.58</v>
      </c>
      <c r="N268">
        <v>1950.58</v>
      </c>
      <c r="O268">
        <v>2055.58</v>
      </c>
      <c r="P268" t="s">
        <v>1210</v>
      </c>
      <c r="Q268" s="2" t="s">
        <v>1076</v>
      </c>
    </row>
    <row r="269" spans="1:17" x14ac:dyDescent="0.3">
      <c r="A269" t="s">
        <v>601</v>
      </c>
      <c r="B269" t="s">
        <v>1845</v>
      </c>
      <c r="C269">
        <v>120000</v>
      </c>
      <c r="D269">
        <v>178800</v>
      </c>
      <c r="E269" t="s">
        <v>1054</v>
      </c>
      <c r="F269" s="5">
        <v>44593</v>
      </c>
      <c r="G269">
        <v>0</v>
      </c>
      <c r="H269">
        <v>0</v>
      </c>
      <c r="I269">
        <v>122853.63</v>
      </c>
      <c r="J269" t="s">
        <v>1047</v>
      </c>
      <c r="K269" s="2">
        <v>44781</v>
      </c>
      <c r="L269">
        <v>6</v>
      </c>
      <c r="M269">
        <v>0</v>
      </c>
      <c r="N269">
        <v>55946.37</v>
      </c>
      <c r="O269">
        <v>58586.37</v>
      </c>
      <c r="P269" t="s">
        <v>1040</v>
      </c>
      <c r="Q269" s="2" t="s">
        <v>1076</v>
      </c>
    </row>
    <row r="270" spans="1:17" x14ac:dyDescent="0.3">
      <c r="A270" t="s">
        <v>71</v>
      </c>
      <c r="B270" t="s">
        <v>1124</v>
      </c>
      <c r="C270">
        <v>24000</v>
      </c>
      <c r="D270">
        <v>35760</v>
      </c>
      <c r="E270" t="s">
        <v>1054</v>
      </c>
      <c r="F270" s="5">
        <v>44562</v>
      </c>
      <c r="G270">
        <v>0</v>
      </c>
      <c r="H270">
        <v>1</v>
      </c>
      <c r="I270">
        <v>28787.13</v>
      </c>
      <c r="J270" t="s">
        <v>1039</v>
      </c>
      <c r="K270" s="2">
        <v>44757</v>
      </c>
      <c r="L270">
        <v>30</v>
      </c>
      <c r="M270">
        <v>0</v>
      </c>
      <c r="N270">
        <v>6972.87</v>
      </c>
      <c r="O270">
        <v>19386.63</v>
      </c>
      <c r="P270" t="s">
        <v>1040</v>
      </c>
      <c r="Q270" s="2">
        <v>44834</v>
      </c>
    </row>
    <row r="271" spans="1:17" x14ac:dyDescent="0.3">
      <c r="A271" t="s">
        <v>774</v>
      </c>
      <c r="B271" t="s">
        <v>1125</v>
      </c>
      <c r="C271">
        <v>9000</v>
      </c>
      <c r="D271">
        <v>13410</v>
      </c>
      <c r="E271" t="s">
        <v>1049</v>
      </c>
      <c r="F271" s="5">
        <v>44409</v>
      </c>
      <c r="G271">
        <v>0</v>
      </c>
      <c r="H271">
        <v>1</v>
      </c>
      <c r="I271">
        <v>17689.310000000001</v>
      </c>
      <c r="J271" t="s">
        <v>1126</v>
      </c>
      <c r="K271" s="2">
        <v>44771</v>
      </c>
      <c r="L271">
        <v>16</v>
      </c>
      <c r="M271">
        <v>0</v>
      </c>
      <c r="N271">
        <v>0</v>
      </c>
      <c r="O271">
        <v>3975.69</v>
      </c>
      <c r="P271" t="s">
        <v>1040</v>
      </c>
      <c r="Q271" s="2">
        <v>44834</v>
      </c>
    </row>
    <row r="272" spans="1:17" x14ac:dyDescent="0.3">
      <c r="A272" t="s">
        <v>1846</v>
      </c>
      <c r="B272" t="s">
        <v>1847</v>
      </c>
      <c r="C272">
        <v>50000</v>
      </c>
      <c r="D272">
        <v>74500</v>
      </c>
      <c r="E272" t="s">
        <v>1067</v>
      </c>
      <c r="F272" s="5">
        <v>44470</v>
      </c>
      <c r="G272">
        <v>0</v>
      </c>
      <c r="H272">
        <v>0</v>
      </c>
      <c r="I272">
        <v>66830.45</v>
      </c>
      <c r="J272" t="s">
        <v>1039</v>
      </c>
      <c r="K272" s="2">
        <v>44781</v>
      </c>
      <c r="L272">
        <v>6</v>
      </c>
      <c r="M272">
        <v>0</v>
      </c>
      <c r="N272">
        <v>7669.55</v>
      </c>
      <c r="O272">
        <v>22023.21</v>
      </c>
      <c r="P272" t="s">
        <v>1040</v>
      </c>
      <c r="Q272" s="2" t="s">
        <v>1076</v>
      </c>
    </row>
    <row r="273" spans="1:17" x14ac:dyDescent="0.3">
      <c r="A273" t="s">
        <v>775</v>
      </c>
      <c r="B273" t="s">
        <v>1127</v>
      </c>
      <c r="C273">
        <v>11000</v>
      </c>
      <c r="D273">
        <v>16390</v>
      </c>
      <c r="E273" t="s">
        <v>1067</v>
      </c>
      <c r="F273" s="5">
        <v>44470</v>
      </c>
      <c r="G273">
        <v>0</v>
      </c>
      <c r="H273">
        <v>0</v>
      </c>
      <c r="I273">
        <v>20896.740000000002</v>
      </c>
      <c r="J273" t="s">
        <v>1039</v>
      </c>
      <c r="K273" s="2">
        <v>44769</v>
      </c>
      <c r="L273">
        <v>18</v>
      </c>
      <c r="M273">
        <v>0</v>
      </c>
      <c r="N273">
        <v>0</v>
      </c>
      <c r="O273">
        <v>2107.33</v>
      </c>
      <c r="P273" t="s">
        <v>1040</v>
      </c>
      <c r="Q273" s="2">
        <v>44834</v>
      </c>
    </row>
    <row r="274" spans="1:17" x14ac:dyDescent="0.3">
      <c r="A274" t="s">
        <v>708</v>
      </c>
      <c r="B274" t="s">
        <v>1128</v>
      </c>
      <c r="C274">
        <v>5000</v>
      </c>
      <c r="D274">
        <v>7450</v>
      </c>
      <c r="E274" t="s">
        <v>1038</v>
      </c>
      <c r="F274" s="5">
        <v>44652</v>
      </c>
      <c r="G274">
        <v>0</v>
      </c>
      <c r="H274">
        <v>0</v>
      </c>
      <c r="I274">
        <v>1800.12</v>
      </c>
      <c r="J274" t="s">
        <v>1072</v>
      </c>
      <c r="K274" s="2">
        <v>44770</v>
      </c>
      <c r="L274">
        <v>17</v>
      </c>
      <c r="M274">
        <v>3199.88</v>
      </c>
      <c r="N274">
        <v>5649.88</v>
      </c>
      <c r="O274">
        <v>11414.42</v>
      </c>
      <c r="P274" t="s">
        <v>1040</v>
      </c>
      <c r="Q274" s="2">
        <v>44834</v>
      </c>
    </row>
    <row r="275" spans="1:17" x14ac:dyDescent="0.3">
      <c r="A275" t="s">
        <v>1848</v>
      </c>
      <c r="B275" t="s">
        <v>1849</v>
      </c>
      <c r="C275">
        <v>4000</v>
      </c>
      <c r="D275">
        <v>5960</v>
      </c>
      <c r="E275" t="s">
        <v>1044</v>
      </c>
      <c r="F275" s="5">
        <v>44743</v>
      </c>
      <c r="G275">
        <v>1</v>
      </c>
      <c r="H275">
        <v>1</v>
      </c>
      <c r="I275">
        <v>1341</v>
      </c>
      <c r="J275" t="s">
        <v>1076</v>
      </c>
      <c r="K275" s="2">
        <v>44781</v>
      </c>
      <c r="L275">
        <v>6</v>
      </c>
      <c r="M275">
        <v>2659</v>
      </c>
      <c r="N275">
        <v>4619</v>
      </c>
      <c r="O275">
        <v>4619</v>
      </c>
      <c r="P275" t="s">
        <v>1544</v>
      </c>
      <c r="Q275" s="2" t="s">
        <v>1076</v>
      </c>
    </row>
    <row r="276" spans="1:17" x14ac:dyDescent="0.3">
      <c r="A276" t="s">
        <v>1850</v>
      </c>
      <c r="B276" t="s">
        <v>1851</v>
      </c>
      <c r="C276">
        <v>9000</v>
      </c>
      <c r="D276">
        <v>13410</v>
      </c>
      <c r="E276" t="s">
        <v>1044</v>
      </c>
      <c r="F276" s="5">
        <v>44743</v>
      </c>
      <c r="G276">
        <v>1</v>
      </c>
      <c r="H276">
        <v>0</v>
      </c>
      <c r="I276">
        <v>6556</v>
      </c>
      <c r="J276" t="s">
        <v>1076</v>
      </c>
      <c r="K276" s="2">
        <v>44781</v>
      </c>
      <c r="L276">
        <v>6</v>
      </c>
      <c r="M276">
        <v>2444</v>
      </c>
      <c r="N276">
        <v>6854</v>
      </c>
      <c r="O276">
        <v>6854</v>
      </c>
      <c r="P276" t="s">
        <v>1544</v>
      </c>
      <c r="Q276" s="2" t="s">
        <v>1076</v>
      </c>
    </row>
    <row r="277" spans="1:17" x14ac:dyDescent="0.3">
      <c r="A277" t="s">
        <v>195</v>
      </c>
      <c r="B277" t="s">
        <v>1129</v>
      </c>
      <c r="C277">
        <v>2000</v>
      </c>
      <c r="D277">
        <v>2980</v>
      </c>
      <c r="E277" t="s">
        <v>1044</v>
      </c>
      <c r="F277" s="5">
        <v>44743</v>
      </c>
      <c r="G277">
        <v>0</v>
      </c>
      <c r="H277">
        <v>0</v>
      </c>
      <c r="I277">
        <v>178.8</v>
      </c>
      <c r="J277" t="s">
        <v>1072</v>
      </c>
      <c r="K277" s="2">
        <v>44750</v>
      </c>
      <c r="L277">
        <v>37</v>
      </c>
      <c r="M277">
        <v>1821.2</v>
      </c>
      <c r="N277">
        <v>2801.2</v>
      </c>
      <c r="O277">
        <v>6794.84</v>
      </c>
      <c r="P277" t="s">
        <v>1040</v>
      </c>
      <c r="Q277" s="2">
        <v>44834</v>
      </c>
    </row>
    <row r="278" spans="1:17" x14ac:dyDescent="0.3">
      <c r="A278" t="s">
        <v>39</v>
      </c>
      <c r="B278" t="s">
        <v>1130</v>
      </c>
      <c r="C278">
        <v>11000</v>
      </c>
      <c r="D278">
        <v>16390</v>
      </c>
      <c r="E278" t="s">
        <v>1038</v>
      </c>
      <c r="F278" s="5">
        <v>44682</v>
      </c>
      <c r="G278">
        <v>0</v>
      </c>
      <c r="H278">
        <v>0</v>
      </c>
      <c r="I278">
        <v>4355.79</v>
      </c>
      <c r="J278" t="s">
        <v>1052</v>
      </c>
      <c r="K278" s="2">
        <v>44728</v>
      </c>
      <c r="L278">
        <v>59</v>
      </c>
      <c r="M278">
        <v>6644.21</v>
      </c>
      <c r="N278">
        <v>12034.21</v>
      </c>
      <c r="O278">
        <v>19385.21</v>
      </c>
      <c r="P278" t="s">
        <v>1040</v>
      </c>
      <c r="Q278" s="2">
        <v>44804</v>
      </c>
    </row>
    <row r="279" spans="1:17" x14ac:dyDescent="0.3">
      <c r="A279" t="s">
        <v>128</v>
      </c>
      <c r="B279" t="s">
        <v>1852</v>
      </c>
      <c r="C279">
        <v>22000</v>
      </c>
      <c r="D279">
        <v>32780</v>
      </c>
      <c r="E279" t="s">
        <v>1038</v>
      </c>
      <c r="F279" s="5">
        <v>44682</v>
      </c>
      <c r="G279">
        <v>0</v>
      </c>
      <c r="H279">
        <v>0</v>
      </c>
      <c r="I279">
        <v>15198</v>
      </c>
      <c r="J279" t="s">
        <v>1039</v>
      </c>
      <c r="K279" s="2">
        <v>44781</v>
      </c>
      <c r="L279">
        <v>6</v>
      </c>
      <c r="M279">
        <v>6802</v>
      </c>
      <c r="N279">
        <v>17582</v>
      </c>
      <c r="O279">
        <v>17617</v>
      </c>
      <c r="P279" t="s">
        <v>1210</v>
      </c>
      <c r="Q279" s="2" t="s">
        <v>1076</v>
      </c>
    </row>
    <row r="280" spans="1:17" x14ac:dyDescent="0.3">
      <c r="A280" t="s">
        <v>1853</v>
      </c>
      <c r="B280" t="s">
        <v>1854</v>
      </c>
      <c r="C280">
        <v>16000</v>
      </c>
      <c r="D280">
        <v>23360</v>
      </c>
      <c r="E280" t="s">
        <v>1038</v>
      </c>
      <c r="F280" s="5">
        <v>44682</v>
      </c>
      <c r="G280">
        <v>1</v>
      </c>
      <c r="H280">
        <v>0</v>
      </c>
      <c r="I280">
        <v>10197</v>
      </c>
      <c r="J280" t="s">
        <v>1076</v>
      </c>
      <c r="K280" s="2">
        <v>44781</v>
      </c>
      <c r="L280">
        <v>6</v>
      </c>
      <c r="M280">
        <v>5803</v>
      </c>
      <c r="N280">
        <v>13163</v>
      </c>
      <c r="O280">
        <v>13163</v>
      </c>
      <c r="P280" t="s">
        <v>1544</v>
      </c>
      <c r="Q280" s="2" t="s">
        <v>1076</v>
      </c>
    </row>
    <row r="281" spans="1:17" x14ac:dyDescent="0.3">
      <c r="A281" t="s">
        <v>115</v>
      </c>
      <c r="B281" t="s">
        <v>1131</v>
      </c>
      <c r="C281">
        <v>10000</v>
      </c>
      <c r="D281">
        <v>14900</v>
      </c>
      <c r="E281" t="s">
        <v>1038</v>
      </c>
      <c r="F281" s="5">
        <v>44682</v>
      </c>
      <c r="G281">
        <v>0</v>
      </c>
      <c r="H281">
        <v>1</v>
      </c>
      <c r="I281">
        <v>8542.81</v>
      </c>
      <c r="J281" t="s">
        <v>1063</v>
      </c>
      <c r="K281" s="2">
        <v>44763</v>
      </c>
      <c r="L281">
        <v>24</v>
      </c>
      <c r="M281">
        <v>1457.19</v>
      </c>
      <c r="N281">
        <v>6357.19</v>
      </c>
      <c r="O281">
        <v>13546.04</v>
      </c>
      <c r="P281" t="s">
        <v>1040</v>
      </c>
      <c r="Q281" s="2">
        <v>44834</v>
      </c>
    </row>
    <row r="282" spans="1:17" x14ac:dyDescent="0.3">
      <c r="A282" t="s">
        <v>1855</v>
      </c>
      <c r="B282" t="s">
        <v>1856</v>
      </c>
      <c r="C282">
        <v>4000</v>
      </c>
      <c r="D282">
        <v>5960</v>
      </c>
      <c r="E282" t="s">
        <v>1038</v>
      </c>
      <c r="F282" s="5">
        <v>44682</v>
      </c>
      <c r="G282">
        <v>1</v>
      </c>
      <c r="H282">
        <v>0</v>
      </c>
      <c r="I282">
        <v>3814.4</v>
      </c>
      <c r="J282" t="s">
        <v>1072</v>
      </c>
      <c r="K282" s="2">
        <v>44781</v>
      </c>
      <c r="L282">
        <v>6</v>
      </c>
      <c r="M282">
        <v>185.6</v>
      </c>
      <c r="N282">
        <v>2145.6</v>
      </c>
      <c r="O282">
        <v>5310.6</v>
      </c>
      <c r="P282" t="s">
        <v>1040</v>
      </c>
      <c r="Q282" s="2" t="s">
        <v>1076</v>
      </c>
    </row>
    <row r="283" spans="1:17" x14ac:dyDescent="0.3">
      <c r="A283" t="s">
        <v>218</v>
      </c>
      <c r="B283" t="s">
        <v>1132</v>
      </c>
      <c r="C283">
        <v>8000</v>
      </c>
      <c r="D283">
        <v>11920</v>
      </c>
      <c r="E283" t="s">
        <v>1038</v>
      </c>
      <c r="F283" s="5">
        <v>44682</v>
      </c>
      <c r="G283">
        <v>0</v>
      </c>
      <c r="H283">
        <v>0</v>
      </c>
      <c r="I283">
        <v>6556.11</v>
      </c>
      <c r="J283" t="s">
        <v>1039</v>
      </c>
      <c r="K283" s="2">
        <v>44768</v>
      </c>
      <c r="L283">
        <v>19</v>
      </c>
      <c r="M283">
        <v>1443.89</v>
      </c>
      <c r="N283">
        <v>5363.89</v>
      </c>
      <c r="O283" s="4">
        <v>9962.49</v>
      </c>
      <c r="P283" t="s">
        <v>1040</v>
      </c>
      <c r="Q283" s="2">
        <v>44834</v>
      </c>
    </row>
    <row r="284" spans="1:17" x14ac:dyDescent="0.3">
      <c r="A284" t="s">
        <v>1857</v>
      </c>
      <c r="B284" t="s">
        <v>1858</v>
      </c>
      <c r="C284">
        <v>150000</v>
      </c>
      <c r="D284">
        <v>208500</v>
      </c>
      <c r="E284" t="s">
        <v>1038</v>
      </c>
      <c r="F284" s="5">
        <v>44713</v>
      </c>
      <c r="G284">
        <v>1</v>
      </c>
      <c r="H284">
        <v>0</v>
      </c>
      <c r="I284">
        <v>200406.62</v>
      </c>
      <c r="J284" t="s">
        <v>1063</v>
      </c>
      <c r="K284" s="2">
        <v>44781</v>
      </c>
      <c r="L284">
        <v>6</v>
      </c>
      <c r="M284">
        <v>0</v>
      </c>
      <c r="N284">
        <v>8093.38</v>
      </c>
      <c r="O284">
        <v>13618.38</v>
      </c>
      <c r="P284" t="s">
        <v>1040</v>
      </c>
      <c r="Q284" s="2" t="s">
        <v>1076</v>
      </c>
    </row>
    <row r="285" spans="1:17" x14ac:dyDescent="0.3">
      <c r="A285" t="s">
        <v>448</v>
      </c>
      <c r="B285" t="s">
        <v>1859</v>
      </c>
      <c r="C285">
        <v>215000</v>
      </c>
      <c r="D285">
        <v>320350</v>
      </c>
      <c r="E285" t="s">
        <v>1038</v>
      </c>
      <c r="F285" s="5">
        <v>44713</v>
      </c>
      <c r="G285">
        <v>0</v>
      </c>
      <c r="H285">
        <v>1</v>
      </c>
      <c r="I285">
        <v>75453.13</v>
      </c>
      <c r="J285" t="s">
        <v>1076</v>
      </c>
      <c r="K285" s="2">
        <v>44778</v>
      </c>
      <c r="L285">
        <v>9</v>
      </c>
      <c r="M285">
        <v>139546.87</v>
      </c>
      <c r="N285">
        <v>244896.87</v>
      </c>
      <c r="O285">
        <v>244896.87</v>
      </c>
      <c r="P285" t="s">
        <v>1540</v>
      </c>
      <c r="Q285" s="2" t="s">
        <v>1076</v>
      </c>
    </row>
    <row r="286" spans="1:17" x14ac:dyDescent="0.3">
      <c r="A286" t="s">
        <v>721</v>
      </c>
      <c r="B286" t="s">
        <v>1860</v>
      </c>
      <c r="C286">
        <v>40000</v>
      </c>
      <c r="D286">
        <v>59600</v>
      </c>
      <c r="E286" t="s">
        <v>1038</v>
      </c>
      <c r="F286" s="5">
        <v>44682</v>
      </c>
      <c r="G286">
        <v>0</v>
      </c>
      <c r="H286">
        <v>0</v>
      </c>
      <c r="I286">
        <v>5859.44</v>
      </c>
      <c r="J286" t="s">
        <v>1047</v>
      </c>
      <c r="K286" s="2">
        <v>44775</v>
      </c>
      <c r="L286">
        <v>12</v>
      </c>
      <c r="M286">
        <v>34140.559999999998</v>
      </c>
      <c r="N286">
        <v>53740.56</v>
      </c>
      <c r="O286">
        <v>75319.14</v>
      </c>
      <c r="P286" t="s">
        <v>1040</v>
      </c>
      <c r="Q286" s="2" t="s">
        <v>1076</v>
      </c>
    </row>
    <row r="287" spans="1:17" x14ac:dyDescent="0.3">
      <c r="A287" t="s">
        <v>1861</v>
      </c>
      <c r="B287" t="s">
        <v>1862</v>
      </c>
      <c r="C287">
        <v>3000</v>
      </c>
      <c r="D287">
        <v>4470</v>
      </c>
      <c r="E287" t="s">
        <v>1044</v>
      </c>
      <c r="F287" s="5">
        <v>44743</v>
      </c>
      <c r="G287">
        <v>1</v>
      </c>
      <c r="H287">
        <v>0</v>
      </c>
      <c r="I287">
        <v>2570.25</v>
      </c>
      <c r="J287" t="s">
        <v>1060</v>
      </c>
      <c r="K287" s="2">
        <v>44781</v>
      </c>
      <c r="L287">
        <v>6</v>
      </c>
      <c r="M287">
        <v>429.75</v>
      </c>
      <c r="N287">
        <v>1899.75</v>
      </c>
      <c r="O287">
        <v>1934.75</v>
      </c>
      <c r="P287" t="s">
        <v>1210</v>
      </c>
      <c r="Q287" s="2" t="s">
        <v>1076</v>
      </c>
    </row>
    <row r="288" spans="1:17" x14ac:dyDescent="0.3">
      <c r="A288" t="s">
        <v>1863</v>
      </c>
      <c r="B288" t="s">
        <v>1864</v>
      </c>
      <c r="C288">
        <v>2000</v>
      </c>
      <c r="D288">
        <v>2980</v>
      </c>
      <c r="E288" t="s">
        <v>1044</v>
      </c>
      <c r="F288" s="5">
        <v>44743</v>
      </c>
      <c r="G288">
        <v>1</v>
      </c>
      <c r="H288">
        <v>1</v>
      </c>
      <c r="I288">
        <v>1639</v>
      </c>
      <c r="J288" t="s">
        <v>1076</v>
      </c>
      <c r="K288" s="2">
        <v>44781</v>
      </c>
      <c r="L288">
        <v>6</v>
      </c>
      <c r="M288">
        <v>361</v>
      </c>
      <c r="N288">
        <v>1341</v>
      </c>
      <c r="O288">
        <v>1341</v>
      </c>
      <c r="P288" t="s">
        <v>1544</v>
      </c>
      <c r="Q288" s="2" t="s">
        <v>1076</v>
      </c>
    </row>
    <row r="289" spans="1:17" x14ac:dyDescent="0.3">
      <c r="A289" t="s">
        <v>197</v>
      </c>
      <c r="B289" t="s">
        <v>1865</v>
      </c>
      <c r="C289">
        <v>15000</v>
      </c>
      <c r="D289">
        <v>22350</v>
      </c>
      <c r="E289" t="s">
        <v>1044</v>
      </c>
      <c r="F289" s="5">
        <v>44743</v>
      </c>
      <c r="G289">
        <v>0</v>
      </c>
      <c r="H289">
        <v>0</v>
      </c>
      <c r="I289">
        <v>5587.6</v>
      </c>
      <c r="J289" t="s">
        <v>1060</v>
      </c>
      <c r="K289" s="2">
        <v>44781</v>
      </c>
      <c r="L289">
        <v>6</v>
      </c>
      <c r="M289">
        <v>9412.4</v>
      </c>
      <c r="N289">
        <v>16762.400000000001</v>
      </c>
      <c r="O289">
        <v>25431.78</v>
      </c>
      <c r="P289" t="s">
        <v>1040</v>
      </c>
      <c r="Q289" s="2" t="s">
        <v>1076</v>
      </c>
    </row>
    <row r="290" spans="1:17" x14ac:dyDescent="0.3">
      <c r="A290" t="s">
        <v>361</v>
      </c>
      <c r="B290" t="s">
        <v>1866</v>
      </c>
      <c r="C290">
        <v>4000</v>
      </c>
      <c r="D290">
        <v>5960</v>
      </c>
      <c r="E290" t="s">
        <v>1044</v>
      </c>
      <c r="F290" s="5">
        <v>44743</v>
      </c>
      <c r="G290">
        <v>0</v>
      </c>
      <c r="H290">
        <v>0</v>
      </c>
      <c r="I290">
        <v>1944.03</v>
      </c>
      <c r="J290" t="s">
        <v>1076</v>
      </c>
      <c r="K290" s="2">
        <v>44781</v>
      </c>
      <c r="L290">
        <v>6</v>
      </c>
      <c r="M290">
        <v>2055.9699999999998</v>
      </c>
      <c r="N290">
        <v>4015.97</v>
      </c>
      <c r="O290">
        <v>4015.97</v>
      </c>
      <c r="P290" t="s">
        <v>1540</v>
      </c>
      <c r="Q290" s="2" t="s">
        <v>1076</v>
      </c>
    </row>
    <row r="291" spans="1:17" x14ac:dyDescent="0.3">
      <c r="A291" t="s">
        <v>23</v>
      </c>
      <c r="B291" t="s">
        <v>1867</v>
      </c>
      <c r="C291">
        <v>5000</v>
      </c>
      <c r="D291">
        <v>7450</v>
      </c>
      <c r="E291" t="s">
        <v>1044</v>
      </c>
      <c r="F291" s="5">
        <v>44774</v>
      </c>
      <c r="G291">
        <v>0</v>
      </c>
      <c r="H291">
        <v>0</v>
      </c>
      <c r="I291">
        <v>165.56</v>
      </c>
      <c r="J291" t="s">
        <v>1076</v>
      </c>
      <c r="K291" s="2">
        <v>44781</v>
      </c>
      <c r="L291">
        <v>6</v>
      </c>
      <c r="M291">
        <v>4834.4399999999996</v>
      </c>
      <c r="N291">
        <v>7284.44</v>
      </c>
      <c r="O291">
        <v>7284.44</v>
      </c>
      <c r="P291" t="s">
        <v>1544</v>
      </c>
      <c r="Q291" s="2" t="s">
        <v>1076</v>
      </c>
    </row>
    <row r="292" spans="1:17" x14ac:dyDescent="0.3">
      <c r="A292" t="s">
        <v>1868</v>
      </c>
      <c r="B292" t="s">
        <v>1869</v>
      </c>
      <c r="C292">
        <v>5000</v>
      </c>
      <c r="D292">
        <v>7450</v>
      </c>
      <c r="E292" t="s">
        <v>1044</v>
      </c>
      <c r="F292" s="5">
        <v>44774</v>
      </c>
      <c r="G292">
        <v>1</v>
      </c>
      <c r="H292">
        <v>0</v>
      </c>
      <c r="I292">
        <v>558.75</v>
      </c>
      <c r="J292" t="s">
        <v>1076</v>
      </c>
      <c r="K292" s="2">
        <v>44781</v>
      </c>
      <c r="L292">
        <v>6</v>
      </c>
      <c r="M292">
        <v>4441.25</v>
      </c>
      <c r="N292">
        <v>6891.25</v>
      </c>
      <c r="O292">
        <v>6891.25</v>
      </c>
      <c r="P292" t="s">
        <v>1544</v>
      </c>
      <c r="Q292" s="2" t="s">
        <v>1076</v>
      </c>
    </row>
    <row r="293" spans="1:17" x14ac:dyDescent="0.3">
      <c r="A293" t="s">
        <v>1870</v>
      </c>
      <c r="B293" t="s">
        <v>1871</v>
      </c>
      <c r="C293">
        <v>5000</v>
      </c>
      <c r="D293">
        <v>7450</v>
      </c>
      <c r="E293" t="s">
        <v>1044</v>
      </c>
      <c r="F293" s="5">
        <v>44774</v>
      </c>
      <c r="G293">
        <v>1</v>
      </c>
      <c r="H293">
        <v>0</v>
      </c>
      <c r="I293">
        <v>248.33</v>
      </c>
      <c r="J293" t="s">
        <v>1076</v>
      </c>
      <c r="K293" s="2">
        <v>44781</v>
      </c>
      <c r="L293">
        <v>6</v>
      </c>
      <c r="M293">
        <v>4751.67</v>
      </c>
      <c r="N293">
        <v>7201.67</v>
      </c>
      <c r="O293">
        <v>7201.67</v>
      </c>
      <c r="P293" t="s">
        <v>1544</v>
      </c>
      <c r="Q293" s="2" t="s">
        <v>1076</v>
      </c>
    </row>
    <row r="294" spans="1:17" x14ac:dyDescent="0.3">
      <c r="A294" t="s">
        <v>1872</v>
      </c>
      <c r="B294" t="s">
        <v>1873</v>
      </c>
      <c r="C294">
        <v>2000</v>
      </c>
      <c r="D294">
        <v>2980</v>
      </c>
      <c r="E294" t="s">
        <v>1067</v>
      </c>
      <c r="F294" s="5">
        <v>44501</v>
      </c>
      <c r="G294">
        <v>1</v>
      </c>
      <c r="H294">
        <v>1</v>
      </c>
      <c r="I294">
        <v>5081.1499999999996</v>
      </c>
      <c r="J294" t="s">
        <v>1039</v>
      </c>
      <c r="K294" s="2">
        <v>44785</v>
      </c>
      <c r="L294">
        <v>2</v>
      </c>
      <c r="M294">
        <v>0</v>
      </c>
      <c r="N294">
        <v>0</v>
      </c>
      <c r="O294">
        <v>4337.04</v>
      </c>
      <c r="P294" t="s">
        <v>1040</v>
      </c>
      <c r="Q294" s="2" t="s">
        <v>1076</v>
      </c>
    </row>
    <row r="295" spans="1:17" x14ac:dyDescent="0.3">
      <c r="A295" t="s">
        <v>272</v>
      </c>
      <c r="B295" t="s">
        <v>1874</v>
      </c>
      <c r="C295">
        <v>6000</v>
      </c>
      <c r="D295">
        <v>8940</v>
      </c>
      <c r="E295" t="s">
        <v>1044</v>
      </c>
      <c r="F295" s="5">
        <v>44743</v>
      </c>
      <c r="G295">
        <v>0</v>
      </c>
      <c r="H295">
        <v>1</v>
      </c>
      <c r="I295">
        <v>2213.64</v>
      </c>
      <c r="J295" t="s">
        <v>1076</v>
      </c>
      <c r="K295" s="2">
        <v>44781</v>
      </c>
      <c r="L295">
        <v>6</v>
      </c>
      <c r="M295">
        <v>3786.36</v>
      </c>
      <c r="N295">
        <v>6726.36</v>
      </c>
      <c r="O295">
        <v>6726.36</v>
      </c>
      <c r="P295" t="s">
        <v>1544</v>
      </c>
      <c r="Q295" s="2" t="s">
        <v>1076</v>
      </c>
    </row>
    <row r="296" spans="1:17" x14ac:dyDescent="0.3">
      <c r="A296" t="s">
        <v>1875</v>
      </c>
      <c r="B296" t="s">
        <v>1876</v>
      </c>
      <c r="C296">
        <v>244100</v>
      </c>
      <c r="D296">
        <v>326117.59999999998</v>
      </c>
      <c r="E296" t="s">
        <v>1044</v>
      </c>
      <c r="F296" s="5">
        <v>44743</v>
      </c>
      <c r="G296">
        <v>1</v>
      </c>
      <c r="H296">
        <v>1</v>
      </c>
      <c r="I296">
        <v>16171.08</v>
      </c>
      <c r="J296" t="s">
        <v>1076</v>
      </c>
      <c r="K296" s="2">
        <v>44781</v>
      </c>
      <c r="L296">
        <v>6</v>
      </c>
      <c r="M296">
        <v>227928.92</v>
      </c>
      <c r="N296">
        <v>309946.52</v>
      </c>
      <c r="O296">
        <v>309946.52</v>
      </c>
      <c r="P296" t="s">
        <v>1544</v>
      </c>
      <c r="Q296" s="2" t="s">
        <v>1076</v>
      </c>
    </row>
    <row r="297" spans="1:17" x14ac:dyDescent="0.3">
      <c r="A297" t="s">
        <v>347</v>
      </c>
      <c r="B297" t="s">
        <v>1877</v>
      </c>
      <c r="C297">
        <v>15000</v>
      </c>
      <c r="D297">
        <v>19650</v>
      </c>
      <c r="E297" t="s">
        <v>1044</v>
      </c>
      <c r="F297" s="5">
        <v>44743</v>
      </c>
      <c r="G297">
        <v>1</v>
      </c>
      <c r="H297">
        <v>1</v>
      </c>
      <c r="I297">
        <v>2672.4</v>
      </c>
      <c r="J297" t="s">
        <v>1076</v>
      </c>
      <c r="K297" s="2">
        <v>44781</v>
      </c>
      <c r="L297">
        <v>6</v>
      </c>
      <c r="M297">
        <v>12327.6</v>
      </c>
      <c r="N297">
        <v>16977.599999999999</v>
      </c>
      <c r="O297">
        <v>16977.599999999999</v>
      </c>
      <c r="P297" t="s">
        <v>1544</v>
      </c>
      <c r="Q297" s="2" t="s">
        <v>1076</v>
      </c>
    </row>
    <row r="298" spans="1:17" x14ac:dyDescent="0.3">
      <c r="A298" t="s">
        <v>1878</v>
      </c>
      <c r="B298" t="s">
        <v>1879</v>
      </c>
      <c r="C298">
        <v>5000</v>
      </c>
      <c r="D298">
        <v>7450</v>
      </c>
      <c r="E298" t="s">
        <v>1044</v>
      </c>
      <c r="F298" s="5">
        <v>44743</v>
      </c>
      <c r="G298">
        <v>1</v>
      </c>
      <c r="H298">
        <v>1</v>
      </c>
      <c r="I298">
        <v>1986.72</v>
      </c>
      <c r="J298" t="s">
        <v>1045</v>
      </c>
      <c r="K298" s="2">
        <v>44778</v>
      </c>
      <c r="L298">
        <v>9</v>
      </c>
      <c r="M298">
        <v>3013.28</v>
      </c>
      <c r="N298">
        <v>5463.28</v>
      </c>
      <c r="O298">
        <v>5568.28</v>
      </c>
      <c r="P298" t="s">
        <v>1210</v>
      </c>
      <c r="Q298" s="2" t="s">
        <v>1076</v>
      </c>
    </row>
    <row r="299" spans="1:17" x14ac:dyDescent="0.3">
      <c r="A299" t="s">
        <v>591</v>
      </c>
      <c r="B299" t="s">
        <v>1880</v>
      </c>
      <c r="C299">
        <v>3000</v>
      </c>
      <c r="D299">
        <v>4470</v>
      </c>
      <c r="E299" t="s">
        <v>1054</v>
      </c>
      <c r="F299" s="5">
        <v>44562</v>
      </c>
      <c r="G299">
        <v>1</v>
      </c>
      <c r="H299">
        <v>1</v>
      </c>
      <c r="I299">
        <v>8244.39</v>
      </c>
      <c r="J299" t="s">
        <v>1047</v>
      </c>
      <c r="K299" s="2">
        <v>44775</v>
      </c>
      <c r="L299">
        <v>12</v>
      </c>
      <c r="M299">
        <v>0</v>
      </c>
      <c r="N299">
        <v>0</v>
      </c>
      <c r="O299">
        <v>90.61</v>
      </c>
      <c r="P299" t="s">
        <v>1040</v>
      </c>
      <c r="Q299" s="2" t="s">
        <v>1076</v>
      </c>
    </row>
    <row r="300" spans="1:17" x14ac:dyDescent="0.3">
      <c r="A300" t="s">
        <v>776</v>
      </c>
      <c r="B300" t="s">
        <v>1133</v>
      </c>
      <c r="C300">
        <v>10000</v>
      </c>
      <c r="D300">
        <v>14900</v>
      </c>
      <c r="E300" t="s">
        <v>1038</v>
      </c>
      <c r="F300" s="5">
        <v>44652</v>
      </c>
      <c r="G300">
        <v>1</v>
      </c>
      <c r="H300">
        <v>0</v>
      </c>
      <c r="I300">
        <v>5043.0600000000004</v>
      </c>
      <c r="J300" t="s">
        <v>1072</v>
      </c>
      <c r="K300" s="2">
        <v>44719</v>
      </c>
      <c r="L300">
        <v>68</v>
      </c>
      <c r="M300">
        <v>4956.9399999999996</v>
      </c>
      <c r="N300">
        <v>9856.94</v>
      </c>
      <c r="O300">
        <v>16985.060000000001</v>
      </c>
      <c r="P300" t="s">
        <v>1040</v>
      </c>
      <c r="Q300" s="2">
        <v>44804</v>
      </c>
    </row>
    <row r="301" spans="1:17" x14ac:dyDescent="0.3">
      <c r="A301" t="s">
        <v>777</v>
      </c>
      <c r="B301" t="s">
        <v>1134</v>
      </c>
      <c r="C301">
        <v>5000</v>
      </c>
      <c r="D301">
        <v>7450</v>
      </c>
      <c r="E301" t="s">
        <v>1038</v>
      </c>
      <c r="F301" s="5">
        <v>44652</v>
      </c>
      <c r="G301">
        <v>1</v>
      </c>
      <c r="H301">
        <v>0</v>
      </c>
      <c r="I301">
        <v>7263.75</v>
      </c>
      <c r="J301" t="s">
        <v>1039</v>
      </c>
      <c r="K301" s="2">
        <v>44767</v>
      </c>
      <c r="L301">
        <v>20</v>
      </c>
      <c r="M301">
        <v>0</v>
      </c>
      <c r="N301">
        <v>186.25</v>
      </c>
      <c r="O301">
        <v>5947.26</v>
      </c>
      <c r="P301" t="s">
        <v>1040</v>
      </c>
      <c r="Q301" s="2">
        <v>44834</v>
      </c>
    </row>
    <row r="302" spans="1:17" x14ac:dyDescent="0.3">
      <c r="A302" t="s">
        <v>549</v>
      </c>
      <c r="B302" t="s">
        <v>1135</v>
      </c>
      <c r="C302">
        <v>22000</v>
      </c>
      <c r="D302">
        <v>32340</v>
      </c>
      <c r="E302" t="s">
        <v>1038</v>
      </c>
      <c r="F302" s="5">
        <v>44652</v>
      </c>
      <c r="G302">
        <v>0</v>
      </c>
      <c r="H302">
        <v>0</v>
      </c>
      <c r="I302">
        <v>19453.25</v>
      </c>
      <c r="J302" t="s">
        <v>1039</v>
      </c>
      <c r="K302" s="2">
        <v>44749</v>
      </c>
      <c r="L302">
        <v>38</v>
      </c>
      <c r="M302">
        <v>2546.75</v>
      </c>
      <c r="N302">
        <v>12886.75</v>
      </c>
      <c r="O302">
        <v>20381.900000000001</v>
      </c>
      <c r="P302" t="s">
        <v>1040</v>
      </c>
      <c r="Q302" s="2">
        <v>44834</v>
      </c>
    </row>
    <row r="303" spans="1:17" x14ac:dyDescent="0.3">
      <c r="A303" t="s">
        <v>491</v>
      </c>
      <c r="B303" t="s">
        <v>1136</v>
      </c>
      <c r="C303">
        <v>7000</v>
      </c>
      <c r="D303">
        <v>10430</v>
      </c>
      <c r="E303" t="s">
        <v>1038</v>
      </c>
      <c r="F303" s="5">
        <v>44652</v>
      </c>
      <c r="G303">
        <v>0</v>
      </c>
      <c r="H303">
        <v>0</v>
      </c>
      <c r="I303">
        <v>4705.6000000000004</v>
      </c>
      <c r="J303" t="s">
        <v>1137</v>
      </c>
      <c r="K303" s="2">
        <v>44714</v>
      </c>
      <c r="L303">
        <v>73</v>
      </c>
      <c r="M303">
        <v>2294.4</v>
      </c>
      <c r="N303">
        <v>5724.4</v>
      </c>
      <c r="O303">
        <v>13262.34</v>
      </c>
      <c r="P303" t="s">
        <v>1040</v>
      </c>
      <c r="Q303" s="2">
        <v>44804</v>
      </c>
    </row>
    <row r="304" spans="1:17" x14ac:dyDescent="0.3">
      <c r="A304" t="s">
        <v>1881</v>
      </c>
      <c r="B304" t="s">
        <v>1882</v>
      </c>
      <c r="C304">
        <v>15000</v>
      </c>
      <c r="D304">
        <v>22350</v>
      </c>
      <c r="E304" t="s">
        <v>1038</v>
      </c>
      <c r="F304" s="5">
        <v>44652</v>
      </c>
      <c r="G304">
        <v>1</v>
      </c>
      <c r="H304">
        <v>0</v>
      </c>
      <c r="I304">
        <v>19556.599999999999</v>
      </c>
      <c r="J304" t="s">
        <v>1076</v>
      </c>
      <c r="K304" s="2">
        <v>44781</v>
      </c>
      <c r="L304">
        <v>6</v>
      </c>
      <c r="M304">
        <v>0</v>
      </c>
      <c r="N304">
        <v>2793.4</v>
      </c>
      <c r="O304">
        <v>2793.4</v>
      </c>
      <c r="P304" t="s">
        <v>1544</v>
      </c>
      <c r="Q304" s="2" t="s">
        <v>1076</v>
      </c>
    </row>
    <row r="305" spans="1:17" x14ac:dyDescent="0.3">
      <c r="A305" t="s">
        <v>778</v>
      </c>
      <c r="B305" t="s">
        <v>1138</v>
      </c>
      <c r="C305">
        <v>4000</v>
      </c>
      <c r="D305">
        <v>5960</v>
      </c>
      <c r="E305" t="s">
        <v>1038</v>
      </c>
      <c r="F305" s="5">
        <v>44652</v>
      </c>
      <c r="G305">
        <v>1</v>
      </c>
      <c r="H305">
        <v>0</v>
      </c>
      <c r="I305">
        <v>2190.69</v>
      </c>
      <c r="J305" t="s">
        <v>1042</v>
      </c>
      <c r="K305" s="2">
        <v>44727</v>
      </c>
      <c r="L305">
        <v>60</v>
      </c>
      <c r="M305">
        <v>1809.31</v>
      </c>
      <c r="N305">
        <v>3769.31</v>
      </c>
      <c r="O305">
        <v>10829.56</v>
      </c>
      <c r="P305" t="s">
        <v>1040</v>
      </c>
      <c r="Q305" s="2">
        <v>44804</v>
      </c>
    </row>
    <row r="306" spans="1:17" x14ac:dyDescent="0.3">
      <c r="A306" t="s">
        <v>779</v>
      </c>
      <c r="B306" t="s">
        <v>1139</v>
      </c>
      <c r="C306">
        <v>3500</v>
      </c>
      <c r="D306">
        <v>5215</v>
      </c>
      <c r="E306" t="s">
        <v>1038</v>
      </c>
      <c r="F306" s="5">
        <v>44652</v>
      </c>
      <c r="G306">
        <v>1</v>
      </c>
      <c r="H306">
        <v>0</v>
      </c>
      <c r="I306">
        <v>2034.1</v>
      </c>
      <c r="J306" t="s">
        <v>1072</v>
      </c>
      <c r="K306" s="2">
        <v>44743</v>
      </c>
      <c r="L306">
        <v>44</v>
      </c>
      <c r="M306">
        <v>1465.9</v>
      </c>
      <c r="N306">
        <v>3180.9</v>
      </c>
      <c r="O306">
        <v>7702.61</v>
      </c>
      <c r="P306" t="s">
        <v>1040</v>
      </c>
      <c r="Q306" s="2">
        <v>44804</v>
      </c>
    </row>
    <row r="307" spans="1:17" x14ac:dyDescent="0.3">
      <c r="A307" t="s">
        <v>481</v>
      </c>
      <c r="B307" t="s">
        <v>1883</v>
      </c>
      <c r="C307">
        <v>10000</v>
      </c>
      <c r="D307">
        <v>14900</v>
      </c>
      <c r="E307" t="s">
        <v>1038</v>
      </c>
      <c r="F307" s="5">
        <v>44652</v>
      </c>
      <c r="G307">
        <v>1</v>
      </c>
      <c r="H307">
        <v>1</v>
      </c>
      <c r="I307">
        <v>9921.5300000000007</v>
      </c>
      <c r="J307" t="s">
        <v>1042</v>
      </c>
      <c r="K307" s="2">
        <v>44783</v>
      </c>
      <c r="L307">
        <v>4</v>
      </c>
      <c r="M307">
        <v>78.47</v>
      </c>
      <c r="N307">
        <v>4978.47</v>
      </c>
      <c r="O307" s="4">
        <v>14174.21</v>
      </c>
      <c r="P307" t="s">
        <v>1040</v>
      </c>
      <c r="Q307" s="2" t="s">
        <v>1076</v>
      </c>
    </row>
    <row r="308" spans="1:17" x14ac:dyDescent="0.3">
      <c r="A308" t="s">
        <v>238</v>
      </c>
      <c r="B308" t="s">
        <v>1884</v>
      </c>
      <c r="C308">
        <v>17000</v>
      </c>
      <c r="D308">
        <v>25330</v>
      </c>
      <c r="E308" t="s">
        <v>1038</v>
      </c>
      <c r="F308" s="5">
        <v>44682</v>
      </c>
      <c r="G308">
        <v>0</v>
      </c>
      <c r="H308">
        <v>0</v>
      </c>
      <c r="I308">
        <v>19922.82</v>
      </c>
      <c r="J308" t="s">
        <v>1072</v>
      </c>
      <c r="K308" s="2">
        <v>44781</v>
      </c>
      <c r="L308">
        <v>6</v>
      </c>
      <c r="M308">
        <v>0</v>
      </c>
      <c r="N308">
        <v>5407.18</v>
      </c>
      <c r="O308">
        <v>5477.18</v>
      </c>
      <c r="P308" t="s">
        <v>1210</v>
      </c>
      <c r="Q308" s="2" t="s">
        <v>1076</v>
      </c>
    </row>
    <row r="309" spans="1:17" x14ac:dyDescent="0.3">
      <c r="A309" t="s">
        <v>780</v>
      </c>
      <c r="B309" t="s">
        <v>1140</v>
      </c>
      <c r="C309">
        <v>8000</v>
      </c>
      <c r="D309">
        <v>11920</v>
      </c>
      <c r="E309" t="s">
        <v>1038</v>
      </c>
      <c r="F309" s="5">
        <v>44682</v>
      </c>
      <c r="G309">
        <v>1</v>
      </c>
      <c r="H309">
        <v>1</v>
      </c>
      <c r="I309">
        <v>4768</v>
      </c>
      <c r="J309" t="s">
        <v>1055</v>
      </c>
      <c r="K309" s="2">
        <v>44720</v>
      </c>
      <c r="L309">
        <v>67</v>
      </c>
      <c r="M309">
        <v>3232</v>
      </c>
      <c r="N309">
        <v>7152</v>
      </c>
      <c r="O309">
        <v>13085.76</v>
      </c>
      <c r="P309" t="s">
        <v>1040</v>
      </c>
      <c r="Q309" s="2">
        <v>44804</v>
      </c>
    </row>
    <row r="310" spans="1:17" x14ac:dyDescent="0.3">
      <c r="A310" t="s">
        <v>160</v>
      </c>
      <c r="B310" t="s">
        <v>1885</v>
      </c>
      <c r="C310">
        <v>2000</v>
      </c>
      <c r="D310">
        <v>2980</v>
      </c>
      <c r="E310" t="s">
        <v>1038</v>
      </c>
      <c r="F310" s="5">
        <v>44682</v>
      </c>
      <c r="G310">
        <v>1</v>
      </c>
      <c r="H310">
        <v>1</v>
      </c>
      <c r="I310">
        <v>2842.7</v>
      </c>
      <c r="J310" t="s">
        <v>1076</v>
      </c>
      <c r="K310" s="2">
        <v>44781</v>
      </c>
      <c r="L310">
        <v>6</v>
      </c>
      <c r="M310">
        <v>0</v>
      </c>
      <c r="N310">
        <v>137.30000000000001</v>
      </c>
      <c r="O310">
        <v>137.30000000000001</v>
      </c>
      <c r="P310" t="s">
        <v>1544</v>
      </c>
      <c r="Q310" s="2" t="s">
        <v>1076</v>
      </c>
    </row>
    <row r="311" spans="1:17" x14ac:dyDescent="0.3">
      <c r="A311" t="s">
        <v>120</v>
      </c>
      <c r="B311" t="s">
        <v>1886</v>
      </c>
      <c r="C311">
        <v>12000</v>
      </c>
      <c r="D311">
        <v>17880</v>
      </c>
      <c r="E311" t="s">
        <v>1038</v>
      </c>
      <c r="F311" s="5">
        <v>44682</v>
      </c>
      <c r="G311">
        <v>0</v>
      </c>
      <c r="H311">
        <v>0</v>
      </c>
      <c r="I311">
        <v>12183.2</v>
      </c>
      <c r="J311" t="s">
        <v>1076</v>
      </c>
      <c r="K311" s="2">
        <v>44781</v>
      </c>
      <c r="L311">
        <v>6</v>
      </c>
      <c r="M311">
        <v>0</v>
      </c>
      <c r="N311">
        <v>5696.8</v>
      </c>
      <c r="O311">
        <v>5696.8</v>
      </c>
      <c r="P311" t="s">
        <v>1540</v>
      </c>
      <c r="Q311" s="2" t="s">
        <v>1076</v>
      </c>
    </row>
    <row r="312" spans="1:17" x14ac:dyDescent="0.3">
      <c r="A312" t="s">
        <v>323</v>
      </c>
      <c r="B312" t="s">
        <v>1887</v>
      </c>
      <c r="C312">
        <v>12000</v>
      </c>
      <c r="D312">
        <v>17880</v>
      </c>
      <c r="E312" t="s">
        <v>1038</v>
      </c>
      <c r="F312" s="5">
        <v>44682</v>
      </c>
      <c r="G312">
        <v>1</v>
      </c>
      <c r="H312">
        <v>1</v>
      </c>
      <c r="I312">
        <v>8195</v>
      </c>
      <c r="J312" t="s">
        <v>1076</v>
      </c>
      <c r="K312" s="2">
        <v>44781</v>
      </c>
      <c r="L312">
        <v>6</v>
      </c>
      <c r="M312">
        <v>3805</v>
      </c>
      <c r="N312">
        <v>9685</v>
      </c>
      <c r="O312">
        <v>9685</v>
      </c>
      <c r="P312" t="s">
        <v>1544</v>
      </c>
      <c r="Q312" s="2" t="s">
        <v>1076</v>
      </c>
    </row>
    <row r="313" spans="1:17" x14ac:dyDescent="0.3">
      <c r="A313" t="s">
        <v>781</v>
      </c>
      <c r="B313" t="s">
        <v>1141</v>
      </c>
      <c r="C313">
        <v>3000</v>
      </c>
      <c r="D313">
        <v>4470</v>
      </c>
      <c r="E313" t="s">
        <v>1038</v>
      </c>
      <c r="F313" s="5">
        <v>44682</v>
      </c>
      <c r="G313">
        <v>1</v>
      </c>
      <c r="H313">
        <v>0</v>
      </c>
      <c r="I313">
        <v>1877.4</v>
      </c>
      <c r="J313" t="s">
        <v>1042</v>
      </c>
      <c r="K313" s="2">
        <v>44719</v>
      </c>
      <c r="L313">
        <v>68</v>
      </c>
      <c r="M313">
        <v>1122.5999999999999</v>
      </c>
      <c r="N313">
        <v>2592.6</v>
      </c>
      <c r="O313">
        <v>8556.51</v>
      </c>
      <c r="P313" t="s">
        <v>1040</v>
      </c>
      <c r="Q313" s="2">
        <v>44804</v>
      </c>
    </row>
    <row r="314" spans="1:17" x14ac:dyDescent="0.3">
      <c r="A314" t="s">
        <v>181</v>
      </c>
      <c r="B314" t="s">
        <v>1888</v>
      </c>
      <c r="C314">
        <v>6500</v>
      </c>
      <c r="D314">
        <v>9685</v>
      </c>
      <c r="E314" t="s">
        <v>1038</v>
      </c>
      <c r="F314" s="5">
        <v>44682</v>
      </c>
      <c r="G314">
        <v>0</v>
      </c>
      <c r="H314">
        <v>1</v>
      </c>
      <c r="I314">
        <v>4285.8999999999996</v>
      </c>
      <c r="J314" t="s">
        <v>1039</v>
      </c>
      <c r="K314" s="2">
        <v>44781</v>
      </c>
      <c r="L314">
        <v>6</v>
      </c>
      <c r="M314">
        <v>2214.1</v>
      </c>
      <c r="N314">
        <v>5399.1</v>
      </c>
      <c r="O314">
        <v>10331.6</v>
      </c>
      <c r="P314" t="s">
        <v>1040</v>
      </c>
      <c r="Q314" s="2" t="s">
        <v>1076</v>
      </c>
    </row>
    <row r="315" spans="1:17" x14ac:dyDescent="0.3">
      <c r="A315" t="s">
        <v>1889</v>
      </c>
      <c r="B315" t="s">
        <v>1890</v>
      </c>
      <c r="C315">
        <v>3000</v>
      </c>
      <c r="D315">
        <v>4470</v>
      </c>
      <c r="E315" t="s">
        <v>1038</v>
      </c>
      <c r="F315" s="5">
        <v>44682</v>
      </c>
      <c r="G315">
        <v>1</v>
      </c>
      <c r="H315">
        <v>0</v>
      </c>
      <c r="I315">
        <v>3696.5</v>
      </c>
      <c r="J315" t="s">
        <v>1072</v>
      </c>
      <c r="K315" s="2">
        <v>44781</v>
      </c>
      <c r="L315">
        <v>6</v>
      </c>
      <c r="M315">
        <v>0</v>
      </c>
      <c r="N315">
        <v>773.5</v>
      </c>
      <c r="O315">
        <v>4285.46</v>
      </c>
      <c r="P315" t="s">
        <v>1040</v>
      </c>
      <c r="Q315" s="2" t="s">
        <v>1076</v>
      </c>
    </row>
    <row r="316" spans="1:17" x14ac:dyDescent="0.3">
      <c r="A316" t="s">
        <v>1891</v>
      </c>
      <c r="B316" t="s">
        <v>1892</v>
      </c>
      <c r="C316">
        <v>5000</v>
      </c>
      <c r="D316">
        <v>7450</v>
      </c>
      <c r="E316" t="s">
        <v>1044</v>
      </c>
      <c r="F316" s="5">
        <v>44774</v>
      </c>
      <c r="G316">
        <v>1</v>
      </c>
      <c r="H316">
        <v>0</v>
      </c>
      <c r="I316">
        <v>745</v>
      </c>
      <c r="J316" t="s">
        <v>1076</v>
      </c>
      <c r="K316" s="2">
        <v>44781</v>
      </c>
      <c r="L316">
        <v>6</v>
      </c>
      <c r="M316">
        <v>4255</v>
      </c>
      <c r="N316">
        <v>6705</v>
      </c>
      <c r="O316">
        <v>6705</v>
      </c>
      <c r="P316" t="s">
        <v>1544</v>
      </c>
      <c r="Q316" s="2" t="s">
        <v>1076</v>
      </c>
    </row>
    <row r="317" spans="1:17" x14ac:dyDescent="0.3">
      <c r="A317" t="s">
        <v>1893</v>
      </c>
      <c r="B317" t="s">
        <v>1894</v>
      </c>
      <c r="C317">
        <v>5000</v>
      </c>
      <c r="D317">
        <v>7450</v>
      </c>
      <c r="E317" t="s">
        <v>1044</v>
      </c>
      <c r="F317" s="5">
        <v>44774</v>
      </c>
      <c r="G317">
        <v>1</v>
      </c>
      <c r="H317">
        <v>1</v>
      </c>
      <c r="I317">
        <v>827.8</v>
      </c>
      <c r="J317" t="s">
        <v>1076</v>
      </c>
      <c r="K317" s="2">
        <v>44781</v>
      </c>
      <c r="L317">
        <v>6</v>
      </c>
      <c r="M317">
        <v>4172.2</v>
      </c>
      <c r="N317">
        <v>6622.2</v>
      </c>
      <c r="O317">
        <v>6622.2</v>
      </c>
      <c r="P317" t="s">
        <v>1544</v>
      </c>
      <c r="Q317" s="2" t="s">
        <v>1076</v>
      </c>
    </row>
    <row r="318" spans="1:17" x14ac:dyDescent="0.3">
      <c r="A318" t="s">
        <v>1895</v>
      </c>
      <c r="B318" t="s">
        <v>1896</v>
      </c>
      <c r="C318">
        <v>5000</v>
      </c>
      <c r="D318">
        <v>7450</v>
      </c>
      <c r="E318" t="s">
        <v>1044</v>
      </c>
      <c r="F318" s="5">
        <v>44774</v>
      </c>
      <c r="G318">
        <v>1</v>
      </c>
      <c r="H318">
        <v>0</v>
      </c>
      <c r="I318">
        <v>744.99</v>
      </c>
      <c r="J318" t="s">
        <v>1076</v>
      </c>
      <c r="K318">
        <v>44781</v>
      </c>
      <c r="L318">
        <v>6</v>
      </c>
      <c r="M318">
        <v>4255.01</v>
      </c>
      <c r="N318">
        <v>6705.01</v>
      </c>
      <c r="O318">
        <v>6705.01</v>
      </c>
      <c r="P318" t="s">
        <v>1544</v>
      </c>
      <c r="Q318" s="2" t="s">
        <v>1076</v>
      </c>
    </row>
    <row r="319" spans="1:17" x14ac:dyDescent="0.3">
      <c r="A319" t="s">
        <v>782</v>
      </c>
      <c r="B319" t="s">
        <v>1142</v>
      </c>
      <c r="C319">
        <v>12000</v>
      </c>
      <c r="D319">
        <v>17880</v>
      </c>
      <c r="E319" t="s">
        <v>1143</v>
      </c>
      <c r="F319" s="5">
        <v>44105</v>
      </c>
      <c r="G319">
        <v>0</v>
      </c>
      <c r="H319">
        <v>1</v>
      </c>
      <c r="I319">
        <v>21394.52</v>
      </c>
      <c r="J319" t="s">
        <v>1060</v>
      </c>
      <c r="K319" s="2">
        <v>44763</v>
      </c>
      <c r="L319">
        <v>24</v>
      </c>
      <c r="M319">
        <v>0</v>
      </c>
      <c r="N319">
        <v>0</v>
      </c>
      <c r="O319">
        <v>15661.48</v>
      </c>
      <c r="P319" t="s">
        <v>1040</v>
      </c>
      <c r="Q319" s="2">
        <v>44834</v>
      </c>
    </row>
    <row r="320" spans="1:17" x14ac:dyDescent="0.3">
      <c r="A320" t="s">
        <v>1897</v>
      </c>
      <c r="B320" t="s">
        <v>1898</v>
      </c>
      <c r="C320">
        <v>5000</v>
      </c>
      <c r="D320">
        <v>7450</v>
      </c>
      <c r="E320" t="s">
        <v>1038</v>
      </c>
      <c r="F320" s="5">
        <v>44682</v>
      </c>
      <c r="G320">
        <v>1</v>
      </c>
      <c r="H320">
        <v>0</v>
      </c>
      <c r="I320">
        <v>4148.4399999999996</v>
      </c>
      <c r="J320" t="s">
        <v>1039</v>
      </c>
      <c r="K320" s="2">
        <v>44777</v>
      </c>
      <c r="L320">
        <v>10</v>
      </c>
      <c r="M320">
        <v>851.56</v>
      </c>
      <c r="N320">
        <v>3301.56</v>
      </c>
      <c r="O320">
        <v>7825.84</v>
      </c>
      <c r="P320" t="s">
        <v>1040</v>
      </c>
      <c r="Q320" s="2" t="s">
        <v>1076</v>
      </c>
    </row>
    <row r="321" spans="1:17" x14ac:dyDescent="0.3">
      <c r="A321" t="s">
        <v>317</v>
      </c>
      <c r="B321" t="s">
        <v>1899</v>
      </c>
      <c r="C321">
        <v>15000</v>
      </c>
      <c r="D321">
        <v>22350</v>
      </c>
      <c r="E321" t="s">
        <v>1038</v>
      </c>
      <c r="F321" s="5">
        <v>44682</v>
      </c>
      <c r="G321">
        <v>0</v>
      </c>
      <c r="H321">
        <v>0</v>
      </c>
      <c r="I321">
        <v>19942.599999999999</v>
      </c>
      <c r="J321" t="s">
        <v>1045</v>
      </c>
      <c r="K321" s="2">
        <v>44777</v>
      </c>
      <c r="L321">
        <v>10</v>
      </c>
      <c r="M321">
        <v>0</v>
      </c>
      <c r="N321">
        <v>2407.4</v>
      </c>
      <c r="O321">
        <v>5502.4</v>
      </c>
      <c r="P321" t="s">
        <v>1040</v>
      </c>
      <c r="Q321" s="2" t="s">
        <v>1076</v>
      </c>
    </row>
    <row r="322" spans="1:17" x14ac:dyDescent="0.3">
      <c r="A322" t="s">
        <v>86</v>
      </c>
      <c r="B322" t="s">
        <v>1900</v>
      </c>
      <c r="C322">
        <v>14000</v>
      </c>
      <c r="D322">
        <v>20860</v>
      </c>
      <c r="E322" t="s">
        <v>1038</v>
      </c>
      <c r="F322" s="5">
        <v>44682</v>
      </c>
      <c r="G322">
        <v>0</v>
      </c>
      <c r="H322">
        <v>0</v>
      </c>
      <c r="I322">
        <v>8151.96</v>
      </c>
      <c r="J322" t="s">
        <v>1047</v>
      </c>
      <c r="K322" s="2">
        <v>44781</v>
      </c>
      <c r="L322">
        <v>6</v>
      </c>
      <c r="M322">
        <v>5848.04</v>
      </c>
      <c r="N322">
        <v>12708.04</v>
      </c>
      <c r="O322">
        <v>17708.04</v>
      </c>
      <c r="P322" t="s">
        <v>1040</v>
      </c>
      <c r="Q322" s="2" t="s">
        <v>1076</v>
      </c>
    </row>
    <row r="323" spans="1:17" x14ac:dyDescent="0.3">
      <c r="A323" t="s">
        <v>81</v>
      </c>
      <c r="B323" t="s">
        <v>1144</v>
      </c>
      <c r="C323">
        <v>5500</v>
      </c>
      <c r="D323">
        <v>8195</v>
      </c>
      <c r="E323" t="s">
        <v>1038</v>
      </c>
      <c r="F323" s="5">
        <v>44682</v>
      </c>
      <c r="G323">
        <v>0</v>
      </c>
      <c r="H323">
        <v>1</v>
      </c>
      <c r="I323">
        <v>2870.5</v>
      </c>
      <c r="J323" t="s">
        <v>1045</v>
      </c>
      <c r="K323" s="2">
        <v>44770</v>
      </c>
      <c r="L323">
        <v>17</v>
      </c>
      <c r="M323">
        <v>2629.5</v>
      </c>
      <c r="N323">
        <v>5324.5</v>
      </c>
      <c r="O323">
        <v>10288.99</v>
      </c>
      <c r="P323" t="s">
        <v>1040</v>
      </c>
      <c r="Q323" s="2">
        <v>44834</v>
      </c>
    </row>
    <row r="324" spans="1:17" x14ac:dyDescent="0.3">
      <c r="A324" t="s">
        <v>279</v>
      </c>
      <c r="B324" t="s">
        <v>1901</v>
      </c>
      <c r="C324">
        <v>9000</v>
      </c>
      <c r="D324">
        <v>13410</v>
      </c>
      <c r="E324" t="s">
        <v>1038</v>
      </c>
      <c r="F324" s="5">
        <v>44682</v>
      </c>
      <c r="G324">
        <v>0</v>
      </c>
      <c r="H324">
        <v>1</v>
      </c>
      <c r="I324">
        <v>9178.19</v>
      </c>
      <c r="J324" t="s">
        <v>1072</v>
      </c>
      <c r="K324" s="2">
        <v>44781</v>
      </c>
      <c r="L324">
        <v>6</v>
      </c>
      <c r="M324">
        <v>0</v>
      </c>
      <c r="N324">
        <v>4231.8100000000004</v>
      </c>
      <c r="O324">
        <v>4336.8100000000004</v>
      </c>
      <c r="P324" t="s">
        <v>1210</v>
      </c>
      <c r="Q324" s="2" t="s">
        <v>1076</v>
      </c>
    </row>
    <row r="325" spans="1:17" x14ac:dyDescent="0.3">
      <c r="A325" t="s">
        <v>1902</v>
      </c>
      <c r="B325" t="s">
        <v>1903</v>
      </c>
      <c r="C325">
        <v>12000</v>
      </c>
      <c r="D325">
        <v>17880</v>
      </c>
      <c r="E325" t="s">
        <v>1044</v>
      </c>
      <c r="F325" s="5">
        <v>44774</v>
      </c>
      <c r="G325">
        <v>1</v>
      </c>
      <c r="H325">
        <v>0</v>
      </c>
      <c r="I325" t="s">
        <v>1076</v>
      </c>
      <c r="J325" t="s">
        <v>1076</v>
      </c>
      <c r="K325" s="2" t="s">
        <v>1076</v>
      </c>
      <c r="L325">
        <v>2</v>
      </c>
      <c r="M325" t="s">
        <v>1076</v>
      </c>
      <c r="N325" t="s">
        <v>1076</v>
      </c>
      <c r="O325">
        <v>17880</v>
      </c>
      <c r="P325" t="s">
        <v>1544</v>
      </c>
      <c r="Q325" s="2" t="s">
        <v>1076</v>
      </c>
    </row>
    <row r="326" spans="1:17" x14ac:dyDescent="0.3">
      <c r="A326" t="s">
        <v>27</v>
      </c>
      <c r="B326" t="s">
        <v>1904</v>
      </c>
      <c r="C326">
        <v>50000</v>
      </c>
      <c r="D326">
        <v>74500</v>
      </c>
      <c r="E326" t="s">
        <v>1044</v>
      </c>
      <c r="F326" s="5">
        <v>44774</v>
      </c>
      <c r="G326">
        <v>1</v>
      </c>
      <c r="H326">
        <v>1</v>
      </c>
      <c r="I326">
        <v>1752.94</v>
      </c>
      <c r="J326" t="s">
        <v>1076</v>
      </c>
      <c r="K326" s="2">
        <v>44781</v>
      </c>
      <c r="L326">
        <v>6</v>
      </c>
      <c r="M326">
        <v>48247.06</v>
      </c>
      <c r="N326">
        <v>72747.06</v>
      </c>
      <c r="O326">
        <v>72747.06</v>
      </c>
      <c r="P326" t="s">
        <v>1544</v>
      </c>
      <c r="Q326" s="2" t="s">
        <v>1076</v>
      </c>
    </row>
    <row r="327" spans="1:17" x14ac:dyDescent="0.3">
      <c r="A327" t="s">
        <v>1905</v>
      </c>
      <c r="B327" t="s">
        <v>1906</v>
      </c>
      <c r="C327">
        <v>3000</v>
      </c>
      <c r="D327">
        <v>4470</v>
      </c>
      <c r="E327" t="s">
        <v>1044</v>
      </c>
      <c r="F327" s="5">
        <v>44774</v>
      </c>
      <c r="G327">
        <v>1</v>
      </c>
      <c r="H327">
        <v>0</v>
      </c>
      <c r="I327">
        <v>178.8</v>
      </c>
      <c r="J327" t="s">
        <v>1076</v>
      </c>
      <c r="K327" s="2">
        <v>44781</v>
      </c>
      <c r="L327">
        <v>6</v>
      </c>
      <c r="M327">
        <v>2821.2</v>
      </c>
      <c r="N327">
        <v>4291.2</v>
      </c>
      <c r="O327">
        <v>4291.2</v>
      </c>
      <c r="P327" t="s">
        <v>1544</v>
      </c>
      <c r="Q327" s="2" t="s">
        <v>1076</v>
      </c>
    </row>
    <row r="328" spans="1:17" x14ac:dyDescent="0.3">
      <c r="A328" t="s">
        <v>664</v>
      </c>
      <c r="B328" t="s">
        <v>1907</v>
      </c>
      <c r="C328">
        <v>5000</v>
      </c>
      <c r="D328">
        <v>7450</v>
      </c>
      <c r="E328" t="s">
        <v>1044</v>
      </c>
      <c r="F328" s="5">
        <v>44774</v>
      </c>
      <c r="G328">
        <v>0</v>
      </c>
      <c r="H328">
        <v>0</v>
      </c>
      <c r="I328">
        <v>149</v>
      </c>
      <c r="J328" t="s">
        <v>1076</v>
      </c>
      <c r="K328" s="2">
        <v>44781</v>
      </c>
      <c r="L328">
        <v>6</v>
      </c>
      <c r="M328">
        <v>4851</v>
      </c>
      <c r="N328">
        <v>7301</v>
      </c>
      <c r="O328">
        <v>7301</v>
      </c>
      <c r="P328" t="s">
        <v>1544</v>
      </c>
      <c r="Q328" s="2" t="s">
        <v>1076</v>
      </c>
    </row>
    <row r="329" spans="1:17" x14ac:dyDescent="0.3">
      <c r="A329" t="s">
        <v>783</v>
      </c>
      <c r="B329" t="s">
        <v>1145</v>
      </c>
      <c r="C329">
        <v>24200</v>
      </c>
      <c r="D329">
        <v>36058</v>
      </c>
      <c r="E329" t="s">
        <v>1146</v>
      </c>
      <c r="F329" s="5">
        <v>44228</v>
      </c>
      <c r="G329">
        <v>0</v>
      </c>
      <c r="H329">
        <v>0</v>
      </c>
      <c r="I329">
        <v>36357.699999999997</v>
      </c>
      <c r="J329" t="s">
        <v>1039</v>
      </c>
      <c r="K329" s="2">
        <v>44722</v>
      </c>
      <c r="L329">
        <v>65</v>
      </c>
      <c r="M329">
        <v>0</v>
      </c>
      <c r="N329">
        <v>0</v>
      </c>
      <c r="O329">
        <v>12063.62</v>
      </c>
      <c r="P329" t="s">
        <v>1040</v>
      </c>
      <c r="Q329" s="2">
        <v>44804</v>
      </c>
    </row>
    <row r="330" spans="1:17" x14ac:dyDescent="0.3">
      <c r="A330" t="s">
        <v>1908</v>
      </c>
      <c r="B330" t="s">
        <v>1909</v>
      </c>
      <c r="C330">
        <v>15000</v>
      </c>
      <c r="D330">
        <v>22350</v>
      </c>
      <c r="E330" t="s">
        <v>1038</v>
      </c>
      <c r="F330" s="5">
        <v>44652</v>
      </c>
      <c r="G330">
        <v>1</v>
      </c>
      <c r="H330">
        <v>0</v>
      </c>
      <c r="I330">
        <v>20115.36</v>
      </c>
      <c r="J330" t="s">
        <v>1042</v>
      </c>
      <c r="K330" s="2">
        <v>44781</v>
      </c>
      <c r="L330">
        <v>6</v>
      </c>
      <c r="M330">
        <v>0</v>
      </c>
      <c r="N330">
        <v>2234.64</v>
      </c>
      <c r="O330">
        <v>12033.11</v>
      </c>
      <c r="P330" t="s">
        <v>1040</v>
      </c>
      <c r="Q330" s="2" t="s">
        <v>1076</v>
      </c>
    </row>
    <row r="331" spans="1:17" x14ac:dyDescent="0.3">
      <c r="A331" t="s">
        <v>449</v>
      </c>
      <c r="B331" t="s">
        <v>1910</v>
      </c>
      <c r="C331">
        <v>11000</v>
      </c>
      <c r="D331">
        <v>16390</v>
      </c>
      <c r="E331" t="s">
        <v>1038</v>
      </c>
      <c r="F331" s="5">
        <v>44652</v>
      </c>
      <c r="G331">
        <v>0</v>
      </c>
      <c r="H331">
        <v>0</v>
      </c>
      <c r="I331">
        <v>11838.99</v>
      </c>
      <c r="J331" t="s">
        <v>1063</v>
      </c>
      <c r="K331" s="2">
        <v>44781</v>
      </c>
      <c r="L331">
        <v>6</v>
      </c>
      <c r="M331">
        <v>0</v>
      </c>
      <c r="N331">
        <v>4551.01</v>
      </c>
      <c r="O331">
        <v>14118.47</v>
      </c>
      <c r="P331" t="s">
        <v>1040</v>
      </c>
      <c r="Q331" s="2" t="s">
        <v>1076</v>
      </c>
    </row>
    <row r="332" spans="1:17" x14ac:dyDescent="0.3">
      <c r="A332" t="s">
        <v>458</v>
      </c>
      <c r="B332" t="s">
        <v>1911</v>
      </c>
      <c r="C332">
        <v>10000</v>
      </c>
      <c r="D332">
        <v>14900</v>
      </c>
      <c r="E332" t="s">
        <v>1038</v>
      </c>
      <c r="F332" s="5">
        <v>44652</v>
      </c>
      <c r="G332">
        <v>0</v>
      </c>
      <c r="H332">
        <v>1</v>
      </c>
      <c r="I332">
        <v>13919.56</v>
      </c>
      <c r="J332" t="s">
        <v>1072</v>
      </c>
      <c r="K332" s="2">
        <v>44781</v>
      </c>
      <c r="L332">
        <v>6</v>
      </c>
      <c r="M332">
        <v>0</v>
      </c>
      <c r="N332">
        <v>980.44</v>
      </c>
      <c r="O332">
        <v>1015.44</v>
      </c>
      <c r="P332" t="s">
        <v>1210</v>
      </c>
      <c r="Q332" s="2" t="s">
        <v>1076</v>
      </c>
    </row>
    <row r="333" spans="1:17" x14ac:dyDescent="0.3">
      <c r="A333" t="s">
        <v>185</v>
      </c>
      <c r="B333" t="s">
        <v>1147</v>
      </c>
      <c r="C333">
        <v>12000</v>
      </c>
      <c r="D333">
        <v>17880</v>
      </c>
      <c r="E333" t="s">
        <v>1038</v>
      </c>
      <c r="F333" s="5">
        <v>44652</v>
      </c>
      <c r="G333">
        <v>0</v>
      </c>
      <c r="H333">
        <v>1</v>
      </c>
      <c r="I333">
        <v>9883.59</v>
      </c>
      <c r="J333" t="s">
        <v>1060</v>
      </c>
      <c r="K333" s="2">
        <v>44714</v>
      </c>
      <c r="L333">
        <v>73</v>
      </c>
      <c r="M333">
        <v>2116.41</v>
      </c>
      <c r="N333">
        <v>7996.41</v>
      </c>
      <c r="O333">
        <v>14211.61</v>
      </c>
      <c r="P333" t="s">
        <v>1040</v>
      </c>
      <c r="Q333" s="2">
        <v>44804</v>
      </c>
    </row>
    <row r="334" spans="1:17" x14ac:dyDescent="0.3">
      <c r="A334" t="s">
        <v>280</v>
      </c>
      <c r="B334" t="s">
        <v>1912</v>
      </c>
      <c r="C334">
        <v>14000</v>
      </c>
      <c r="D334">
        <v>20860</v>
      </c>
      <c r="E334" t="s">
        <v>1038</v>
      </c>
      <c r="F334" s="5">
        <v>44652</v>
      </c>
      <c r="G334">
        <v>0</v>
      </c>
      <c r="H334">
        <v>0</v>
      </c>
      <c r="I334">
        <v>19778.560000000001</v>
      </c>
      <c r="J334" t="s">
        <v>1072</v>
      </c>
      <c r="K334" s="2">
        <v>44777</v>
      </c>
      <c r="L334">
        <v>10</v>
      </c>
      <c r="M334">
        <v>0</v>
      </c>
      <c r="N334">
        <v>1081.44</v>
      </c>
      <c r="O334">
        <v>8825.5300000000007</v>
      </c>
      <c r="P334" t="s">
        <v>1040</v>
      </c>
      <c r="Q334" s="2" t="s">
        <v>1076</v>
      </c>
    </row>
    <row r="335" spans="1:17" x14ac:dyDescent="0.3">
      <c r="A335" t="s">
        <v>432</v>
      </c>
      <c r="B335" t="s">
        <v>1913</v>
      </c>
      <c r="C335">
        <v>3000</v>
      </c>
      <c r="D335">
        <v>4470</v>
      </c>
      <c r="E335" t="s">
        <v>1044</v>
      </c>
      <c r="F335" s="5">
        <v>44774</v>
      </c>
      <c r="G335">
        <v>0</v>
      </c>
      <c r="H335">
        <v>0</v>
      </c>
      <c r="I335">
        <v>510.02</v>
      </c>
      <c r="J335" t="s">
        <v>1076</v>
      </c>
      <c r="K335" s="2">
        <v>44781</v>
      </c>
      <c r="L335">
        <v>6</v>
      </c>
      <c r="M335">
        <v>2489.98</v>
      </c>
      <c r="N335">
        <v>3959.98</v>
      </c>
      <c r="O335">
        <v>3959.98</v>
      </c>
      <c r="P335" t="s">
        <v>1544</v>
      </c>
      <c r="Q335" s="2" t="s">
        <v>1076</v>
      </c>
    </row>
    <row r="336" spans="1:17" x14ac:dyDescent="0.3">
      <c r="A336" t="s">
        <v>544</v>
      </c>
      <c r="B336" t="s">
        <v>1914</v>
      </c>
      <c r="C336">
        <v>20000</v>
      </c>
      <c r="D336">
        <v>29800</v>
      </c>
      <c r="E336" t="s">
        <v>1044</v>
      </c>
      <c r="F336" s="5">
        <v>44774</v>
      </c>
      <c r="G336">
        <v>0</v>
      </c>
      <c r="H336">
        <v>0</v>
      </c>
      <c r="I336">
        <v>3792.74</v>
      </c>
      <c r="J336" t="s">
        <v>1076</v>
      </c>
      <c r="K336" s="2">
        <v>44781</v>
      </c>
      <c r="L336">
        <v>6</v>
      </c>
      <c r="M336">
        <v>16207.26</v>
      </c>
      <c r="N336">
        <v>26007.26</v>
      </c>
      <c r="O336">
        <v>26007.26</v>
      </c>
      <c r="P336" t="s">
        <v>1544</v>
      </c>
      <c r="Q336" s="2" t="s">
        <v>1076</v>
      </c>
    </row>
    <row r="337" spans="1:17" x14ac:dyDescent="0.3">
      <c r="A337" t="s">
        <v>1915</v>
      </c>
      <c r="B337" t="s">
        <v>1916</v>
      </c>
      <c r="C337">
        <v>4000</v>
      </c>
      <c r="D337">
        <v>5960</v>
      </c>
      <c r="E337" t="s">
        <v>1044</v>
      </c>
      <c r="F337" s="5">
        <v>44774</v>
      </c>
      <c r="G337">
        <v>1</v>
      </c>
      <c r="H337">
        <v>1</v>
      </c>
      <c r="I337">
        <v>238.4</v>
      </c>
      <c r="J337" t="s">
        <v>1076</v>
      </c>
      <c r="K337" s="2">
        <v>44781</v>
      </c>
      <c r="L337">
        <v>6</v>
      </c>
      <c r="M337">
        <v>3761.6</v>
      </c>
      <c r="N337">
        <v>5721.6</v>
      </c>
      <c r="O337">
        <v>5721.6</v>
      </c>
      <c r="P337" t="s">
        <v>1544</v>
      </c>
      <c r="Q337" s="2" t="s">
        <v>1076</v>
      </c>
    </row>
    <row r="338" spans="1:17" x14ac:dyDescent="0.3">
      <c r="A338" t="s">
        <v>784</v>
      </c>
      <c r="B338" t="s">
        <v>1148</v>
      </c>
      <c r="C338">
        <v>20000</v>
      </c>
      <c r="D338">
        <v>29800</v>
      </c>
      <c r="E338" t="s">
        <v>1149</v>
      </c>
      <c r="F338" s="5">
        <v>44348</v>
      </c>
      <c r="G338">
        <v>1</v>
      </c>
      <c r="H338">
        <v>0</v>
      </c>
      <c r="I338">
        <v>18411</v>
      </c>
      <c r="J338" t="s">
        <v>1126</v>
      </c>
      <c r="K338" s="2">
        <v>44723</v>
      </c>
      <c r="L338">
        <v>64</v>
      </c>
      <c r="M338">
        <v>1589</v>
      </c>
      <c r="N338">
        <v>11389</v>
      </c>
      <c r="O338">
        <v>24298.11</v>
      </c>
      <c r="P338" t="s">
        <v>1040</v>
      </c>
      <c r="Q338" s="2">
        <v>44804</v>
      </c>
    </row>
    <row r="339" spans="1:17" x14ac:dyDescent="0.3">
      <c r="A339" t="s">
        <v>1917</v>
      </c>
      <c r="B339" t="s">
        <v>1918</v>
      </c>
      <c r="C339">
        <v>6000</v>
      </c>
      <c r="D339">
        <v>8940</v>
      </c>
      <c r="E339" t="s">
        <v>1038</v>
      </c>
      <c r="F339" s="5">
        <v>44682</v>
      </c>
      <c r="G339">
        <v>1</v>
      </c>
      <c r="H339">
        <v>0</v>
      </c>
      <c r="I339">
        <v>7897</v>
      </c>
      <c r="J339" t="s">
        <v>1045</v>
      </c>
      <c r="K339" s="2">
        <v>44781</v>
      </c>
      <c r="L339">
        <v>6</v>
      </c>
      <c r="M339">
        <v>0</v>
      </c>
      <c r="N339">
        <v>1043</v>
      </c>
      <c r="O339">
        <v>1113</v>
      </c>
      <c r="P339" t="s">
        <v>1210</v>
      </c>
      <c r="Q339" s="2" t="s">
        <v>1076</v>
      </c>
    </row>
    <row r="340" spans="1:17" x14ac:dyDescent="0.3">
      <c r="A340" t="s">
        <v>293</v>
      </c>
      <c r="B340" t="s">
        <v>1919</v>
      </c>
      <c r="C340">
        <v>5500</v>
      </c>
      <c r="D340">
        <v>8195</v>
      </c>
      <c r="E340" t="s">
        <v>1038</v>
      </c>
      <c r="F340" s="5">
        <v>44713</v>
      </c>
      <c r="G340">
        <v>0</v>
      </c>
      <c r="H340">
        <v>0</v>
      </c>
      <c r="I340">
        <v>4244.78</v>
      </c>
      <c r="J340" t="s">
        <v>1045</v>
      </c>
      <c r="K340" s="2">
        <v>44781</v>
      </c>
      <c r="L340">
        <v>6</v>
      </c>
      <c r="M340">
        <v>1255.22</v>
      </c>
      <c r="N340">
        <v>3950.22</v>
      </c>
      <c r="O340">
        <v>4055.22</v>
      </c>
      <c r="P340" t="s">
        <v>1210</v>
      </c>
      <c r="Q340" s="2" t="s">
        <v>1076</v>
      </c>
    </row>
    <row r="341" spans="1:17" x14ac:dyDescent="0.3">
      <c r="A341" t="s">
        <v>242</v>
      </c>
      <c r="B341" t="s">
        <v>1150</v>
      </c>
      <c r="C341">
        <v>100000</v>
      </c>
      <c r="D341">
        <v>149000</v>
      </c>
      <c r="E341" t="s">
        <v>1038</v>
      </c>
      <c r="F341" s="5">
        <v>44713</v>
      </c>
      <c r="G341">
        <v>0</v>
      </c>
      <c r="H341">
        <v>0</v>
      </c>
      <c r="I341">
        <v>58289.04</v>
      </c>
      <c r="J341" t="s">
        <v>1082</v>
      </c>
      <c r="K341" s="2">
        <v>44770</v>
      </c>
      <c r="L341">
        <v>17</v>
      </c>
      <c r="M341">
        <v>41710.959999999999</v>
      </c>
      <c r="N341">
        <v>90710.96</v>
      </c>
      <c r="O341">
        <v>93420.96</v>
      </c>
      <c r="P341" t="s">
        <v>1040</v>
      </c>
      <c r="Q341" s="2">
        <v>44834</v>
      </c>
    </row>
    <row r="342" spans="1:17" x14ac:dyDescent="0.3">
      <c r="A342" t="s">
        <v>1920</v>
      </c>
      <c r="B342" t="s">
        <v>1921</v>
      </c>
      <c r="C342">
        <v>7000</v>
      </c>
      <c r="D342">
        <v>10430</v>
      </c>
      <c r="E342" t="s">
        <v>1038</v>
      </c>
      <c r="F342" s="5">
        <v>44682</v>
      </c>
      <c r="G342">
        <v>1</v>
      </c>
      <c r="H342">
        <v>1</v>
      </c>
      <c r="I342">
        <v>8664.84</v>
      </c>
      <c r="J342" t="s">
        <v>1076</v>
      </c>
      <c r="K342" s="2">
        <v>44781</v>
      </c>
      <c r="L342">
        <v>6</v>
      </c>
      <c r="M342">
        <v>0</v>
      </c>
      <c r="N342">
        <v>1765.16</v>
      </c>
      <c r="O342">
        <v>1765.16</v>
      </c>
      <c r="P342" t="s">
        <v>1544</v>
      </c>
      <c r="Q342" s="2" t="s">
        <v>1076</v>
      </c>
    </row>
    <row r="343" spans="1:17" x14ac:dyDescent="0.3">
      <c r="A343" t="s">
        <v>1922</v>
      </c>
      <c r="B343" t="s">
        <v>1923</v>
      </c>
      <c r="C343">
        <v>400000</v>
      </c>
      <c r="D343">
        <v>552000</v>
      </c>
      <c r="E343" t="s">
        <v>1044</v>
      </c>
      <c r="F343" s="5">
        <v>44743</v>
      </c>
      <c r="G343">
        <v>1</v>
      </c>
      <c r="H343">
        <v>0</v>
      </c>
      <c r="I343">
        <v>66240</v>
      </c>
      <c r="J343" t="s">
        <v>1076</v>
      </c>
      <c r="K343" s="2">
        <v>44781</v>
      </c>
      <c r="L343">
        <v>6</v>
      </c>
      <c r="M343">
        <v>333760</v>
      </c>
      <c r="N343">
        <v>485760</v>
      </c>
      <c r="O343" s="4">
        <v>485760</v>
      </c>
      <c r="P343" t="s">
        <v>1544</v>
      </c>
      <c r="Q343" s="2" t="s">
        <v>1076</v>
      </c>
    </row>
    <row r="344" spans="1:17" x14ac:dyDescent="0.3">
      <c r="A344" t="s">
        <v>1924</v>
      </c>
      <c r="B344" t="s">
        <v>1925</v>
      </c>
      <c r="C344">
        <v>5000</v>
      </c>
      <c r="D344">
        <v>7450</v>
      </c>
      <c r="E344" t="s">
        <v>1044</v>
      </c>
      <c r="F344" s="5">
        <v>44743</v>
      </c>
      <c r="G344">
        <v>1</v>
      </c>
      <c r="H344">
        <v>0</v>
      </c>
      <c r="I344">
        <v>4470</v>
      </c>
      <c r="J344" t="s">
        <v>1076</v>
      </c>
      <c r="K344" s="2">
        <v>44781</v>
      </c>
      <c r="L344">
        <v>6</v>
      </c>
      <c r="M344">
        <v>530</v>
      </c>
      <c r="N344">
        <v>2980</v>
      </c>
      <c r="O344" s="4">
        <v>2980</v>
      </c>
      <c r="P344" t="s">
        <v>1544</v>
      </c>
      <c r="Q344" s="2" t="s">
        <v>1076</v>
      </c>
    </row>
    <row r="345" spans="1:17" x14ac:dyDescent="0.3">
      <c r="A345" t="s">
        <v>1926</v>
      </c>
      <c r="B345" t="s">
        <v>1927</v>
      </c>
      <c r="C345">
        <v>3000</v>
      </c>
      <c r="D345">
        <v>4470</v>
      </c>
      <c r="E345" t="s">
        <v>1044</v>
      </c>
      <c r="F345" s="5">
        <v>44774</v>
      </c>
      <c r="G345">
        <v>0</v>
      </c>
      <c r="H345">
        <v>0</v>
      </c>
      <c r="I345">
        <v>206.31</v>
      </c>
      <c r="J345" t="s">
        <v>1076</v>
      </c>
      <c r="K345">
        <v>44781</v>
      </c>
      <c r="L345">
        <v>6</v>
      </c>
      <c r="M345">
        <v>2793.69</v>
      </c>
      <c r="N345">
        <v>4263.6899999999996</v>
      </c>
      <c r="O345">
        <v>4263.6899999999996</v>
      </c>
      <c r="P345" t="s">
        <v>1544</v>
      </c>
      <c r="Q345" s="2" t="s">
        <v>1076</v>
      </c>
    </row>
    <row r="346" spans="1:17" x14ac:dyDescent="0.3">
      <c r="A346" t="s">
        <v>307</v>
      </c>
      <c r="B346" t="s">
        <v>1928</v>
      </c>
      <c r="C346">
        <v>50000</v>
      </c>
      <c r="D346">
        <v>74500</v>
      </c>
      <c r="E346" t="s">
        <v>1044</v>
      </c>
      <c r="F346" s="5">
        <v>44743</v>
      </c>
      <c r="G346">
        <v>0</v>
      </c>
      <c r="H346">
        <v>0</v>
      </c>
      <c r="I346">
        <v>14899.95</v>
      </c>
      <c r="J346" t="s">
        <v>1076</v>
      </c>
      <c r="K346" s="2">
        <v>44781</v>
      </c>
      <c r="L346">
        <v>6</v>
      </c>
      <c r="M346">
        <v>35100.050000000003</v>
      </c>
      <c r="N346">
        <v>59600.05</v>
      </c>
      <c r="O346">
        <v>59600.05</v>
      </c>
      <c r="P346" t="s">
        <v>1544</v>
      </c>
      <c r="Q346" s="2" t="s">
        <v>1076</v>
      </c>
    </row>
    <row r="347" spans="1:17" x14ac:dyDescent="0.3">
      <c r="A347" t="s">
        <v>1929</v>
      </c>
      <c r="B347" t="s">
        <v>1930</v>
      </c>
      <c r="C347">
        <v>18000</v>
      </c>
      <c r="D347">
        <v>26820</v>
      </c>
      <c r="E347" t="s">
        <v>1044</v>
      </c>
      <c r="F347" s="5">
        <v>44743</v>
      </c>
      <c r="G347">
        <v>1</v>
      </c>
      <c r="H347">
        <v>0</v>
      </c>
      <c r="I347">
        <v>6079.2</v>
      </c>
      <c r="J347" t="s">
        <v>1076</v>
      </c>
      <c r="K347" s="2">
        <v>44781</v>
      </c>
      <c r="L347">
        <v>6</v>
      </c>
      <c r="M347">
        <v>11920.8</v>
      </c>
      <c r="N347">
        <v>20740.8</v>
      </c>
      <c r="O347">
        <v>20740.8</v>
      </c>
      <c r="P347" t="s">
        <v>1544</v>
      </c>
      <c r="Q347" s="2" t="s">
        <v>1076</v>
      </c>
    </row>
    <row r="348" spans="1:17" x14ac:dyDescent="0.3">
      <c r="A348" t="s">
        <v>1931</v>
      </c>
      <c r="B348" t="s">
        <v>1932</v>
      </c>
      <c r="C348">
        <v>3000</v>
      </c>
      <c r="D348">
        <v>4470</v>
      </c>
      <c r="E348" t="s">
        <v>1044</v>
      </c>
      <c r="F348" s="5">
        <v>44743</v>
      </c>
      <c r="G348">
        <v>1</v>
      </c>
      <c r="H348">
        <v>0</v>
      </c>
      <c r="I348">
        <v>1609.2</v>
      </c>
      <c r="J348" t="s">
        <v>1076</v>
      </c>
      <c r="K348" s="2">
        <v>44781</v>
      </c>
      <c r="L348">
        <v>6</v>
      </c>
      <c r="M348">
        <v>1390.8</v>
      </c>
      <c r="N348">
        <v>2860.8</v>
      </c>
      <c r="O348">
        <v>2860.8</v>
      </c>
      <c r="P348" t="s">
        <v>1544</v>
      </c>
      <c r="Q348" s="2" t="s">
        <v>1076</v>
      </c>
    </row>
    <row r="349" spans="1:17" x14ac:dyDescent="0.3">
      <c r="A349" t="s">
        <v>785</v>
      </c>
      <c r="B349" t="s">
        <v>1151</v>
      </c>
      <c r="C349">
        <v>4000</v>
      </c>
      <c r="D349">
        <v>5960</v>
      </c>
      <c r="E349" t="s">
        <v>1044</v>
      </c>
      <c r="F349" s="5">
        <v>44743</v>
      </c>
      <c r="G349">
        <v>1</v>
      </c>
      <c r="H349">
        <v>0</v>
      </c>
      <c r="I349">
        <v>198.66</v>
      </c>
      <c r="J349" t="s">
        <v>1042</v>
      </c>
      <c r="K349" s="2">
        <v>44756</v>
      </c>
      <c r="L349">
        <v>31</v>
      </c>
      <c r="M349">
        <v>3801.34</v>
      </c>
      <c r="N349">
        <v>5761.34</v>
      </c>
      <c r="O349">
        <v>12749.7</v>
      </c>
      <c r="P349" t="s">
        <v>1040</v>
      </c>
      <c r="Q349" s="2">
        <v>44834</v>
      </c>
    </row>
    <row r="350" spans="1:17" x14ac:dyDescent="0.3">
      <c r="A350" t="s">
        <v>786</v>
      </c>
      <c r="B350" t="s">
        <v>1152</v>
      </c>
      <c r="C350">
        <v>2500</v>
      </c>
      <c r="D350">
        <v>3725</v>
      </c>
      <c r="E350" t="s">
        <v>1044</v>
      </c>
      <c r="F350" s="5">
        <v>44743</v>
      </c>
      <c r="G350">
        <v>1</v>
      </c>
      <c r="H350">
        <v>0</v>
      </c>
      <c r="I350">
        <v>74.5</v>
      </c>
      <c r="J350" t="s">
        <v>1039</v>
      </c>
      <c r="K350" s="2">
        <v>44754</v>
      </c>
      <c r="L350">
        <v>33</v>
      </c>
      <c r="M350">
        <v>2425.5</v>
      </c>
      <c r="N350">
        <v>3650.5</v>
      </c>
      <c r="O350">
        <v>9927.0400000000009</v>
      </c>
      <c r="P350" t="s">
        <v>1040</v>
      </c>
      <c r="Q350" s="2">
        <v>44834</v>
      </c>
    </row>
    <row r="351" spans="1:17" x14ac:dyDescent="0.3">
      <c r="A351" t="s">
        <v>1933</v>
      </c>
      <c r="B351" t="s">
        <v>1934</v>
      </c>
      <c r="C351">
        <v>3000</v>
      </c>
      <c r="D351">
        <v>4470</v>
      </c>
      <c r="E351" t="s">
        <v>1044</v>
      </c>
      <c r="F351" s="5">
        <v>44743</v>
      </c>
      <c r="G351">
        <v>1</v>
      </c>
      <c r="H351">
        <v>1</v>
      </c>
      <c r="I351">
        <v>1589.28</v>
      </c>
      <c r="J351" t="s">
        <v>1076</v>
      </c>
      <c r="K351" s="2">
        <v>44781</v>
      </c>
      <c r="L351">
        <v>6</v>
      </c>
      <c r="M351">
        <v>1410.72</v>
      </c>
      <c r="N351">
        <v>2880.72</v>
      </c>
      <c r="O351">
        <v>2880.72</v>
      </c>
      <c r="P351" t="s">
        <v>1544</v>
      </c>
      <c r="Q351" s="2" t="s">
        <v>1076</v>
      </c>
    </row>
    <row r="352" spans="1:17" x14ac:dyDescent="0.3">
      <c r="A352" t="s">
        <v>564</v>
      </c>
      <c r="B352" t="s">
        <v>1935</v>
      </c>
      <c r="C352">
        <v>10000</v>
      </c>
      <c r="D352">
        <v>14900</v>
      </c>
      <c r="E352" t="s">
        <v>1044</v>
      </c>
      <c r="F352" s="5">
        <v>44743</v>
      </c>
      <c r="G352">
        <v>0</v>
      </c>
      <c r="H352">
        <v>0</v>
      </c>
      <c r="I352">
        <v>3269.8</v>
      </c>
      <c r="J352" t="s">
        <v>1082</v>
      </c>
      <c r="K352" s="2">
        <v>44778</v>
      </c>
      <c r="L352">
        <v>9</v>
      </c>
      <c r="M352">
        <v>6730.2</v>
      </c>
      <c r="N352">
        <v>11630.2</v>
      </c>
      <c r="O352">
        <v>11735.2</v>
      </c>
      <c r="P352" t="s">
        <v>1210</v>
      </c>
      <c r="Q352" s="2" t="s">
        <v>1076</v>
      </c>
    </row>
    <row r="353" spans="1:17" x14ac:dyDescent="0.3">
      <c r="A353" t="s">
        <v>1936</v>
      </c>
      <c r="B353" t="s">
        <v>1937</v>
      </c>
      <c r="C353">
        <v>3000</v>
      </c>
      <c r="D353">
        <v>4470</v>
      </c>
      <c r="E353" t="s">
        <v>1044</v>
      </c>
      <c r="F353" s="5">
        <v>44743</v>
      </c>
      <c r="G353">
        <v>1</v>
      </c>
      <c r="H353">
        <v>0</v>
      </c>
      <c r="I353">
        <v>2235</v>
      </c>
      <c r="J353" t="s">
        <v>1076</v>
      </c>
      <c r="K353" s="2">
        <v>44781</v>
      </c>
      <c r="L353">
        <v>6</v>
      </c>
      <c r="M353">
        <v>765</v>
      </c>
      <c r="N353">
        <v>2235</v>
      </c>
      <c r="O353">
        <v>2235</v>
      </c>
      <c r="P353" t="s">
        <v>1544</v>
      </c>
      <c r="Q353" s="2" t="s">
        <v>1076</v>
      </c>
    </row>
    <row r="354" spans="1:17" x14ac:dyDescent="0.3">
      <c r="A354" t="s">
        <v>407</v>
      </c>
      <c r="B354" t="s">
        <v>1938</v>
      </c>
      <c r="C354">
        <v>9000</v>
      </c>
      <c r="D354">
        <v>13410</v>
      </c>
      <c r="E354" t="s">
        <v>1044</v>
      </c>
      <c r="F354" s="5">
        <v>44743</v>
      </c>
      <c r="G354">
        <v>0</v>
      </c>
      <c r="H354">
        <v>0</v>
      </c>
      <c r="I354">
        <v>5037.3900000000003</v>
      </c>
      <c r="J354" t="s">
        <v>1076</v>
      </c>
      <c r="K354" s="2">
        <v>44781</v>
      </c>
      <c r="L354">
        <v>6</v>
      </c>
      <c r="M354">
        <v>3962.61</v>
      </c>
      <c r="N354">
        <v>8372.61</v>
      </c>
      <c r="O354">
        <v>8372.61</v>
      </c>
      <c r="P354" t="s">
        <v>1544</v>
      </c>
      <c r="Q354" s="2" t="s">
        <v>1076</v>
      </c>
    </row>
    <row r="355" spans="1:17" x14ac:dyDescent="0.3">
      <c r="A355" t="s">
        <v>1939</v>
      </c>
      <c r="B355" t="s">
        <v>1940</v>
      </c>
      <c r="C355">
        <v>3000</v>
      </c>
      <c r="D355">
        <v>4470</v>
      </c>
      <c r="E355" t="s">
        <v>1044</v>
      </c>
      <c r="F355" s="5">
        <v>44743</v>
      </c>
      <c r="G355">
        <v>1</v>
      </c>
      <c r="H355">
        <v>0</v>
      </c>
      <c r="I355">
        <v>1609.2</v>
      </c>
      <c r="J355" t="s">
        <v>1076</v>
      </c>
      <c r="K355" s="2">
        <v>44781</v>
      </c>
      <c r="L355">
        <v>6</v>
      </c>
      <c r="M355">
        <v>1390.8</v>
      </c>
      <c r="N355">
        <v>2860.8</v>
      </c>
      <c r="O355">
        <v>2860.8</v>
      </c>
      <c r="P355" t="s">
        <v>1544</v>
      </c>
      <c r="Q355" s="2" t="s">
        <v>1076</v>
      </c>
    </row>
    <row r="356" spans="1:17" x14ac:dyDescent="0.3">
      <c r="A356" t="s">
        <v>1941</v>
      </c>
      <c r="B356" t="s">
        <v>1942</v>
      </c>
      <c r="C356">
        <v>4000</v>
      </c>
      <c r="D356">
        <v>5960</v>
      </c>
      <c r="E356" t="s">
        <v>1049</v>
      </c>
      <c r="F356" s="5">
        <v>44440</v>
      </c>
      <c r="G356">
        <v>1</v>
      </c>
      <c r="H356">
        <v>0</v>
      </c>
      <c r="I356">
        <v>8367.84</v>
      </c>
      <c r="J356" t="s">
        <v>1039</v>
      </c>
      <c r="K356" s="2">
        <v>44782</v>
      </c>
      <c r="L356">
        <v>5</v>
      </c>
      <c r="M356">
        <v>0</v>
      </c>
      <c r="N356">
        <v>0</v>
      </c>
      <c r="O356">
        <v>1602.88</v>
      </c>
      <c r="P356" t="s">
        <v>1040</v>
      </c>
      <c r="Q356" s="2" t="s">
        <v>1076</v>
      </c>
    </row>
    <row r="357" spans="1:17" x14ac:dyDescent="0.3">
      <c r="A357" t="s">
        <v>72</v>
      </c>
      <c r="B357" t="s">
        <v>1153</v>
      </c>
      <c r="C357">
        <v>20000</v>
      </c>
      <c r="D357">
        <v>29000</v>
      </c>
      <c r="E357" t="s">
        <v>1038</v>
      </c>
      <c r="F357" s="5">
        <v>44652</v>
      </c>
      <c r="G357">
        <v>0</v>
      </c>
      <c r="H357">
        <v>0</v>
      </c>
      <c r="I357">
        <v>3590.47</v>
      </c>
      <c r="J357" t="s">
        <v>1047</v>
      </c>
      <c r="K357" s="2">
        <v>44728</v>
      </c>
      <c r="L357">
        <v>59</v>
      </c>
      <c r="M357">
        <v>16409.53</v>
      </c>
      <c r="N357">
        <v>25409.53</v>
      </c>
      <c r="O357">
        <v>38286.74</v>
      </c>
      <c r="P357" t="s">
        <v>1040</v>
      </c>
      <c r="Q357" s="2">
        <v>44804</v>
      </c>
    </row>
    <row r="358" spans="1:17" x14ac:dyDescent="0.3">
      <c r="A358" t="s">
        <v>455</v>
      </c>
      <c r="B358" t="s">
        <v>1943</v>
      </c>
      <c r="C358">
        <v>60000</v>
      </c>
      <c r="D358">
        <v>89400</v>
      </c>
      <c r="E358" t="s">
        <v>1038</v>
      </c>
      <c r="F358" s="5">
        <v>44652</v>
      </c>
      <c r="G358">
        <v>0</v>
      </c>
      <c r="H358">
        <v>0</v>
      </c>
      <c r="I358">
        <v>74467.5</v>
      </c>
      <c r="J358" t="s">
        <v>1060</v>
      </c>
      <c r="K358" s="2">
        <v>44783</v>
      </c>
      <c r="L358">
        <v>4</v>
      </c>
      <c r="M358">
        <v>0</v>
      </c>
      <c r="N358">
        <v>14932.5</v>
      </c>
      <c r="O358">
        <v>37882.339999999997</v>
      </c>
      <c r="P358" t="s">
        <v>1040</v>
      </c>
      <c r="Q358" s="2" t="s">
        <v>1076</v>
      </c>
    </row>
    <row r="359" spans="1:17" x14ac:dyDescent="0.3">
      <c r="A359" t="s">
        <v>787</v>
      </c>
      <c r="B359" t="s">
        <v>1154</v>
      </c>
      <c r="C359">
        <v>20000</v>
      </c>
      <c r="D359">
        <v>29800</v>
      </c>
      <c r="E359" t="s">
        <v>1044</v>
      </c>
      <c r="F359" s="5">
        <v>44743</v>
      </c>
      <c r="G359">
        <v>1</v>
      </c>
      <c r="H359">
        <v>0</v>
      </c>
      <c r="I359">
        <v>9933.35</v>
      </c>
      <c r="J359" t="s">
        <v>1042</v>
      </c>
      <c r="K359" s="2">
        <v>44750</v>
      </c>
      <c r="L359">
        <v>37</v>
      </c>
      <c r="M359">
        <v>10066.65</v>
      </c>
      <c r="N359">
        <v>19866.650000000001</v>
      </c>
      <c r="O359">
        <v>32185.360000000001</v>
      </c>
      <c r="P359" t="s">
        <v>1040</v>
      </c>
      <c r="Q359" s="2">
        <v>44834</v>
      </c>
    </row>
    <row r="360" spans="1:17" x14ac:dyDescent="0.3">
      <c r="A360" t="s">
        <v>703</v>
      </c>
      <c r="B360" t="s">
        <v>1944</v>
      </c>
      <c r="C360">
        <v>14000</v>
      </c>
      <c r="D360">
        <v>20860</v>
      </c>
      <c r="E360" t="s">
        <v>1044</v>
      </c>
      <c r="F360" s="5">
        <v>44743</v>
      </c>
      <c r="G360">
        <v>0</v>
      </c>
      <c r="H360">
        <v>0</v>
      </c>
      <c r="I360">
        <v>9833.92</v>
      </c>
      <c r="J360" t="s">
        <v>1076</v>
      </c>
      <c r="K360" s="2">
        <v>44781</v>
      </c>
      <c r="L360">
        <v>6</v>
      </c>
      <c r="M360">
        <v>4166.08</v>
      </c>
      <c r="N360">
        <v>11026.08</v>
      </c>
      <c r="O360">
        <v>11026.08</v>
      </c>
      <c r="P360" t="s">
        <v>1544</v>
      </c>
      <c r="Q360" s="2" t="s">
        <v>1076</v>
      </c>
    </row>
    <row r="361" spans="1:17" x14ac:dyDescent="0.3">
      <c r="A361" t="s">
        <v>13</v>
      </c>
      <c r="B361" t="s">
        <v>1155</v>
      </c>
      <c r="C361">
        <v>9000</v>
      </c>
      <c r="D361">
        <v>13410</v>
      </c>
      <c r="E361" t="s">
        <v>1044</v>
      </c>
      <c r="F361" s="5">
        <v>44743</v>
      </c>
      <c r="G361">
        <v>0</v>
      </c>
      <c r="H361">
        <v>1</v>
      </c>
      <c r="I361">
        <v>1858.68</v>
      </c>
      <c r="J361" t="s">
        <v>1060</v>
      </c>
      <c r="K361" s="2">
        <v>44756</v>
      </c>
      <c r="L361">
        <v>31</v>
      </c>
      <c r="M361">
        <v>7141.32</v>
      </c>
      <c r="N361">
        <v>11551.32</v>
      </c>
      <c r="O361">
        <v>18391.37</v>
      </c>
      <c r="P361" t="s">
        <v>1040</v>
      </c>
      <c r="Q361" s="2">
        <v>44834</v>
      </c>
    </row>
    <row r="362" spans="1:17" x14ac:dyDescent="0.3">
      <c r="A362" t="s">
        <v>1945</v>
      </c>
      <c r="B362" t="s">
        <v>1946</v>
      </c>
      <c r="C362">
        <v>3000</v>
      </c>
      <c r="D362">
        <v>4470</v>
      </c>
      <c r="E362" t="s">
        <v>1044</v>
      </c>
      <c r="F362" s="5">
        <v>44743</v>
      </c>
      <c r="G362">
        <v>1</v>
      </c>
      <c r="H362">
        <v>0</v>
      </c>
      <c r="I362">
        <v>1609.2</v>
      </c>
      <c r="J362" t="s">
        <v>1076</v>
      </c>
      <c r="K362" s="2">
        <v>44781</v>
      </c>
      <c r="L362">
        <v>6</v>
      </c>
      <c r="M362">
        <v>1390.8</v>
      </c>
      <c r="N362">
        <v>2860.8</v>
      </c>
      <c r="O362">
        <v>2860.8</v>
      </c>
      <c r="P362" t="s">
        <v>1544</v>
      </c>
      <c r="Q362" s="2" t="s">
        <v>1076</v>
      </c>
    </row>
    <row r="363" spans="1:17" x14ac:dyDescent="0.3">
      <c r="A363" t="s">
        <v>505</v>
      </c>
      <c r="B363" t="s">
        <v>1947</v>
      </c>
      <c r="C363">
        <v>6000</v>
      </c>
      <c r="D363">
        <v>8940</v>
      </c>
      <c r="E363" t="s">
        <v>1044</v>
      </c>
      <c r="F363" s="5">
        <v>44743</v>
      </c>
      <c r="G363">
        <v>0</v>
      </c>
      <c r="H363">
        <v>0</v>
      </c>
      <c r="I363">
        <v>3464.25</v>
      </c>
      <c r="J363" t="s">
        <v>1063</v>
      </c>
      <c r="K363" s="2">
        <v>44781</v>
      </c>
      <c r="L363">
        <v>6</v>
      </c>
      <c r="M363">
        <v>2535.75</v>
      </c>
      <c r="N363">
        <v>5475.75</v>
      </c>
      <c r="O363">
        <v>12449.8</v>
      </c>
      <c r="P363" t="s">
        <v>1040</v>
      </c>
      <c r="Q363" s="2" t="s">
        <v>1076</v>
      </c>
    </row>
    <row r="364" spans="1:17" x14ac:dyDescent="0.3">
      <c r="A364" t="s">
        <v>1948</v>
      </c>
      <c r="B364" t="s">
        <v>1949</v>
      </c>
      <c r="C364">
        <v>45000</v>
      </c>
      <c r="D364">
        <v>60300</v>
      </c>
      <c r="E364" t="s">
        <v>1038</v>
      </c>
      <c r="F364" s="5">
        <v>44652</v>
      </c>
      <c r="G364">
        <v>1</v>
      </c>
      <c r="H364">
        <v>0</v>
      </c>
      <c r="I364">
        <v>38764.17</v>
      </c>
      <c r="J364" t="s">
        <v>1039</v>
      </c>
      <c r="K364" s="2">
        <v>44778</v>
      </c>
      <c r="L364">
        <v>9</v>
      </c>
      <c r="M364">
        <v>6235.83</v>
      </c>
      <c r="N364">
        <v>21535.83</v>
      </c>
      <c r="O364">
        <v>29837.27</v>
      </c>
      <c r="P364" t="s">
        <v>1210</v>
      </c>
      <c r="Q364" s="2" t="s">
        <v>1076</v>
      </c>
    </row>
    <row r="365" spans="1:17" x14ac:dyDescent="0.3">
      <c r="A365" t="s">
        <v>329</v>
      </c>
      <c r="B365" t="s">
        <v>1950</v>
      </c>
      <c r="C365">
        <v>10000</v>
      </c>
      <c r="D365">
        <v>14900</v>
      </c>
      <c r="E365" t="s">
        <v>1038</v>
      </c>
      <c r="F365" s="5">
        <v>44713</v>
      </c>
      <c r="G365">
        <v>0</v>
      </c>
      <c r="H365">
        <v>0</v>
      </c>
      <c r="I365">
        <v>7946.63</v>
      </c>
      <c r="J365" t="s">
        <v>1076</v>
      </c>
      <c r="K365" s="2">
        <v>44781</v>
      </c>
      <c r="L365">
        <v>6</v>
      </c>
      <c r="M365">
        <v>2053.37</v>
      </c>
      <c r="N365">
        <v>6953.37</v>
      </c>
      <c r="O365">
        <v>6953.37</v>
      </c>
      <c r="P365" t="s">
        <v>1540</v>
      </c>
      <c r="Q365" s="2" t="s">
        <v>1076</v>
      </c>
    </row>
    <row r="366" spans="1:17" x14ac:dyDescent="0.3">
      <c r="A366" t="s">
        <v>54</v>
      </c>
      <c r="B366" t="s">
        <v>1951</v>
      </c>
      <c r="C366">
        <v>11000</v>
      </c>
      <c r="D366">
        <v>16390</v>
      </c>
      <c r="E366" t="s">
        <v>1038</v>
      </c>
      <c r="F366" s="5">
        <v>44652</v>
      </c>
      <c r="G366">
        <v>0</v>
      </c>
      <c r="H366">
        <v>0</v>
      </c>
      <c r="I366">
        <v>3642.89</v>
      </c>
      <c r="J366" t="s">
        <v>1060</v>
      </c>
      <c r="K366">
        <v>44772</v>
      </c>
      <c r="L366">
        <v>15</v>
      </c>
      <c r="M366">
        <v>7357.11</v>
      </c>
      <c r="N366">
        <v>12747.11</v>
      </c>
      <c r="O366">
        <v>23114.05</v>
      </c>
      <c r="P366" t="s">
        <v>1040</v>
      </c>
      <c r="Q366" s="2" t="s">
        <v>1076</v>
      </c>
    </row>
    <row r="367" spans="1:17" x14ac:dyDescent="0.3">
      <c r="A367" t="s">
        <v>589</v>
      </c>
      <c r="B367" t="s">
        <v>1952</v>
      </c>
      <c r="C367">
        <v>3000</v>
      </c>
      <c r="D367">
        <v>4470</v>
      </c>
      <c r="E367" t="s">
        <v>1038</v>
      </c>
      <c r="F367" s="5">
        <v>44652</v>
      </c>
      <c r="G367">
        <v>1</v>
      </c>
      <c r="H367">
        <v>1</v>
      </c>
      <c r="I367">
        <v>4917</v>
      </c>
      <c r="J367" t="s">
        <v>1047</v>
      </c>
      <c r="K367" s="2">
        <v>44776</v>
      </c>
      <c r="L367">
        <v>11</v>
      </c>
      <c r="M367">
        <v>0</v>
      </c>
      <c r="N367">
        <v>0</v>
      </c>
      <c r="O367">
        <v>3243</v>
      </c>
      <c r="P367" t="s">
        <v>1040</v>
      </c>
      <c r="Q367" s="2" t="s">
        <v>1076</v>
      </c>
    </row>
    <row r="368" spans="1:17" x14ac:dyDescent="0.3">
      <c r="A368" t="s">
        <v>788</v>
      </c>
      <c r="B368" t="s">
        <v>1156</v>
      </c>
      <c r="C368">
        <v>20000</v>
      </c>
      <c r="D368">
        <v>29800</v>
      </c>
      <c r="E368" t="s">
        <v>1049</v>
      </c>
      <c r="F368" s="5">
        <v>44440</v>
      </c>
      <c r="G368">
        <v>1</v>
      </c>
      <c r="H368">
        <v>1</v>
      </c>
      <c r="I368">
        <v>34921.56</v>
      </c>
      <c r="J368" t="s">
        <v>1157</v>
      </c>
      <c r="K368" s="2">
        <v>44736</v>
      </c>
      <c r="L368">
        <v>51</v>
      </c>
      <c r="M368">
        <v>0</v>
      </c>
      <c r="N368">
        <v>0</v>
      </c>
      <c r="O368">
        <v>7204.37</v>
      </c>
      <c r="P368" t="s">
        <v>1040</v>
      </c>
      <c r="Q368" s="2">
        <v>44804</v>
      </c>
    </row>
    <row r="369" spans="1:17" x14ac:dyDescent="0.3">
      <c r="A369" t="s">
        <v>1953</v>
      </c>
      <c r="B369" t="s">
        <v>1954</v>
      </c>
      <c r="C369">
        <v>3000</v>
      </c>
      <c r="D369">
        <v>4470</v>
      </c>
      <c r="E369" t="s">
        <v>1049</v>
      </c>
      <c r="F369" s="5">
        <v>44440</v>
      </c>
      <c r="G369">
        <v>1</v>
      </c>
      <c r="H369">
        <v>0</v>
      </c>
      <c r="I369">
        <v>9029.4</v>
      </c>
      <c r="J369" t="s">
        <v>1052</v>
      </c>
      <c r="K369" s="2">
        <v>44776</v>
      </c>
      <c r="L369">
        <v>11</v>
      </c>
      <c r="M369">
        <v>0</v>
      </c>
      <c r="N369">
        <v>0</v>
      </c>
      <c r="O369">
        <v>1484.1</v>
      </c>
      <c r="P369" t="s">
        <v>1040</v>
      </c>
      <c r="Q369" s="2" t="s">
        <v>1076</v>
      </c>
    </row>
    <row r="370" spans="1:17" x14ac:dyDescent="0.3">
      <c r="A370" t="s">
        <v>93</v>
      </c>
      <c r="B370" t="s">
        <v>1955</v>
      </c>
      <c r="C370">
        <v>12000</v>
      </c>
      <c r="D370">
        <v>17880</v>
      </c>
      <c r="E370" t="s">
        <v>1038</v>
      </c>
      <c r="F370" s="5">
        <v>44652</v>
      </c>
      <c r="G370">
        <v>0</v>
      </c>
      <c r="H370">
        <v>0</v>
      </c>
      <c r="I370">
        <v>14746.82</v>
      </c>
      <c r="J370" t="s">
        <v>1039</v>
      </c>
      <c r="K370" s="2">
        <v>44777</v>
      </c>
      <c r="L370">
        <v>10</v>
      </c>
      <c r="M370">
        <v>0</v>
      </c>
      <c r="N370">
        <v>3133.18</v>
      </c>
      <c r="O370">
        <v>6158.18</v>
      </c>
      <c r="P370" t="s">
        <v>1040</v>
      </c>
      <c r="Q370" s="2" t="s">
        <v>1076</v>
      </c>
    </row>
    <row r="371" spans="1:17" x14ac:dyDescent="0.3">
      <c r="A371" t="s">
        <v>97</v>
      </c>
      <c r="B371" t="s">
        <v>1956</v>
      </c>
      <c r="C371">
        <v>5000</v>
      </c>
      <c r="D371">
        <v>7450</v>
      </c>
      <c r="E371" t="s">
        <v>1038</v>
      </c>
      <c r="F371" s="5">
        <v>44652</v>
      </c>
      <c r="G371">
        <v>0</v>
      </c>
      <c r="H371">
        <v>1</v>
      </c>
      <c r="I371">
        <v>5531.32</v>
      </c>
      <c r="J371" t="s">
        <v>1072</v>
      </c>
      <c r="K371" s="2">
        <v>44781</v>
      </c>
      <c r="L371">
        <v>6</v>
      </c>
      <c r="M371">
        <v>0</v>
      </c>
      <c r="N371">
        <v>1918.68</v>
      </c>
      <c r="O371">
        <v>6868.49</v>
      </c>
      <c r="P371" t="s">
        <v>1040</v>
      </c>
      <c r="Q371" s="2" t="s">
        <v>1076</v>
      </c>
    </row>
    <row r="372" spans="1:17" x14ac:dyDescent="0.3">
      <c r="A372" t="s">
        <v>1957</v>
      </c>
      <c r="B372" t="s">
        <v>1958</v>
      </c>
      <c r="C372">
        <v>13000</v>
      </c>
      <c r="D372">
        <v>19370</v>
      </c>
      <c r="E372" t="s">
        <v>1038</v>
      </c>
      <c r="F372" s="5">
        <v>44713</v>
      </c>
      <c r="G372">
        <v>1</v>
      </c>
      <c r="H372">
        <v>0</v>
      </c>
      <c r="I372">
        <v>7942.88</v>
      </c>
      <c r="J372" t="s">
        <v>1076</v>
      </c>
      <c r="K372" s="2">
        <v>44781</v>
      </c>
      <c r="L372">
        <v>6</v>
      </c>
      <c r="M372">
        <v>5057.12</v>
      </c>
      <c r="N372">
        <v>11427.12</v>
      </c>
      <c r="O372">
        <v>11427.12</v>
      </c>
      <c r="P372" t="s">
        <v>1544</v>
      </c>
      <c r="Q372" s="2" t="s">
        <v>1076</v>
      </c>
    </row>
    <row r="373" spans="1:17" x14ac:dyDescent="0.3">
      <c r="A373" t="s">
        <v>518</v>
      </c>
      <c r="B373" t="s">
        <v>1158</v>
      </c>
      <c r="C373">
        <v>14000</v>
      </c>
      <c r="D373">
        <v>20860</v>
      </c>
      <c r="E373" t="s">
        <v>1038</v>
      </c>
      <c r="F373" s="5">
        <v>44713</v>
      </c>
      <c r="G373">
        <v>0</v>
      </c>
      <c r="H373">
        <v>0</v>
      </c>
      <c r="I373">
        <v>6282.85</v>
      </c>
      <c r="J373" t="s">
        <v>1045</v>
      </c>
      <c r="K373" s="2">
        <v>44768</v>
      </c>
      <c r="L373">
        <v>19</v>
      </c>
      <c r="M373">
        <v>7717.15</v>
      </c>
      <c r="N373">
        <v>14577.15</v>
      </c>
      <c r="O373">
        <v>17287.150000000001</v>
      </c>
      <c r="P373" t="s">
        <v>1040</v>
      </c>
      <c r="Q373" s="2">
        <v>44834</v>
      </c>
    </row>
    <row r="374" spans="1:17" x14ac:dyDescent="0.3">
      <c r="A374" t="s">
        <v>521</v>
      </c>
      <c r="B374" t="s">
        <v>1959</v>
      </c>
      <c r="C374">
        <v>6000</v>
      </c>
      <c r="D374">
        <v>8940</v>
      </c>
      <c r="E374" t="s">
        <v>1044</v>
      </c>
      <c r="F374" s="5">
        <v>44743</v>
      </c>
      <c r="G374">
        <v>0</v>
      </c>
      <c r="H374">
        <v>0</v>
      </c>
      <c r="I374">
        <v>4097.5</v>
      </c>
      <c r="J374" t="s">
        <v>1076</v>
      </c>
      <c r="K374" s="2">
        <v>44781</v>
      </c>
      <c r="L374">
        <v>6</v>
      </c>
      <c r="M374">
        <v>1902.5</v>
      </c>
      <c r="N374">
        <v>4842.5</v>
      </c>
      <c r="O374">
        <v>4842.5</v>
      </c>
      <c r="P374" t="s">
        <v>1544</v>
      </c>
      <c r="Q374" s="2" t="s">
        <v>1076</v>
      </c>
    </row>
    <row r="375" spans="1:17" x14ac:dyDescent="0.3">
      <c r="A375" t="s">
        <v>546</v>
      </c>
      <c r="B375" t="s">
        <v>1960</v>
      </c>
      <c r="C375">
        <v>6000</v>
      </c>
      <c r="D375">
        <v>8940</v>
      </c>
      <c r="E375" t="s">
        <v>1044</v>
      </c>
      <c r="F375" s="5">
        <v>44743</v>
      </c>
      <c r="G375">
        <v>0</v>
      </c>
      <c r="H375">
        <v>0</v>
      </c>
      <c r="I375">
        <v>3874.02</v>
      </c>
      <c r="J375" t="s">
        <v>1076</v>
      </c>
      <c r="K375" s="2">
        <v>44781</v>
      </c>
      <c r="L375">
        <v>6</v>
      </c>
      <c r="M375">
        <v>2125.98</v>
      </c>
      <c r="N375">
        <v>5065.9799999999996</v>
      </c>
      <c r="O375">
        <v>5065.9799999999996</v>
      </c>
      <c r="P375" t="s">
        <v>1544</v>
      </c>
      <c r="Q375" s="2" t="s">
        <v>1076</v>
      </c>
    </row>
    <row r="376" spans="1:17" x14ac:dyDescent="0.3">
      <c r="A376" t="s">
        <v>1961</v>
      </c>
      <c r="B376" t="s">
        <v>1962</v>
      </c>
      <c r="C376">
        <v>6000</v>
      </c>
      <c r="D376">
        <v>8940</v>
      </c>
      <c r="E376" t="s">
        <v>1044</v>
      </c>
      <c r="F376" s="5">
        <v>44743</v>
      </c>
      <c r="G376">
        <v>1</v>
      </c>
      <c r="H376">
        <v>1</v>
      </c>
      <c r="I376">
        <v>2682</v>
      </c>
      <c r="J376" t="s">
        <v>1076</v>
      </c>
      <c r="K376" s="2">
        <v>44781</v>
      </c>
      <c r="L376">
        <v>6</v>
      </c>
      <c r="M376">
        <v>3318</v>
      </c>
      <c r="N376">
        <v>6258</v>
      </c>
      <c r="O376">
        <v>6258</v>
      </c>
      <c r="P376" t="s">
        <v>1544</v>
      </c>
      <c r="Q376" s="2" t="s">
        <v>1076</v>
      </c>
    </row>
    <row r="377" spans="1:17" x14ac:dyDescent="0.3">
      <c r="A377" t="s">
        <v>1963</v>
      </c>
      <c r="B377" t="s">
        <v>1964</v>
      </c>
      <c r="C377">
        <v>15000</v>
      </c>
      <c r="D377">
        <v>22350</v>
      </c>
      <c r="E377" t="s">
        <v>1044</v>
      </c>
      <c r="F377" s="5">
        <v>44743</v>
      </c>
      <c r="G377">
        <v>1</v>
      </c>
      <c r="H377">
        <v>0</v>
      </c>
      <c r="I377">
        <v>4842.5</v>
      </c>
      <c r="J377" t="s">
        <v>1076</v>
      </c>
      <c r="K377" s="2">
        <v>44781</v>
      </c>
      <c r="L377">
        <v>6</v>
      </c>
      <c r="M377">
        <v>10157.5</v>
      </c>
      <c r="N377">
        <v>17507.5</v>
      </c>
      <c r="O377" s="4">
        <v>17507.5</v>
      </c>
      <c r="P377" t="s">
        <v>1544</v>
      </c>
      <c r="Q377" s="2" t="s">
        <v>1076</v>
      </c>
    </row>
    <row r="378" spans="1:17" x14ac:dyDescent="0.3">
      <c r="A378" t="s">
        <v>61</v>
      </c>
      <c r="B378" t="s">
        <v>1965</v>
      </c>
      <c r="C378">
        <v>14000</v>
      </c>
      <c r="D378">
        <v>20860</v>
      </c>
      <c r="E378" t="s">
        <v>1044</v>
      </c>
      <c r="F378" s="5">
        <v>44774</v>
      </c>
      <c r="G378">
        <v>0</v>
      </c>
      <c r="H378">
        <v>1</v>
      </c>
      <c r="I378">
        <v>4172</v>
      </c>
      <c r="J378" t="s">
        <v>1076</v>
      </c>
      <c r="K378" s="2">
        <v>44781</v>
      </c>
      <c r="L378">
        <v>6</v>
      </c>
      <c r="M378">
        <v>9828</v>
      </c>
      <c r="N378">
        <v>16688</v>
      </c>
      <c r="O378">
        <v>16688</v>
      </c>
      <c r="P378" t="s">
        <v>1544</v>
      </c>
      <c r="Q378" s="2" t="s">
        <v>1076</v>
      </c>
    </row>
    <row r="379" spans="1:17" x14ac:dyDescent="0.3">
      <c r="A379" t="s">
        <v>1966</v>
      </c>
      <c r="B379" t="s">
        <v>1967</v>
      </c>
      <c r="C379">
        <v>5000</v>
      </c>
      <c r="D379">
        <v>7450</v>
      </c>
      <c r="E379" t="s">
        <v>1044</v>
      </c>
      <c r="F379" s="5">
        <v>44774</v>
      </c>
      <c r="G379">
        <v>1</v>
      </c>
      <c r="H379">
        <v>0</v>
      </c>
      <c r="I379">
        <v>662.24</v>
      </c>
      <c r="J379" t="s">
        <v>1076</v>
      </c>
      <c r="K379" s="2">
        <v>44781</v>
      </c>
      <c r="L379">
        <v>6</v>
      </c>
      <c r="M379">
        <v>4337.76</v>
      </c>
      <c r="N379">
        <v>6787.76</v>
      </c>
      <c r="O379">
        <v>6787.76</v>
      </c>
      <c r="P379" t="s">
        <v>1544</v>
      </c>
      <c r="Q379" s="2" t="s">
        <v>1076</v>
      </c>
    </row>
    <row r="380" spans="1:17" x14ac:dyDescent="0.3">
      <c r="A380" t="s">
        <v>268</v>
      </c>
      <c r="B380" t="s">
        <v>1968</v>
      </c>
      <c r="C380">
        <v>54000</v>
      </c>
      <c r="D380">
        <v>75060</v>
      </c>
      <c r="E380" t="s">
        <v>1044</v>
      </c>
      <c r="F380" s="5">
        <v>44774</v>
      </c>
      <c r="G380">
        <v>0</v>
      </c>
      <c r="H380">
        <v>0</v>
      </c>
      <c r="I380" t="s">
        <v>1076</v>
      </c>
      <c r="J380" t="s">
        <v>1076</v>
      </c>
      <c r="K380" s="2" t="s">
        <v>1076</v>
      </c>
      <c r="L380">
        <v>4</v>
      </c>
      <c r="M380" t="s">
        <v>1076</v>
      </c>
      <c r="N380" t="s">
        <v>1076</v>
      </c>
      <c r="O380" s="4">
        <v>75060</v>
      </c>
      <c r="P380" t="s">
        <v>1544</v>
      </c>
      <c r="Q380" s="2" t="s">
        <v>1076</v>
      </c>
    </row>
    <row r="381" spans="1:17" x14ac:dyDescent="0.3">
      <c r="A381" t="s">
        <v>618</v>
      </c>
      <c r="B381" t="s">
        <v>1969</v>
      </c>
      <c r="C381">
        <v>10000</v>
      </c>
      <c r="D381">
        <v>14900</v>
      </c>
      <c r="E381" t="s">
        <v>1044</v>
      </c>
      <c r="F381" s="5">
        <v>44774</v>
      </c>
      <c r="G381">
        <v>0</v>
      </c>
      <c r="H381">
        <v>1</v>
      </c>
      <c r="I381">
        <v>1577.63</v>
      </c>
      <c r="J381" t="s">
        <v>1076</v>
      </c>
      <c r="K381" s="2">
        <v>44781</v>
      </c>
      <c r="L381">
        <v>6</v>
      </c>
      <c r="M381">
        <v>8422.3700000000008</v>
      </c>
      <c r="N381">
        <v>13322.37</v>
      </c>
      <c r="O381">
        <v>13322.37</v>
      </c>
      <c r="P381" t="s">
        <v>1544</v>
      </c>
      <c r="Q381" s="2" t="s">
        <v>1076</v>
      </c>
    </row>
    <row r="382" spans="1:17" x14ac:dyDescent="0.3">
      <c r="A382" t="s">
        <v>288</v>
      </c>
      <c r="B382" t="s">
        <v>1970</v>
      </c>
      <c r="C382">
        <v>4000</v>
      </c>
      <c r="D382">
        <v>5960</v>
      </c>
      <c r="E382" t="s">
        <v>1044</v>
      </c>
      <c r="F382" s="5">
        <v>44774</v>
      </c>
      <c r="G382">
        <v>0</v>
      </c>
      <c r="H382">
        <v>0</v>
      </c>
      <c r="I382" t="s">
        <v>1076</v>
      </c>
      <c r="J382" t="s">
        <v>1076</v>
      </c>
      <c r="K382" s="2" t="s">
        <v>1076</v>
      </c>
      <c r="L382">
        <v>4</v>
      </c>
      <c r="M382" t="s">
        <v>1076</v>
      </c>
      <c r="N382" t="s">
        <v>1076</v>
      </c>
      <c r="O382">
        <v>5960</v>
      </c>
      <c r="P382" t="s">
        <v>1544</v>
      </c>
      <c r="Q382" s="2" t="s">
        <v>1076</v>
      </c>
    </row>
    <row r="383" spans="1:17" x14ac:dyDescent="0.3">
      <c r="A383" t="s">
        <v>1971</v>
      </c>
      <c r="B383" t="s">
        <v>1972</v>
      </c>
      <c r="C383">
        <v>5000</v>
      </c>
      <c r="D383">
        <v>7450</v>
      </c>
      <c r="E383" t="s">
        <v>1044</v>
      </c>
      <c r="F383" s="5">
        <v>44774</v>
      </c>
      <c r="G383">
        <v>1</v>
      </c>
      <c r="H383">
        <v>0</v>
      </c>
      <c r="I383">
        <v>248.34</v>
      </c>
      <c r="J383" t="s">
        <v>1076</v>
      </c>
      <c r="K383" s="2">
        <v>44781</v>
      </c>
      <c r="L383">
        <v>6</v>
      </c>
      <c r="M383">
        <v>4751.66</v>
      </c>
      <c r="N383">
        <v>7201.66</v>
      </c>
      <c r="O383">
        <v>7201.66</v>
      </c>
      <c r="P383" t="s">
        <v>1544</v>
      </c>
      <c r="Q383" s="2" t="s">
        <v>1076</v>
      </c>
    </row>
    <row r="384" spans="1:17" x14ac:dyDescent="0.3">
      <c r="A384" t="s">
        <v>514</v>
      </c>
      <c r="B384" t="s">
        <v>1973</v>
      </c>
      <c r="C384">
        <v>15000</v>
      </c>
      <c r="D384">
        <v>22350</v>
      </c>
      <c r="E384" t="s">
        <v>1044</v>
      </c>
      <c r="F384" s="5">
        <v>44774</v>
      </c>
      <c r="G384">
        <v>0</v>
      </c>
      <c r="H384">
        <v>1</v>
      </c>
      <c r="I384" t="s">
        <v>1076</v>
      </c>
      <c r="J384" t="s">
        <v>1076</v>
      </c>
      <c r="K384" s="2" t="s">
        <v>1076</v>
      </c>
      <c r="L384">
        <v>3</v>
      </c>
      <c r="M384" t="s">
        <v>1076</v>
      </c>
      <c r="N384" t="s">
        <v>1076</v>
      </c>
      <c r="O384">
        <v>22350</v>
      </c>
      <c r="P384" t="s">
        <v>1544</v>
      </c>
      <c r="Q384" s="2" t="s">
        <v>1076</v>
      </c>
    </row>
    <row r="385" spans="1:17" x14ac:dyDescent="0.3">
      <c r="A385" t="s">
        <v>1974</v>
      </c>
      <c r="B385" t="s">
        <v>1975</v>
      </c>
      <c r="C385">
        <v>10000</v>
      </c>
      <c r="D385">
        <v>14900</v>
      </c>
      <c r="E385" t="s">
        <v>1044</v>
      </c>
      <c r="F385" s="5">
        <v>44774</v>
      </c>
      <c r="G385">
        <v>1</v>
      </c>
      <c r="H385">
        <v>0</v>
      </c>
      <c r="I385">
        <v>323.91000000000003</v>
      </c>
      <c r="J385" t="s">
        <v>1076</v>
      </c>
      <c r="K385" s="2">
        <v>44781</v>
      </c>
      <c r="L385">
        <v>6</v>
      </c>
      <c r="M385">
        <v>9676.09</v>
      </c>
      <c r="N385">
        <v>14576.09</v>
      </c>
      <c r="O385">
        <v>14576.09</v>
      </c>
      <c r="P385" t="s">
        <v>1544</v>
      </c>
      <c r="Q385" s="2" t="s">
        <v>1076</v>
      </c>
    </row>
    <row r="386" spans="1:17" x14ac:dyDescent="0.3">
      <c r="A386" t="s">
        <v>1976</v>
      </c>
      <c r="B386" t="s">
        <v>1977</v>
      </c>
      <c r="C386">
        <v>5000</v>
      </c>
      <c r="D386">
        <v>7450</v>
      </c>
      <c r="E386" t="s">
        <v>1044</v>
      </c>
      <c r="F386" s="5">
        <v>44774</v>
      </c>
      <c r="G386">
        <v>1</v>
      </c>
      <c r="H386">
        <v>1</v>
      </c>
      <c r="I386" t="s">
        <v>1076</v>
      </c>
      <c r="J386" t="s">
        <v>1076</v>
      </c>
      <c r="K386" s="2" t="s">
        <v>1076</v>
      </c>
      <c r="L386">
        <v>2</v>
      </c>
      <c r="M386" t="s">
        <v>1076</v>
      </c>
      <c r="N386" t="s">
        <v>1076</v>
      </c>
      <c r="O386">
        <v>7450</v>
      </c>
      <c r="P386" t="s">
        <v>1544</v>
      </c>
      <c r="Q386" s="2" t="s">
        <v>1076</v>
      </c>
    </row>
    <row r="387" spans="1:17" x14ac:dyDescent="0.3">
      <c r="A387" t="s">
        <v>1978</v>
      </c>
      <c r="B387" t="s">
        <v>1979</v>
      </c>
      <c r="C387">
        <v>30000</v>
      </c>
      <c r="D387">
        <v>44700</v>
      </c>
      <c r="E387" t="s">
        <v>1038</v>
      </c>
      <c r="F387" s="5">
        <v>44682</v>
      </c>
      <c r="G387">
        <v>1</v>
      </c>
      <c r="H387">
        <v>1</v>
      </c>
      <c r="I387">
        <v>12715.5</v>
      </c>
      <c r="J387" t="s">
        <v>1045</v>
      </c>
      <c r="K387" s="2">
        <v>44778</v>
      </c>
      <c r="L387">
        <v>9</v>
      </c>
      <c r="M387">
        <v>17284.5</v>
      </c>
      <c r="N387">
        <v>31984.5</v>
      </c>
      <c r="O387">
        <v>47405.91</v>
      </c>
      <c r="P387" t="s">
        <v>1040</v>
      </c>
      <c r="Q387" s="2" t="s">
        <v>1076</v>
      </c>
    </row>
    <row r="388" spans="1:17" x14ac:dyDescent="0.3">
      <c r="A388" t="s">
        <v>167</v>
      </c>
      <c r="B388" t="s">
        <v>1980</v>
      </c>
      <c r="C388">
        <v>18000</v>
      </c>
      <c r="D388">
        <v>26820</v>
      </c>
      <c r="E388" t="s">
        <v>1038</v>
      </c>
      <c r="F388" s="5">
        <v>44682</v>
      </c>
      <c r="G388">
        <v>0</v>
      </c>
      <c r="H388">
        <v>0</v>
      </c>
      <c r="I388">
        <v>9003.5300000000007</v>
      </c>
      <c r="J388" t="s">
        <v>1076</v>
      </c>
      <c r="K388" s="2">
        <v>44781</v>
      </c>
      <c r="L388">
        <v>6</v>
      </c>
      <c r="M388">
        <v>8996.4699999999993</v>
      </c>
      <c r="N388">
        <v>17816.47</v>
      </c>
      <c r="O388">
        <v>17816.47</v>
      </c>
      <c r="P388" t="s">
        <v>1540</v>
      </c>
      <c r="Q388" s="2" t="s">
        <v>1076</v>
      </c>
    </row>
    <row r="389" spans="1:17" x14ac:dyDescent="0.3">
      <c r="A389" t="s">
        <v>468</v>
      </c>
      <c r="B389" t="s">
        <v>1981</v>
      </c>
      <c r="C389">
        <v>13000</v>
      </c>
      <c r="D389">
        <v>19370</v>
      </c>
      <c r="E389" t="s">
        <v>1038</v>
      </c>
      <c r="F389" s="5">
        <v>44713</v>
      </c>
      <c r="G389">
        <v>0</v>
      </c>
      <c r="H389">
        <v>1</v>
      </c>
      <c r="I389">
        <v>6603.68</v>
      </c>
      <c r="J389" t="s">
        <v>1045</v>
      </c>
      <c r="K389" s="2">
        <v>44781</v>
      </c>
      <c r="L389">
        <v>6</v>
      </c>
      <c r="M389">
        <v>6396.32</v>
      </c>
      <c r="N389">
        <v>12766.32</v>
      </c>
      <c r="O389">
        <v>12871.32</v>
      </c>
      <c r="P389" t="s">
        <v>1210</v>
      </c>
      <c r="Q389" s="2" t="s">
        <v>1076</v>
      </c>
    </row>
    <row r="390" spans="1:17" x14ac:dyDescent="0.3">
      <c r="A390" t="s">
        <v>1982</v>
      </c>
      <c r="B390" t="s">
        <v>1983</v>
      </c>
      <c r="C390">
        <v>10000</v>
      </c>
      <c r="D390">
        <v>14900</v>
      </c>
      <c r="E390" t="s">
        <v>1038</v>
      </c>
      <c r="F390" s="5">
        <v>44682</v>
      </c>
      <c r="G390">
        <v>1</v>
      </c>
      <c r="H390">
        <v>0</v>
      </c>
      <c r="I390">
        <v>10926.85</v>
      </c>
      <c r="J390" t="s">
        <v>1076</v>
      </c>
      <c r="K390" s="2">
        <v>44781</v>
      </c>
      <c r="L390">
        <v>6</v>
      </c>
      <c r="M390">
        <v>0</v>
      </c>
      <c r="N390">
        <v>3973.15</v>
      </c>
      <c r="O390">
        <v>3973.15</v>
      </c>
      <c r="P390" t="s">
        <v>1544</v>
      </c>
      <c r="Q390" s="2" t="s">
        <v>1076</v>
      </c>
    </row>
    <row r="391" spans="1:17" x14ac:dyDescent="0.3">
      <c r="A391" t="s">
        <v>789</v>
      </c>
      <c r="B391" t="s">
        <v>1159</v>
      </c>
      <c r="C391">
        <v>2000</v>
      </c>
      <c r="D391">
        <v>2980</v>
      </c>
      <c r="E391" t="s">
        <v>1038</v>
      </c>
      <c r="F391" s="5">
        <v>44682</v>
      </c>
      <c r="G391">
        <v>1</v>
      </c>
      <c r="H391">
        <v>0</v>
      </c>
      <c r="I391">
        <v>968.5</v>
      </c>
      <c r="J391" t="s">
        <v>1068</v>
      </c>
      <c r="K391" s="2">
        <v>44722</v>
      </c>
      <c r="L391">
        <v>65</v>
      </c>
      <c r="M391">
        <v>1031.5</v>
      </c>
      <c r="N391">
        <v>2011.5</v>
      </c>
      <c r="O391">
        <v>7856.93</v>
      </c>
      <c r="P391" t="s">
        <v>1040</v>
      </c>
      <c r="Q391" s="2">
        <v>44804</v>
      </c>
    </row>
    <row r="392" spans="1:17" x14ac:dyDescent="0.3">
      <c r="A392" t="s">
        <v>443</v>
      </c>
      <c r="B392" t="s">
        <v>1160</v>
      </c>
      <c r="C392">
        <v>9000</v>
      </c>
      <c r="D392">
        <v>13410</v>
      </c>
      <c r="E392" t="s">
        <v>1038</v>
      </c>
      <c r="F392" s="5">
        <v>44682</v>
      </c>
      <c r="G392">
        <v>0</v>
      </c>
      <c r="H392">
        <v>0</v>
      </c>
      <c r="I392">
        <v>3206.76</v>
      </c>
      <c r="J392" t="s">
        <v>1045</v>
      </c>
      <c r="K392" s="2">
        <v>44771</v>
      </c>
      <c r="L392">
        <v>16</v>
      </c>
      <c r="M392">
        <v>5793.24</v>
      </c>
      <c r="N392">
        <v>10203.24</v>
      </c>
      <c r="O392">
        <v>19168.189999999999</v>
      </c>
      <c r="P392" t="s">
        <v>1040</v>
      </c>
      <c r="Q392" s="2">
        <v>44834</v>
      </c>
    </row>
    <row r="393" spans="1:17" x14ac:dyDescent="0.3">
      <c r="A393" t="s">
        <v>1984</v>
      </c>
      <c r="B393" t="s">
        <v>1985</v>
      </c>
      <c r="C393">
        <v>12000</v>
      </c>
      <c r="D393">
        <v>17880</v>
      </c>
      <c r="E393" t="s">
        <v>1038</v>
      </c>
      <c r="F393" s="5">
        <v>44682</v>
      </c>
      <c r="G393">
        <v>1</v>
      </c>
      <c r="H393">
        <v>0</v>
      </c>
      <c r="I393">
        <v>14854.32</v>
      </c>
      <c r="J393" t="s">
        <v>1045</v>
      </c>
      <c r="K393">
        <v>44781</v>
      </c>
      <c r="L393">
        <v>6</v>
      </c>
      <c r="M393">
        <v>0</v>
      </c>
      <c r="N393">
        <v>3025.68</v>
      </c>
      <c r="O393">
        <v>3060.68</v>
      </c>
      <c r="P393" t="s">
        <v>1210</v>
      </c>
      <c r="Q393" s="2" t="s">
        <v>1076</v>
      </c>
    </row>
    <row r="394" spans="1:17" x14ac:dyDescent="0.3">
      <c r="A394" t="s">
        <v>474</v>
      </c>
      <c r="B394" t="s">
        <v>1986</v>
      </c>
      <c r="C394">
        <v>20000</v>
      </c>
      <c r="D394">
        <v>29800</v>
      </c>
      <c r="E394" t="s">
        <v>1038</v>
      </c>
      <c r="F394" s="5">
        <v>44682</v>
      </c>
      <c r="G394">
        <v>0</v>
      </c>
      <c r="H394">
        <v>1</v>
      </c>
      <c r="I394">
        <v>12026.95</v>
      </c>
      <c r="J394" t="s">
        <v>1076</v>
      </c>
      <c r="K394" s="2">
        <v>44781</v>
      </c>
      <c r="L394">
        <v>6</v>
      </c>
      <c r="M394">
        <v>7973.05</v>
      </c>
      <c r="N394">
        <v>17773.05</v>
      </c>
      <c r="O394">
        <v>17773.05</v>
      </c>
      <c r="P394" t="s">
        <v>1544</v>
      </c>
      <c r="Q394" s="2" t="s">
        <v>1076</v>
      </c>
    </row>
    <row r="395" spans="1:17" x14ac:dyDescent="0.3">
      <c r="A395" t="s">
        <v>1987</v>
      </c>
      <c r="B395" t="s">
        <v>1988</v>
      </c>
      <c r="C395">
        <v>3000</v>
      </c>
      <c r="D395">
        <v>4470</v>
      </c>
      <c r="E395" t="s">
        <v>1044</v>
      </c>
      <c r="F395" s="5">
        <v>44743</v>
      </c>
      <c r="G395">
        <v>1</v>
      </c>
      <c r="H395">
        <v>0</v>
      </c>
      <c r="I395">
        <v>1676.25</v>
      </c>
      <c r="J395" t="s">
        <v>1076</v>
      </c>
      <c r="K395" s="2">
        <v>44781</v>
      </c>
      <c r="L395">
        <v>6</v>
      </c>
      <c r="M395">
        <v>1323.75</v>
      </c>
      <c r="N395">
        <v>2793.75</v>
      </c>
      <c r="O395" s="4">
        <v>2793.75</v>
      </c>
      <c r="P395" t="s">
        <v>1544</v>
      </c>
      <c r="Q395" s="2" t="s">
        <v>1076</v>
      </c>
    </row>
    <row r="396" spans="1:17" x14ac:dyDescent="0.3">
      <c r="A396" t="s">
        <v>413</v>
      </c>
      <c r="B396" t="s">
        <v>1161</v>
      </c>
      <c r="C396">
        <v>10000</v>
      </c>
      <c r="D396">
        <v>14900</v>
      </c>
      <c r="E396" t="s">
        <v>1044</v>
      </c>
      <c r="F396" s="5">
        <v>44743</v>
      </c>
      <c r="G396">
        <v>0</v>
      </c>
      <c r="H396">
        <v>0</v>
      </c>
      <c r="I396">
        <v>4172</v>
      </c>
      <c r="J396" t="s">
        <v>1042</v>
      </c>
      <c r="K396" s="2">
        <v>44771</v>
      </c>
      <c r="L396">
        <v>16</v>
      </c>
      <c r="M396">
        <v>5828</v>
      </c>
      <c r="N396">
        <v>10728</v>
      </c>
      <c r="O396">
        <v>19437.97</v>
      </c>
      <c r="P396" t="s">
        <v>1040</v>
      </c>
      <c r="Q396" s="2">
        <v>44834</v>
      </c>
    </row>
    <row r="397" spans="1:17" x14ac:dyDescent="0.3">
      <c r="A397" t="s">
        <v>239</v>
      </c>
      <c r="B397" t="s">
        <v>1989</v>
      </c>
      <c r="C397">
        <v>5000</v>
      </c>
      <c r="D397">
        <v>7450</v>
      </c>
      <c r="E397" t="s">
        <v>1044</v>
      </c>
      <c r="F397" s="5">
        <v>44743</v>
      </c>
      <c r="G397">
        <v>0</v>
      </c>
      <c r="H397">
        <v>0</v>
      </c>
      <c r="I397">
        <v>1314.75</v>
      </c>
      <c r="J397" t="s">
        <v>1076</v>
      </c>
      <c r="K397" s="2">
        <v>44781</v>
      </c>
      <c r="L397">
        <v>6</v>
      </c>
      <c r="M397">
        <v>3685.25</v>
      </c>
      <c r="N397">
        <v>6135.25</v>
      </c>
      <c r="O397">
        <v>6170.25</v>
      </c>
      <c r="P397" t="s">
        <v>1210</v>
      </c>
      <c r="Q397" s="2" t="s">
        <v>1076</v>
      </c>
    </row>
    <row r="398" spans="1:17" x14ac:dyDescent="0.3">
      <c r="A398" t="s">
        <v>1990</v>
      </c>
      <c r="B398" t="s">
        <v>1991</v>
      </c>
      <c r="C398">
        <v>5000</v>
      </c>
      <c r="D398">
        <v>7450</v>
      </c>
      <c r="E398" t="s">
        <v>1044</v>
      </c>
      <c r="F398" s="5">
        <v>44743</v>
      </c>
      <c r="G398">
        <v>1</v>
      </c>
      <c r="H398">
        <v>0</v>
      </c>
      <c r="I398">
        <v>1937</v>
      </c>
      <c r="J398" t="s">
        <v>1076</v>
      </c>
      <c r="K398" s="2">
        <v>44781</v>
      </c>
      <c r="L398">
        <v>6</v>
      </c>
      <c r="M398">
        <v>3063</v>
      </c>
      <c r="N398">
        <v>5513</v>
      </c>
      <c r="O398">
        <v>5513</v>
      </c>
      <c r="P398" t="s">
        <v>1544</v>
      </c>
      <c r="Q398" s="2" t="s">
        <v>1076</v>
      </c>
    </row>
    <row r="399" spans="1:17" x14ac:dyDescent="0.3">
      <c r="A399" t="s">
        <v>1992</v>
      </c>
      <c r="B399" t="s">
        <v>1993</v>
      </c>
      <c r="C399">
        <v>2000</v>
      </c>
      <c r="D399">
        <v>2980</v>
      </c>
      <c r="E399" t="s">
        <v>1044</v>
      </c>
      <c r="F399" s="5">
        <v>44743</v>
      </c>
      <c r="G399">
        <v>1</v>
      </c>
      <c r="H399">
        <v>0</v>
      </c>
      <c r="I399">
        <v>968.5</v>
      </c>
      <c r="J399" t="s">
        <v>1076</v>
      </c>
      <c r="K399" s="2">
        <v>44781</v>
      </c>
      <c r="L399">
        <v>6</v>
      </c>
      <c r="M399">
        <v>1031.5</v>
      </c>
      <c r="N399">
        <v>2011.5</v>
      </c>
      <c r="O399">
        <v>2011.5</v>
      </c>
      <c r="P399" t="s">
        <v>1544</v>
      </c>
      <c r="Q399" s="2" t="s">
        <v>1076</v>
      </c>
    </row>
    <row r="400" spans="1:17" x14ac:dyDescent="0.3">
      <c r="A400" t="s">
        <v>1994</v>
      </c>
      <c r="B400" t="s">
        <v>1995</v>
      </c>
      <c r="C400">
        <v>3000</v>
      </c>
      <c r="D400">
        <v>4470</v>
      </c>
      <c r="E400" t="s">
        <v>1044</v>
      </c>
      <c r="F400" s="5">
        <v>44743</v>
      </c>
      <c r="G400">
        <v>1</v>
      </c>
      <c r="H400">
        <v>0</v>
      </c>
      <c r="I400">
        <v>1162.2</v>
      </c>
      <c r="J400" t="s">
        <v>1076</v>
      </c>
      <c r="K400" s="2">
        <v>44781</v>
      </c>
      <c r="L400">
        <v>6</v>
      </c>
      <c r="M400">
        <v>1837.8</v>
      </c>
      <c r="N400">
        <v>3307.8</v>
      </c>
      <c r="O400">
        <v>3307.8</v>
      </c>
      <c r="P400" t="s">
        <v>1544</v>
      </c>
      <c r="Q400" s="2" t="s">
        <v>1076</v>
      </c>
    </row>
    <row r="401" spans="1:17" x14ac:dyDescent="0.3">
      <c r="A401" t="s">
        <v>1996</v>
      </c>
      <c r="B401" t="s">
        <v>1997</v>
      </c>
      <c r="C401">
        <v>5000</v>
      </c>
      <c r="D401">
        <v>7450</v>
      </c>
      <c r="E401" t="s">
        <v>1044</v>
      </c>
      <c r="F401" s="5">
        <v>44743</v>
      </c>
      <c r="G401">
        <v>1</v>
      </c>
      <c r="H401">
        <v>1</v>
      </c>
      <c r="I401">
        <v>2235</v>
      </c>
      <c r="J401" t="s">
        <v>1076</v>
      </c>
      <c r="K401" s="2">
        <v>44781</v>
      </c>
      <c r="L401">
        <v>6</v>
      </c>
      <c r="M401">
        <v>2765</v>
      </c>
      <c r="N401">
        <v>5215</v>
      </c>
      <c r="O401">
        <v>5215</v>
      </c>
      <c r="P401" t="s">
        <v>1544</v>
      </c>
      <c r="Q401" s="2" t="s">
        <v>1076</v>
      </c>
    </row>
    <row r="402" spans="1:17" x14ac:dyDescent="0.3">
      <c r="A402" t="s">
        <v>1998</v>
      </c>
      <c r="B402" t="s">
        <v>1999</v>
      </c>
      <c r="C402">
        <v>2500</v>
      </c>
      <c r="D402">
        <v>3725</v>
      </c>
      <c r="E402" t="s">
        <v>1044</v>
      </c>
      <c r="F402" s="5">
        <v>44743</v>
      </c>
      <c r="G402">
        <v>1</v>
      </c>
      <c r="H402">
        <v>0</v>
      </c>
      <c r="I402">
        <v>541.84</v>
      </c>
      <c r="J402" t="s">
        <v>1076</v>
      </c>
      <c r="K402" s="2">
        <v>44781</v>
      </c>
      <c r="L402">
        <v>6</v>
      </c>
      <c r="M402">
        <v>1958.16</v>
      </c>
      <c r="N402">
        <v>3183.16</v>
      </c>
      <c r="O402">
        <v>3183.16</v>
      </c>
      <c r="P402" t="s">
        <v>1544</v>
      </c>
      <c r="Q402" s="2" t="s">
        <v>1076</v>
      </c>
    </row>
    <row r="403" spans="1:17" x14ac:dyDescent="0.3">
      <c r="A403" t="s">
        <v>50</v>
      </c>
      <c r="B403" t="s">
        <v>2000</v>
      </c>
      <c r="C403">
        <v>12000</v>
      </c>
      <c r="D403">
        <v>17880</v>
      </c>
      <c r="E403" t="s">
        <v>1038</v>
      </c>
      <c r="F403" s="5">
        <v>44652</v>
      </c>
      <c r="G403">
        <v>0</v>
      </c>
      <c r="H403">
        <v>0</v>
      </c>
      <c r="I403">
        <v>13619.88</v>
      </c>
      <c r="J403" t="s">
        <v>1039</v>
      </c>
      <c r="K403" s="2">
        <v>44781</v>
      </c>
      <c r="L403">
        <v>6</v>
      </c>
      <c r="M403">
        <v>0</v>
      </c>
      <c r="N403">
        <v>4260.12</v>
      </c>
      <c r="O403">
        <v>7145.12</v>
      </c>
      <c r="P403" t="s">
        <v>1040</v>
      </c>
      <c r="Q403" s="2" t="s">
        <v>1076</v>
      </c>
    </row>
    <row r="404" spans="1:17" x14ac:dyDescent="0.3">
      <c r="A404" t="s">
        <v>2001</v>
      </c>
      <c r="B404" t="s">
        <v>2002</v>
      </c>
      <c r="C404">
        <v>7000</v>
      </c>
      <c r="D404">
        <v>10430</v>
      </c>
      <c r="E404" t="s">
        <v>1038</v>
      </c>
      <c r="F404" s="5">
        <v>44652</v>
      </c>
      <c r="G404">
        <v>1</v>
      </c>
      <c r="H404">
        <v>1</v>
      </c>
      <c r="I404">
        <v>10281</v>
      </c>
      <c r="J404" t="s">
        <v>1076</v>
      </c>
      <c r="K404" s="2">
        <v>44781</v>
      </c>
      <c r="L404">
        <v>6</v>
      </c>
      <c r="M404">
        <v>0</v>
      </c>
      <c r="N404">
        <v>149</v>
      </c>
      <c r="O404">
        <v>149</v>
      </c>
      <c r="P404" t="s">
        <v>1544</v>
      </c>
      <c r="Q404" s="2" t="s">
        <v>1076</v>
      </c>
    </row>
    <row r="405" spans="1:17" x14ac:dyDescent="0.3">
      <c r="A405" t="s">
        <v>453</v>
      </c>
      <c r="B405" t="s">
        <v>2003</v>
      </c>
      <c r="C405">
        <v>12000</v>
      </c>
      <c r="D405">
        <v>16920</v>
      </c>
      <c r="E405" t="s">
        <v>1038</v>
      </c>
      <c r="F405" s="5">
        <v>44652</v>
      </c>
      <c r="G405">
        <v>0</v>
      </c>
      <c r="H405">
        <v>1</v>
      </c>
      <c r="I405">
        <v>8796.6</v>
      </c>
      <c r="J405" t="s">
        <v>1076</v>
      </c>
      <c r="K405" s="2">
        <v>44781</v>
      </c>
      <c r="L405">
        <v>6</v>
      </c>
      <c r="M405">
        <v>3203.4</v>
      </c>
      <c r="N405">
        <v>8123.4</v>
      </c>
      <c r="O405">
        <v>8123.4</v>
      </c>
      <c r="P405" t="s">
        <v>1540</v>
      </c>
      <c r="Q405" s="2" t="s">
        <v>1076</v>
      </c>
    </row>
    <row r="406" spans="1:17" x14ac:dyDescent="0.3">
      <c r="A406" t="s">
        <v>790</v>
      </c>
      <c r="B406" t="s">
        <v>1162</v>
      </c>
      <c r="C406">
        <v>38000</v>
      </c>
      <c r="D406">
        <v>56620</v>
      </c>
      <c r="E406" t="s">
        <v>1038</v>
      </c>
      <c r="F406" s="5">
        <v>44652</v>
      </c>
      <c r="G406">
        <v>1</v>
      </c>
      <c r="H406">
        <v>0</v>
      </c>
      <c r="I406">
        <v>22149.18</v>
      </c>
      <c r="J406" t="s">
        <v>1039</v>
      </c>
      <c r="K406" s="2">
        <v>44770</v>
      </c>
      <c r="L406">
        <v>17</v>
      </c>
      <c r="M406">
        <v>15850.82</v>
      </c>
      <c r="N406">
        <v>34470.82</v>
      </c>
      <c r="O406">
        <v>37320.82</v>
      </c>
      <c r="P406" t="s">
        <v>1040</v>
      </c>
      <c r="Q406" s="2">
        <v>44834</v>
      </c>
    </row>
    <row r="407" spans="1:17" x14ac:dyDescent="0.3">
      <c r="A407" t="s">
        <v>114</v>
      </c>
      <c r="B407" t="s">
        <v>1163</v>
      </c>
      <c r="C407">
        <v>12000</v>
      </c>
      <c r="D407">
        <v>17880</v>
      </c>
      <c r="E407" t="s">
        <v>1038</v>
      </c>
      <c r="F407" s="5">
        <v>44682</v>
      </c>
      <c r="G407">
        <v>0</v>
      </c>
      <c r="H407">
        <v>0</v>
      </c>
      <c r="I407">
        <v>9014.5</v>
      </c>
      <c r="J407" t="s">
        <v>1072</v>
      </c>
      <c r="K407" s="2">
        <v>44768</v>
      </c>
      <c r="L407">
        <v>19</v>
      </c>
      <c r="M407">
        <v>2985.5</v>
      </c>
      <c r="N407">
        <v>8865.5</v>
      </c>
      <c r="O407">
        <v>15376.75</v>
      </c>
      <c r="P407" t="s">
        <v>1040</v>
      </c>
      <c r="Q407" s="2">
        <v>44834</v>
      </c>
    </row>
    <row r="408" spans="1:17" x14ac:dyDescent="0.3">
      <c r="A408" t="s">
        <v>111</v>
      </c>
      <c r="B408" t="s">
        <v>1164</v>
      </c>
      <c r="C408">
        <v>4000</v>
      </c>
      <c r="D408">
        <v>5960</v>
      </c>
      <c r="E408" t="s">
        <v>1038</v>
      </c>
      <c r="F408" s="5">
        <v>44652</v>
      </c>
      <c r="G408">
        <v>1</v>
      </c>
      <c r="H408">
        <v>0</v>
      </c>
      <c r="I408">
        <v>7496</v>
      </c>
      <c r="J408" t="s">
        <v>1047</v>
      </c>
      <c r="K408" s="2">
        <v>44771</v>
      </c>
      <c r="L408">
        <v>16</v>
      </c>
      <c r="M408">
        <v>0</v>
      </c>
      <c r="N408">
        <v>0</v>
      </c>
      <c r="O408">
        <v>1244</v>
      </c>
      <c r="P408" t="s">
        <v>1040</v>
      </c>
      <c r="Q408" s="2">
        <v>44834</v>
      </c>
    </row>
    <row r="409" spans="1:17" x14ac:dyDescent="0.3">
      <c r="A409" t="s">
        <v>538</v>
      </c>
      <c r="B409" t="s">
        <v>2004</v>
      </c>
      <c r="C409">
        <v>10000</v>
      </c>
      <c r="D409">
        <v>14900</v>
      </c>
      <c r="E409" t="s">
        <v>1044</v>
      </c>
      <c r="F409" s="5">
        <v>44743</v>
      </c>
      <c r="G409">
        <v>0</v>
      </c>
      <c r="H409">
        <v>0</v>
      </c>
      <c r="I409">
        <v>744.99</v>
      </c>
      <c r="J409" t="s">
        <v>1045</v>
      </c>
      <c r="K409" s="2">
        <v>44781</v>
      </c>
      <c r="L409">
        <v>6</v>
      </c>
      <c r="M409">
        <v>9255.01</v>
      </c>
      <c r="N409">
        <v>14155.01</v>
      </c>
      <c r="O409">
        <v>21678.41</v>
      </c>
      <c r="P409" t="s">
        <v>1040</v>
      </c>
      <c r="Q409" s="2" t="s">
        <v>1076</v>
      </c>
    </row>
    <row r="410" spans="1:17" x14ac:dyDescent="0.3">
      <c r="A410" t="s">
        <v>2005</v>
      </c>
      <c r="B410" t="s">
        <v>2006</v>
      </c>
      <c r="C410">
        <v>5000</v>
      </c>
      <c r="D410">
        <v>7450</v>
      </c>
      <c r="E410" t="s">
        <v>1044</v>
      </c>
      <c r="F410" s="5">
        <v>44743</v>
      </c>
      <c r="G410">
        <v>1</v>
      </c>
      <c r="H410">
        <v>0</v>
      </c>
      <c r="I410">
        <v>1354.5</v>
      </c>
      <c r="J410" t="s">
        <v>1082</v>
      </c>
      <c r="K410" s="2">
        <v>44778</v>
      </c>
      <c r="L410">
        <v>9</v>
      </c>
      <c r="M410">
        <v>3645.5</v>
      </c>
      <c r="N410">
        <v>6095.5</v>
      </c>
      <c r="O410">
        <v>6165.5</v>
      </c>
      <c r="P410" t="s">
        <v>1210</v>
      </c>
      <c r="Q410" s="2" t="s">
        <v>1076</v>
      </c>
    </row>
    <row r="411" spans="1:17" x14ac:dyDescent="0.3">
      <c r="A411" t="s">
        <v>646</v>
      </c>
      <c r="B411" t="s">
        <v>2007</v>
      </c>
      <c r="C411">
        <v>8000</v>
      </c>
      <c r="D411">
        <v>11920</v>
      </c>
      <c r="E411" t="s">
        <v>1044</v>
      </c>
      <c r="F411" s="5">
        <v>44743</v>
      </c>
      <c r="G411">
        <v>0</v>
      </c>
      <c r="H411">
        <v>1</v>
      </c>
      <c r="I411">
        <v>2000.84</v>
      </c>
      <c r="J411" t="s">
        <v>1076</v>
      </c>
      <c r="K411" s="2">
        <v>44781</v>
      </c>
      <c r="L411">
        <v>6</v>
      </c>
      <c r="M411">
        <v>5999.16</v>
      </c>
      <c r="N411">
        <v>9919.16</v>
      </c>
      <c r="O411" s="4">
        <v>9919.16</v>
      </c>
      <c r="P411" t="s">
        <v>1544</v>
      </c>
      <c r="Q411" s="2" t="s">
        <v>1076</v>
      </c>
    </row>
    <row r="412" spans="1:17" x14ac:dyDescent="0.3">
      <c r="A412" t="s">
        <v>2008</v>
      </c>
      <c r="B412" t="s">
        <v>2009</v>
      </c>
      <c r="C412">
        <v>2000</v>
      </c>
      <c r="D412">
        <v>2980</v>
      </c>
      <c r="E412" t="s">
        <v>1044</v>
      </c>
      <c r="F412" s="5">
        <v>44743</v>
      </c>
      <c r="G412">
        <v>1</v>
      </c>
      <c r="H412">
        <v>0</v>
      </c>
      <c r="I412">
        <v>894</v>
      </c>
      <c r="J412" t="s">
        <v>1076</v>
      </c>
      <c r="K412" s="2">
        <v>44781</v>
      </c>
      <c r="L412">
        <v>6</v>
      </c>
      <c r="M412">
        <v>1106</v>
      </c>
      <c r="N412">
        <v>2086</v>
      </c>
      <c r="O412">
        <v>2086</v>
      </c>
      <c r="P412" t="s">
        <v>1544</v>
      </c>
      <c r="Q412" s="2" t="s">
        <v>1076</v>
      </c>
    </row>
    <row r="413" spans="1:17" x14ac:dyDescent="0.3">
      <c r="A413" t="s">
        <v>2010</v>
      </c>
      <c r="B413" t="s">
        <v>2011</v>
      </c>
      <c r="C413">
        <v>3000</v>
      </c>
      <c r="D413">
        <v>4470</v>
      </c>
      <c r="E413" t="s">
        <v>1044</v>
      </c>
      <c r="F413" s="5">
        <v>44743</v>
      </c>
      <c r="G413">
        <v>1</v>
      </c>
      <c r="H413">
        <v>0</v>
      </c>
      <c r="I413">
        <v>1117.5</v>
      </c>
      <c r="J413" t="s">
        <v>1082</v>
      </c>
      <c r="K413" s="2">
        <v>44781</v>
      </c>
      <c r="L413">
        <v>6</v>
      </c>
      <c r="M413">
        <v>1882.5</v>
      </c>
      <c r="N413">
        <v>3352.5</v>
      </c>
      <c r="O413">
        <v>3422.5</v>
      </c>
      <c r="P413" t="s">
        <v>1210</v>
      </c>
      <c r="Q413" s="2" t="s">
        <v>1076</v>
      </c>
    </row>
    <row r="414" spans="1:17" x14ac:dyDescent="0.3">
      <c r="A414" t="s">
        <v>791</v>
      </c>
      <c r="B414" t="s">
        <v>1165</v>
      </c>
      <c r="C414">
        <v>3000</v>
      </c>
      <c r="D414">
        <v>4470</v>
      </c>
      <c r="E414" t="s">
        <v>1054</v>
      </c>
      <c r="F414" s="5">
        <v>44593</v>
      </c>
      <c r="G414">
        <v>1</v>
      </c>
      <c r="H414">
        <v>0</v>
      </c>
      <c r="I414">
        <v>5019.3999999999996</v>
      </c>
      <c r="J414" t="s">
        <v>1047</v>
      </c>
      <c r="K414" s="2">
        <v>44749</v>
      </c>
      <c r="L414">
        <v>38</v>
      </c>
      <c r="M414">
        <v>0</v>
      </c>
      <c r="N414">
        <v>0</v>
      </c>
      <c r="O414">
        <v>3930.93</v>
      </c>
      <c r="P414" t="s">
        <v>1040</v>
      </c>
      <c r="Q414" s="2">
        <v>44834</v>
      </c>
    </row>
    <row r="415" spans="1:17" x14ac:dyDescent="0.3">
      <c r="A415" t="s">
        <v>792</v>
      </c>
      <c r="B415" t="s">
        <v>1166</v>
      </c>
      <c r="C415">
        <v>275000</v>
      </c>
      <c r="D415">
        <v>409750</v>
      </c>
      <c r="E415" t="s">
        <v>1038</v>
      </c>
      <c r="F415" s="5">
        <v>44652</v>
      </c>
      <c r="G415">
        <v>1</v>
      </c>
      <c r="H415">
        <v>0</v>
      </c>
      <c r="I415">
        <v>401625</v>
      </c>
      <c r="J415" t="s">
        <v>1050</v>
      </c>
      <c r="K415" s="2">
        <v>44740</v>
      </c>
      <c r="L415">
        <v>47</v>
      </c>
      <c r="M415">
        <v>0</v>
      </c>
      <c r="N415">
        <v>8125</v>
      </c>
      <c r="O415">
        <v>13788.06</v>
      </c>
      <c r="P415" t="s">
        <v>1040</v>
      </c>
      <c r="Q415" s="2">
        <v>44804</v>
      </c>
    </row>
    <row r="416" spans="1:17" x14ac:dyDescent="0.3">
      <c r="A416" t="s">
        <v>793</v>
      </c>
      <c r="B416" t="s">
        <v>1167</v>
      </c>
      <c r="C416">
        <v>2000</v>
      </c>
      <c r="D416">
        <v>2980</v>
      </c>
      <c r="E416" t="s">
        <v>1038</v>
      </c>
      <c r="F416" s="5">
        <v>44652</v>
      </c>
      <c r="G416">
        <v>1</v>
      </c>
      <c r="H416">
        <v>0</v>
      </c>
      <c r="I416">
        <v>1571.22</v>
      </c>
      <c r="J416" t="s">
        <v>1060</v>
      </c>
      <c r="K416" s="2">
        <v>44727</v>
      </c>
      <c r="L416">
        <v>60</v>
      </c>
      <c r="M416">
        <v>428.78</v>
      </c>
      <c r="N416">
        <v>1408.78</v>
      </c>
      <c r="O416">
        <v>7578.33</v>
      </c>
      <c r="P416" t="s">
        <v>1040</v>
      </c>
      <c r="Q416" s="2">
        <v>44804</v>
      </c>
    </row>
    <row r="417" spans="1:17" x14ac:dyDescent="0.3">
      <c r="A417" t="s">
        <v>2012</v>
      </c>
      <c r="B417" t="s">
        <v>2013</v>
      </c>
      <c r="C417">
        <v>4000</v>
      </c>
      <c r="D417">
        <v>5960</v>
      </c>
      <c r="E417" t="s">
        <v>1038</v>
      </c>
      <c r="F417" s="5">
        <v>44682</v>
      </c>
      <c r="G417">
        <v>1</v>
      </c>
      <c r="H417">
        <v>0</v>
      </c>
      <c r="I417">
        <v>5067.84</v>
      </c>
      <c r="J417" t="s">
        <v>1082</v>
      </c>
      <c r="K417" s="2">
        <v>44781</v>
      </c>
      <c r="L417">
        <v>6</v>
      </c>
      <c r="M417">
        <v>0</v>
      </c>
      <c r="N417">
        <v>892.16</v>
      </c>
      <c r="O417">
        <v>3532.16</v>
      </c>
      <c r="P417" t="s">
        <v>1040</v>
      </c>
      <c r="Q417" s="2" t="s">
        <v>1076</v>
      </c>
    </row>
    <row r="418" spans="1:17" x14ac:dyDescent="0.3">
      <c r="A418" t="s">
        <v>572</v>
      </c>
      <c r="B418" t="s">
        <v>2014</v>
      </c>
      <c r="C418">
        <v>6650</v>
      </c>
      <c r="D418">
        <v>9908.5</v>
      </c>
      <c r="E418" t="s">
        <v>1038</v>
      </c>
      <c r="F418" s="5">
        <v>44713</v>
      </c>
      <c r="G418">
        <v>0</v>
      </c>
      <c r="H418">
        <v>0</v>
      </c>
      <c r="I418">
        <v>4589.2</v>
      </c>
      <c r="J418" t="s">
        <v>1060</v>
      </c>
      <c r="K418" s="2">
        <v>44781</v>
      </c>
      <c r="L418">
        <v>6</v>
      </c>
      <c r="M418">
        <v>2060.8000000000002</v>
      </c>
      <c r="N418">
        <v>5319.3</v>
      </c>
      <c r="O418">
        <v>7854.3</v>
      </c>
      <c r="P418" t="s">
        <v>1210</v>
      </c>
      <c r="Q418" s="2" t="s">
        <v>1076</v>
      </c>
    </row>
    <row r="419" spans="1:17" x14ac:dyDescent="0.3">
      <c r="A419" t="s">
        <v>794</v>
      </c>
      <c r="B419" t="s">
        <v>1168</v>
      </c>
      <c r="C419">
        <v>7000</v>
      </c>
      <c r="D419">
        <v>10430</v>
      </c>
      <c r="E419" t="s">
        <v>1038</v>
      </c>
      <c r="F419" s="5">
        <v>44682</v>
      </c>
      <c r="G419">
        <v>1</v>
      </c>
      <c r="H419">
        <v>1</v>
      </c>
      <c r="I419">
        <v>2955.11</v>
      </c>
      <c r="J419" t="s">
        <v>1045</v>
      </c>
      <c r="K419" s="2">
        <v>44736</v>
      </c>
      <c r="L419">
        <v>51</v>
      </c>
      <c r="M419">
        <v>4044.89</v>
      </c>
      <c r="N419">
        <v>7474.89</v>
      </c>
      <c r="O419">
        <v>13201.27</v>
      </c>
      <c r="P419" t="s">
        <v>1040</v>
      </c>
      <c r="Q419" s="2">
        <v>44804</v>
      </c>
    </row>
    <row r="420" spans="1:17" x14ac:dyDescent="0.3">
      <c r="A420" t="s">
        <v>40</v>
      </c>
      <c r="B420" t="s">
        <v>2015</v>
      </c>
      <c r="C420">
        <v>500000</v>
      </c>
      <c r="D420">
        <v>700000</v>
      </c>
      <c r="E420" t="s">
        <v>1038</v>
      </c>
      <c r="F420" s="5">
        <v>44682</v>
      </c>
      <c r="G420">
        <v>0</v>
      </c>
      <c r="H420">
        <v>0</v>
      </c>
      <c r="I420">
        <v>354869.06</v>
      </c>
      <c r="J420" t="s">
        <v>1076</v>
      </c>
      <c r="K420" s="2">
        <v>44781</v>
      </c>
      <c r="L420">
        <v>6</v>
      </c>
      <c r="M420">
        <v>145130.94</v>
      </c>
      <c r="N420">
        <v>345130.94</v>
      </c>
      <c r="O420">
        <v>345130.94</v>
      </c>
      <c r="P420" t="s">
        <v>1544</v>
      </c>
      <c r="Q420" s="2" t="s">
        <v>1076</v>
      </c>
    </row>
    <row r="421" spans="1:17" x14ac:dyDescent="0.3">
      <c r="A421" t="s">
        <v>2016</v>
      </c>
      <c r="B421" t="s">
        <v>2017</v>
      </c>
      <c r="C421">
        <v>7000</v>
      </c>
      <c r="D421">
        <v>10430</v>
      </c>
      <c r="E421" t="s">
        <v>1038</v>
      </c>
      <c r="F421" s="5">
        <v>44713</v>
      </c>
      <c r="G421">
        <v>1</v>
      </c>
      <c r="H421">
        <v>0</v>
      </c>
      <c r="I421">
        <v>7541.62</v>
      </c>
      <c r="J421" t="s">
        <v>1076</v>
      </c>
      <c r="K421" s="2">
        <v>44781</v>
      </c>
      <c r="L421">
        <v>6</v>
      </c>
      <c r="M421">
        <v>0</v>
      </c>
      <c r="N421">
        <v>2888.38</v>
      </c>
      <c r="O421">
        <v>2888.38</v>
      </c>
      <c r="P421" t="s">
        <v>1544</v>
      </c>
      <c r="Q421" s="2" t="s">
        <v>1076</v>
      </c>
    </row>
    <row r="422" spans="1:17" x14ac:dyDescent="0.3">
      <c r="A422" t="s">
        <v>795</v>
      </c>
      <c r="B422" t="s">
        <v>1169</v>
      </c>
      <c r="C422">
        <v>5000</v>
      </c>
      <c r="D422">
        <v>7450</v>
      </c>
      <c r="E422" t="s">
        <v>1149</v>
      </c>
      <c r="F422" s="5">
        <v>44348</v>
      </c>
      <c r="G422">
        <v>0</v>
      </c>
      <c r="H422">
        <v>0</v>
      </c>
      <c r="I422">
        <v>9856.99</v>
      </c>
      <c r="J422" t="s">
        <v>1052</v>
      </c>
      <c r="K422" s="2">
        <v>44767</v>
      </c>
      <c r="L422">
        <v>20</v>
      </c>
      <c r="M422">
        <v>0</v>
      </c>
      <c r="N422">
        <v>0</v>
      </c>
      <c r="O422">
        <v>5601.45</v>
      </c>
      <c r="P422" t="s">
        <v>1040</v>
      </c>
      <c r="Q422" s="2">
        <v>44834</v>
      </c>
    </row>
    <row r="423" spans="1:17" x14ac:dyDescent="0.3">
      <c r="A423" t="s">
        <v>165</v>
      </c>
      <c r="B423" t="s">
        <v>2018</v>
      </c>
      <c r="C423">
        <v>16000</v>
      </c>
      <c r="D423">
        <v>23840</v>
      </c>
      <c r="E423" t="s">
        <v>1038</v>
      </c>
      <c r="F423" s="5">
        <v>44652</v>
      </c>
      <c r="G423">
        <v>0</v>
      </c>
      <c r="H423">
        <v>0</v>
      </c>
      <c r="I423">
        <v>15877.48</v>
      </c>
      <c r="J423" t="s">
        <v>1047</v>
      </c>
      <c r="K423" s="2">
        <v>44781</v>
      </c>
      <c r="L423">
        <v>6</v>
      </c>
      <c r="M423">
        <v>122.52</v>
      </c>
      <c r="N423">
        <v>7962.52</v>
      </c>
      <c r="O423">
        <v>10672.52</v>
      </c>
      <c r="P423" t="s">
        <v>1040</v>
      </c>
      <c r="Q423" s="2" t="s">
        <v>1076</v>
      </c>
    </row>
    <row r="424" spans="1:17" x14ac:dyDescent="0.3">
      <c r="A424" t="s">
        <v>399</v>
      </c>
      <c r="B424" t="s">
        <v>2019</v>
      </c>
      <c r="C424">
        <v>14000</v>
      </c>
      <c r="D424">
        <v>20860</v>
      </c>
      <c r="E424" t="s">
        <v>1044</v>
      </c>
      <c r="F424" s="5">
        <v>44743</v>
      </c>
      <c r="G424">
        <v>0</v>
      </c>
      <c r="H424">
        <v>0</v>
      </c>
      <c r="I424">
        <v>8208.5499999999993</v>
      </c>
      <c r="J424" t="s">
        <v>1076</v>
      </c>
      <c r="K424" s="2">
        <v>44781</v>
      </c>
      <c r="L424">
        <v>6</v>
      </c>
      <c r="M424">
        <v>5791.45</v>
      </c>
      <c r="N424">
        <v>12651.45</v>
      </c>
      <c r="O424">
        <v>12651.45</v>
      </c>
      <c r="P424" t="s">
        <v>1544</v>
      </c>
      <c r="Q424" s="2" t="s">
        <v>1076</v>
      </c>
    </row>
    <row r="425" spans="1:17" x14ac:dyDescent="0.3">
      <c r="A425" t="s">
        <v>671</v>
      </c>
      <c r="B425" t="s">
        <v>2020</v>
      </c>
      <c r="C425">
        <v>5000</v>
      </c>
      <c r="D425">
        <v>7450</v>
      </c>
      <c r="E425" t="s">
        <v>1044</v>
      </c>
      <c r="F425" s="5">
        <v>44743</v>
      </c>
      <c r="G425">
        <v>0</v>
      </c>
      <c r="H425">
        <v>0</v>
      </c>
      <c r="I425">
        <v>3212.18</v>
      </c>
      <c r="J425" t="s">
        <v>1076</v>
      </c>
      <c r="K425" s="2">
        <v>44781</v>
      </c>
      <c r="L425">
        <v>6</v>
      </c>
      <c r="M425">
        <v>1787.82</v>
      </c>
      <c r="N425">
        <v>4237.82</v>
      </c>
      <c r="O425">
        <v>4237.82</v>
      </c>
      <c r="P425" t="s">
        <v>1544</v>
      </c>
      <c r="Q425" s="2" t="s">
        <v>1076</v>
      </c>
    </row>
    <row r="426" spans="1:17" x14ac:dyDescent="0.3">
      <c r="A426" t="s">
        <v>2021</v>
      </c>
      <c r="B426" t="s">
        <v>2022</v>
      </c>
      <c r="C426">
        <v>7000</v>
      </c>
      <c r="D426">
        <v>10430</v>
      </c>
      <c r="E426" t="s">
        <v>1044</v>
      </c>
      <c r="F426" s="5">
        <v>44743</v>
      </c>
      <c r="G426">
        <v>1</v>
      </c>
      <c r="H426">
        <v>0</v>
      </c>
      <c r="I426">
        <v>5562.72</v>
      </c>
      <c r="J426" t="s">
        <v>1045</v>
      </c>
      <c r="K426" s="2">
        <v>44781</v>
      </c>
      <c r="L426">
        <v>6</v>
      </c>
      <c r="M426">
        <v>1437.28</v>
      </c>
      <c r="N426">
        <v>4867.28</v>
      </c>
      <c r="O426">
        <v>4937.28</v>
      </c>
      <c r="P426" t="s">
        <v>1210</v>
      </c>
      <c r="Q426" s="2" t="s">
        <v>1076</v>
      </c>
    </row>
    <row r="427" spans="1:17" x14ac:dyDescent="0.3">
      <c r="A427" t="s">
        <v>402</v>
      </c>
      <c r="B427" t="s">
        <v>2023</v>
      </c>
      <c r="C427">
        <v>10000</v>
      </c>
      <c r="D427">
        <v>14900</v>
      </c>
      <c r="E427" t="s">
        <v>1044</v>
      </c>
      <c r="F427" s="5">
        <v>44743</v>
      </c>
      <c r="G427">
        <v>1</v>
      </c>
      <c r="H427">
        <v>1</v>
      </c>
      <c r="I427">
        <v>5711.59</v>
      </c>
      <c r="J427" t="s">
        <v>1076</v>
      </c>
      <c r="K427" s="2">
        <v>44781</v>
      </c>
      <c r="L427">
        <v>6</v>
      </c>
      <c r="M427">
        <v>4288.41</v>
      </c>
      <c r="N427">
        <v>9188.41</v>
      </c>
      <c r="O427">
        <v>9188.41</v>
      </c>
      <c r="P427" t="s">
        <v>1544</v>
      </c>
      <c r="Q427" s="2" t="s">
        <v>1076</v>
      </c>
    </row>
    <row r="428" spans="1:17" x14ac:dyDescent="0.3">
      <c r="A428" t="s">
        <v>2024</v>
      </c>
      <c r="B428" t="s">
        <v>2025</v>
      </c>
      <c r="C428">
        <v>15000</v>
      </c>
      <c r="D428">
        <v>22350</v>
      </c>
      <c r="E428" t="s">
        <v>1044</v>
      </c>
      <c r="F428" s="5">
        <v>44743</v>
      </c>
      <c r="G428">
        <v>0</v>
      </c>
      <c r="H428">
        <v>1</v>
      </c>
      <c r="I428">
        <v>10616.25</v>
      </c>
      <c r="J428" t="s">
        <v>1045</v>
      </c>
      <c r="K428" s="2">
        <v>44778</v>
      </c>
      <c r="L428">
        <v>9</v>
      </c>
      <c r="M428">
        <v>4383.75</v>
      </c>
      <c r="N428">
        <v>11733.75</v>
      </c>
      <c r="O428">
        <v>14408.75</v>
      </c>
      <c r="P428" t="s">
        <v>1040</v>
      </c>
      <c r="Q428" s="2" t="s">
        <v>1076</v>
      </c>
    </row>
    <row r="429" spans="1:17" x14ac:dyDescent="0.3">
      <c r="A429" t="s">
        <v>796</v>
      </c>
      <c r="B429" t="s">
        <v>1170</v>
      </c>
      <c r="C429">
        <v>6000</v>
      </c>
      <c r="D429">
        <v>8940</v>
      </c>
      <c r="E429" t="s">
        <v>1044</v>
      </c>
      <c r="F429" s="5">
        <v>44743</v>
      </c>
      <c r="G429">
        <v>1</v>
      </c>
      <c r="H429">
        <v>0</v>
      </c>
      <c r="I429">
        <v>1490</v>
      </c>
      <c r="J429" t="s">
        <v>1072</v>
      </c>
      <c r="K429" s="2">
        <v>44764</v>
      </c>
      <c r="L429">
        <v>23</v>
      </c>
      <c r="M429">
        <v>4510</v>
      </c>
      <c r="N429">
        <v>7450</v>
      </c>
      <c r="O429">
        <v>12853.09</v>
      </c>
      <c r="P429" t="s">
        <v>1040</v>
      </c>
      <c r="Q429" s="2">
        <v>44834</v>
      </c>
    </row>
    <row r="430" spans="1:17" x14ac:dyDescent="0.3">
      <c r="A430" t="s">
        <v>585</v>
      </c>
      <c r="B430" t="s">
        <v>1171</v>
      </c>
      <c r="C430">
        <v>10000</v>
      </c>
      <c r="D430">
        <v>14900</v>
      </c>
      <c r="E430" t="s">
        <v>1044</v>
      </c>
      <c r="F430" s="5">
        <v>44743</v>
      </c>
      <c r="G430">
        <v>0</v>
      </c>
      <c r="H430">
        <v>0</v>
      </c>
      <c r="I430">
        <v>2767.18</v>
      </c>
      <c r="J430" t="s">
        <v>1060</v>
      </c>
      <c r="K430" s="2">
        <v>44768</v>
      </c>
      <c r="L430">
        <v>19</v>
      </c>
      <c r="M430">
        <v>7232.82</v>
      </c>
      <c r="N430">
        <v>12132.82</v>
      </c>
      <c r="O430">
        <v>14982.82</v>
      </c>
      <c r="P430" t="s">
        <v>1040</v>
      </c>
      <c r="Q430" s="2">
        <v>44834</v>
      </c>
    </row>
    <row r="431" spans="1:17" x14ac:dyDescent="0.3">
      <c r="A431" t="s">
        <v>419</v>
      </c>
      <c r="B431" t="s">
        <v>2026</v>
      </c>
      <c r="C431">
        <v>28000</v>
      </c>
      <c r="D431">
        <v>41720</v>
      </c>
      <c r="E431" t="s">
        <v>1044</v>
      </c>
      <c r="F431" s="5">
        <v>44743</v>
      </c>
      <c r="G431">
        <v>0</v>
      </c>
      <c r="H431">
        <v>0</v>
      </c>
      <c r="I431">
        <v>12987.96</v>
      </c>
      <c r="J431" t="s">
        <v>1076</v>
      </c>
      <c r="K431" s="2">
        <v>44781</v>
      </c>
      <c r="L431">
        <v>6</v>
      </c>
      <c r="M431">
        <v>15012.04</v>
      </c>
      <c r="N431">
        <v>28732.04</v>
      </c>
      <c r="O431">
        <v>28732.04</v>
      </c>
      <c r="P431" t="s">
        <v>1544</v>
      </c>
      <c r="Q431" s="2" t="s">
        <v>1076</v>
      </c>
    </row>
    <row r="432" spans="1:17" x14ac:dyDescent="0.3">
      <c r="A432" t="s">
        <v>707</v>
      </c>
      <c r="B432" t="s">
        <v>1172</v>
      </c>
      <c r="C432">
        <v>26000</v>
      </c>
      <c r="D432">
        <v>38220</v>
      </c>
      <c r="E432" t="s">
        <v>1038</v>
      </c>
      <c r="F432" s="5">
        <v>44652</v>
      </c>
      <c r="G432">
        <v>0</v>
      </c>
      <c r="H432">
        <v>0</v>
      </c>
      <c r="I432">
        <v>12116.75</v>
      </c>
      <c r="J432" t="s">
        <v>1039</v>
      </c>
      <c r="K432" s="2">
        <v>44771</v>
      </c>
      <c r="L432">
        <v>16</v>
      </c>
      <c r="M432">
        <v>13883.25</v>
      </c>
      <c r="N432">
        <v>26103.25</v>
      </c>
      <c r="O432">
        <v>38258.46</v>
      </c>
      <c r="P432" t="s">
        <v>1040</v>
      </c>
      <c r="Q432" s="2">
        <v>44834</v>
      </c>
    </row>
    <row r="433" spans="1:17" x14ac:dyDescent="0.3">
      <c r="A433" t="s">
        <v>2027</v>
      </c>
      <c r="B433" t="s">
        <v>2028</v>
      </c>
      <c r="C433">
        <v>3000</v>
      </c>
      <c r="D433">
        <v>4470</v>
      </c>
      <c r="E433" t="s">
        <v>1038</v>
      </c>
      <c r="F433" s="5">
        <v>44652</v>
      </c>
      <c r="G433">
        <v>1</v>
      </c>
      <c r="H433">
        <v>0</v>
      </c>
      <c r="I433">
        <v>3801</v>
      </c>
      <c r="J433" t="s">
        <v>1060</v>
      </c>
      <c r="K433" s="2">
        <v>44781</v>
      </c>
      <c r="L433">
        <v>6</v>
      </c>
      <c r="M433">
        <v>0</v>
      </c>
      <c r="N433">
        <v>669</v>
      </c>
      <c r="O433">
        <v>669</v>
      </c>
      <c r="P433" t="s">
        <v>1540</v>
      </c>
      <c r="Q433" s="2" t="s">
        <v>1076</v>
      </c>
    </row>
    <row r="434" spans="1:17" x14ac:dyDescent="0.3">
      <c r="A434" t="s">
        <v>133</v>
      </c>
      <c r="B434" t="s">
        <v>2029</v>
      </c>
      <c r="C434">
        <v>6000</v>
      </c>
      <c r="D434">
        <v>8940</v>
      </c>
      <c r="E434" t="s">
        <v>1038</v>
      </c>
      <c r="F434" s="5">
        <v>44652</v>
      </c>
      <c r="G434">
        <v>0</v>
      </c>
      <c r="H434">
        <v>0</v>
      </c>
      <c r="I434">
        <v>4619</v>
      </c>
      <c r="J434" t="s">
        <v>1072</v>
      </c>
      <c r="K434" s="2">
        <v>44776</v>
      </c>
      <c r="L434">
        <v>11</v>
      </c>
      <c r="M434">
        <v>1381</v>
      </c>
      <c r="N434">
        <v>4321</v>
      </c>
      <c r="O434">
        <v>10097.73</v>
      </c>
      <c r="P434" t="s">
        <v>1040</v>
      </c>
      <c r="Q434" s="2" t="s">
        <v>1076</v>
      </c>
    </row>
    <row r="435" spans="1:17" x14ac:dyDescent="0.3">
      <c r="A435" t="s">
        <v>180</v>
      </c>
      <c r="B435" t="s">
        <v>2030</v>
      </c>
      <c r="C435">
        <v>10000</v>
      </c>
      <c r="D435">
        <v>14900</v>
      </c>
      <c r="E435" t="s">
        <v>1044</v>
      </c>
      <c r="F435" s="5">
        <v>44743</v>
      </c>
      <c r="G435">
        <v>0</v>
      </c>
      <c r="H435">
        <v>0</v>
      </c>
      <c r="I435">
        <v>3227.02</v>
      </c>
      <c r="J435" t="s">
        <v>1072</v>
      </c>
      <c r="K435" s="2">
        <v>44781</v>
      </c>
      <c r="L435">
        <v>6</v>
      </c>
      <c r="M435">
        <v>6772.98</v>
      </c>
      <c r="N435">
        <v>11672.98</v>
      </c>
      <c r="O435">
        <v>14347.98</v>
      </c>
      <c r="P435" t="s">
        <v>1040</v>
      </c>
      <c r="Q435" s="2" t="s">
        <v>1076</v>
      </c>
    </row>
    <row r="436" spans="1:17" x14ac:dyDescent="0.3">
      <c r="A436" t="s">
        <v>2031</v>
      </c>
      <c r="B436" t="s">
        <v>2032</v>
      </c>
      <c r="C436">
        <v>30000</v>
      </c>
      <c r="D436">
        <v>44700</v>
      </c>
      <c r="E436" t="s">
        <v>1044</v>
      </c>
      <c r="F436" s="5">
        <v>44743</v>
      </c>
      <c r="G436">
        <v>1</v>
      </c>
      <c r="H436">
        <v>1</v>
      </c>
      <c r="I436">
        <v>4813.83</v>
      </c>
      <c r="J436" t="s">
        <v>1076</v>
      </c>
      <c r="K436" s="2">
        <v>44781</v>
      </c>
      <c r="L436">
        <v>6</v>
      </c>
      <c r="M436">
        <v>25186.17</v>
      </c>
      <c r="N436">
        <v>39886.17</v>
      </c>
      <c r="O436">
        <v>39886.17</v>
      </c>
      <c r="P436" t="s">
        <v>1544</v>
      </c>
      <c r="Q436" s="2" t="s">
        <v>1076</v>
      </c>
    </row>
    <row r="437" spans="1:17" x14ac:dyDescent="0.3">
      <c r="A437" t="s">
        <v>2033</v>
      </c>
      <c r="B437" t="s">
        <v>2034</v>
      </c>
      <c r="C437">
        <v>10000</v>
      </c>
      <c r="D437">
        <v>14900</v>
      </c>
      <c r="E437" t="s">
        <v>1044</v>
      </c>
      <c r="F437" s="5">
        <v>44743</v>
      </c>
      <c r="G437">
        <v>0</v>
      </c>
      <c r="H437">
        <v>1</v>
      </c>
      <c r="I437">
        <v>2483.3000000000002</v>
      </c>
      <c r="J437" t="s">
        <v>1076</v>
      </c>
      <c r="K437" s="2">
        <v>44778</v>
      </c>
      <c r="L437">
        <v>9</v>
      </c>
      <c r="M437">
        <v>7516.7</v>
      </c>
      <c r="N437">
        <v>12416.7</v>
      </c>
      <c r="O437">
        <v>12416.7</v>
      </c>
      <c r="P437" t="s">
        <v>1544</v>
      </c>
      <c r="Q437" s="2" t="s">
        <v>1076</v>
      </c>
    </row>
    <row r="438" spans="1:17" x14ac:dyDescent="0.3">
      <c r="A438" t="s">
        <v>2035</v>
      </c>
      <c r="B438" t="s">
        <v>2036</v>
      </c>
      <c r="C438">
        <v>6000</v>
      </c>
      <c r="D438">
        <v>8940</v>
      </c>
      <c r="E438" t="s">
        <v>1044</v>
      </c>
      <c r="F438" s="5">
        <v>44774</v>
      </c>
      <c r="G438">
        <v>1</v>
      </c>
      <c r="H438">
        <v>0</v>
      </c>
      <c r="I438">
        <v>596.01</v>
      </c>
      <c r="J438" t="s">
        <v>1076</v>
      </c>
      <c r="K438" s="2">
        <v>44781</v>
      </c>
      <c r="L438">
        <v>6</v>
      </c>
      <c r="M438">
        <v>5403.99</v>
      </c>
      <c r="N438">
        <v>8343.99</v>
      </c>
      <c r="O438">
        <v>8343.99</v>
      </c>
      <c r="P438" t="s">
        <v>1544</v>
      </c>
      <c r="Q438" s="2" t="s">
        <v>1076</v>
      </c>
    </row>
    <row r="439" spans="1:17" x14ac:dyDescent="0.3">
      <c r="A439" t="s">
        <v>2037</v>
      </c>
      <c r="B439" t="s">
        <v>2038</v>
      </c>
      <c r="C439">
        <v>3000</v>
      </c>
      <c r="D439">
        <v>4470</v>
      </c>
      <c r="E439" t="s">
        <v>1044</v>
      </c>
      <c r="F439" s="5">
        <v>44774</v>
      </c>
      <c r="G439">
        <v>1</v>
      </c>
      <c r="H439">
        <v>0</v>
      </c>
      <c r="I439">
        <v>297.99</v>
      </c>
      <c r="J439" t="s">
        <v>1082</v>
      </c>
      <c r="K439" s="2">
        <v>44778</v>
      </c>
      <c r="L439">
        <v>9</v>
      </c>
      <c r="M439">
        <v>2702.01</v>
      </c>
      <c r="N439">
        <v>4172.01</v>
      </c>
      <c r="O439">
        <v>4277.01</v>
      </c>
      <c r="P439" t="s">
        <v>1210</v>
      </c>
      <c r="Q439" s="2" t="s">
        <v>1076</v>
      </c>
    </row>
    <row r="440" spans="1:17" x14ac:dyDescent="0.3">
      <c r="A440" t="s">
        <v>797</v>
      </c>
      <c r="B440" t="s">
        <v>1173</v>
      </c>
      <c r="C440">
        <v>5000</v>
      </c>
      <c r="D440">
        <v>7450</v>
      </c>
      <c r="E440" t="s">
        <v>1038</v>
      </c>
      <c r="F440" s="5">
        <v>44682</v>
      </c>
      <c r="G440">
        <v>1</v>
      </c>
      <c r="H440">
        <v>0</v>
      </c>
      <c r="I440">
        <v>951.25</v>
      </c>
      <c r="J440" t="s">
        <v>1047</v>
      </c>
      <c r="K440" s="2">
        <v>44764</v>
      </c>
      <c r="L440">
        <v>23</v>
      </c>
      <c r="M440">
        <v>4048.75</v>
      </c>
      <c r="N440">
        <v>6498.75</v>
      </c>
      <c r="O440">
        <v>12186.45</v>
      </c>
      <c r="P440" t="s">
        <v>1040</v>
      </c>
      <c r="Q440" s="2">
        <v>44834</v>
      </c>
    </row>
    <row r="441" spans="1:17" x14ac:dyDescent="0.3">
      <c r="A441" t="s">
        <v>2039</v>
      </c>
      <c r="B441" t="s">
        <v>2040</v>
      </c>
      <c r="C441">
        <v>23000</v>
      </c>
      <c r="D441">
        <v>34270</v>
      </c>
      <c r="E441" t="s">
        <v>1038</v>
      </c>
      <c r="F441" s="5">
        <v>44682</v>
      </c>
      <c r="G441">
        <v>1</v>
      </c>
      <c r="H441">
        <v>0</v>
      </c>
      <c r="I441">
        <v>12122.76</v>
      </c>
      <c r="J441" t="s">
        <v>1076</v>
      </c>
      <c r="K441" s="2">
        <v>44781</v>
      </c>
      <c r="L441">
        <v>6</v>
      </c>
      <c r="M441">
        <v>10877.24</v>
      </c>
      <c r="N441">
        <v>22147.24</v>
      </c>
      <c r="O441">
        <v>22147.24</v>
      </c>
      <c r="P441" t="s">
        <v>1544</v>
      </c>
      <c r="Q441" s="2" t="s">
        <v>1076</v>
      </c>
    </row>
    <row r="442" spans="1:17" x14ac:dyDescent="0.3">
      <c r="A442" t="s">
        <v>193</v>
      </c>
      <c r="B442" t="s">
        <v>2041</v>
      </c>
      <c r="C442">
        <v>125000</v>
      </c>
      <c r="D442">
        <v>177500</v>
      </c>
      <c r="E442" t="s">
        <v>1038</v>
      </c>
      <c r="F442" s="5">
        <v>44682</v>
      </c>
      <c r="G442">
        <v>0</v>
      </c>
      <c r="H442">
        <v>0</v>
      </c>
      <c r="I442">
        <v>33809.599999999999</v>
      </c>
      <c r="J442" t="s">
        <v>1072</v>
      </c>
      <c r="K442" s="2">
        <v>44781</v>
      </c>
      <c r="L442">
        <v>6</v>
      </c>
      <c r="M442">
        <v>91190.399999999994</v>
      </c>
      <c r="N442">
        <v>143690.4</v>
      </c>
      <c r="O442">
        <v>205029.71</v>
      </c>
      <c r="P442" t="s">
        <v>1040</v>
      </c>
      <c r="Q442" s="2" t="s">
        <v>1076</v>
      </c>
    </row>
    <row r="443" spans="1:17" x14ac:dyDescent="0.3">
      <c r="A443" t="s">
        <v>113</v>
      </c>
      <c r="B443" t="s">
        <v>2042</v>
      </c>
      <c r="C443">
        <v>8000</v>
      </c>
      <c r="D443">
        <v>11920</v>
      </c>
      <c r="E443" t="s">
        <v>1038</v>
      </c>
      <c r="F443" s="5">
        <v>44682</v>
      </c>
      <c r="G443">
        <v>0</v>
      </c>
      <c r="H443">
        <v>0</v>
      </c>
      <c r="I443">
        <v>6595.72</v>
      </c>
      <c r="J443" t="s">
        <v>1047</v>
      </c>
      <c r="K443" s="2">
        <v>44781</v>
      </c>
      <c r="L443">
        <v>6</v>
      </c>
      <c r="M443">
        <v>1404.28</v>
      </c>
      <c r="N443">
        <v>5324.28</v>
      </c>
      <c r="O443">
        <v>5359.28</v>
      </c>
      <c r="P443" t="s">
        <v>1210</v>
      </c>
      <c r="Q443" s="2" t="s">
        <v>1076</v>
      </c>
    </row>
    <row r="444" spans="1:17" x14ac:dyDescent="0.3">
      <c r="A444" t="s">
        <v>2043</v>
      </c>
      <c r="B444" t="s">
        <v>2044</v>
      </c>
      <c r="C444">
        <v>6000</v>
      </c>
      <c r="D444">
        <v>8940</v>
      </c>
      <c r="E444" t="s">
        <v>1038</v>
      </c>
      <c r="F444" s="5">
        <v>44682</v>
      </c>
      <c r="G444">
        <v>1</v>
      </c>
      <c r="H444">
        <v>0</v>
      </c>
      <c r="I444">
        <v>5840.8</v>
      </c>
      <c r="J444" t="s">
        <v>1076</v>
      </c>
      <c r="K444" s="2">
        <v>44781</v>
      </c>
      <c r="L444">
        <v>6</v>
      </c>
      <c r="M444">
        <v>159.19999999999999</v>
      </c>
      <c r="N444">
        <v>3099.2</v>
      </c>
      <c r="O444">
        <v>3099.2</v>
      </c>
      <c r="P444" t="s">
        <v>1544</v>
      </c>
      <c r="Q444" s="2" t="s">
        <v>1076</v>
      </c>
    </row>
    <row r="445" spans="1:17" x14ac:dyDescent="0.3">
      <c r="A445" t="s">
        <v>798</v>
      </c>
      <c r="B445" t="s">
        <v>1174</v>
      </c>
      <c r="C445">
        <v>16000</v>
      </c>
      <c r="D445">
        <v>23840</v>
      </c>
      <c r="E445" t="s">
        <v>1038</v>
      </c>
      <c r="F445" s="5">
        <v>44682</v>
      </c>
      <c r="G445">
        <v>0</v>
      </c>
      <c r="H445">
        <v>0</v>
      </c>
      <c r="I445">
        <v>6130.35</v>
      </c>
      <c r="J445" t="s">
        <v>1060</v>
      </c>
      <c r="K445" s="2">
        <v>44750</v>
      </c>
      <c r="L445">
        <v>37</v>
      </c>
      <c r="M445">
        <v>9869.65</v>
      </c>
      <c r="N445">
        <v>17709.650000000001</v>
      </c>
      <c r="O445">
        <v>31202.82</v>
      </c>
      <c r="P445" t="s">
        <v>1040</v>
      </c>
      <c r="Q445" s="2">
        <v>44834</v>
      </c>
    </row>
    <row r="446" spans="1:17" x14ac:dyDescent="0.3">
      <c r="A446" t="s">
        <v>2045</v>
      </c>
      <c r="B446" t="s">
        <v>2046</v>
      </c>
      <c r="C446">
        <v>3000</v>
      </c>
      <c r="D446">
        <v>4470</v>
      </c>
      <c r="E446" t="s">
        <v>1038</v>
      </c>
      <c r="F446" s="5">
        <v>44682</v>
      </c>
      <c r="G446">
        <v>1</v>
      </c>
      <c r="H446">
        <v>0</v>
      </c>
      <c r="I446">
        <v>8681.19</v>
      </c>
      <c r="J446" t="s">
        <v>1063</v>
      </c>
      <c r="K446" s="2">
        <v>44775</v>
      </c>
      <c r="L446">
        <v>12</v>
      </c>
      <c r="M446">
        <v>0</v>
      </c>
      <c r="N446">
        <v>0</v>
      </c>
      <c r="O446">
        <v>2295.69</v>
      </c>
      <c r="P446" t="s">
        <v>1040</v>
      </c>
      <c r="Q446" s="2" t="s">
        <v>1076</v>
      </c>
    </row>
    <row r="447" spans="1:17" x14ac:dyDescent="0.3">
      <c r="A447" t="s">
        <v>799</v>
      </c>
      <c r="B447" t="s">
        <v>1175</v>
      </c>
      <c r="C447">
        <v>20000</v>
      </c>
      <c r="D447">
        <v>29800</v>
      </c>
      <c r="E447" t="s">
        <v>1038</v>
      </c>
      <c r="F447" s="5">
        <v>44682</v>
      </c>
      <c r="G447">
        <v>1</v>
      </c>
      <c r="H447">
        <v>0</v>
      </c>
      <c r="I447">
        <v>14155</v>
      </c>
      <c r="J447" t="s">
        <v>1063</v>
      </c>
      <c r="K447">
        <v>44733</v>
      </c>
      <c r="L447">
        <v>54</v>
      </c>
      <c r="M447">
        <v>5845</v>
      </c>
      <c r="N447">
        <v>15645</v>
      </c>
      <c r="O447">
        <v>26212.79</v>
      </c>
      <c r="P447" t="s">
        <v>1040</v>
      </c>
      <c r="Q447" s="2">
        <v>44804</v>
      </c>
    </row>
    <row r="448" spans="1:17" x14ac:dyDescent="0.3">
      <c r="A448" t="s">
        <v>2047</v>
      </c>
      <c r="B448" t="s">
        <v>2048</v>
      </c>
      <c r="C448">
        <v>5000</v>
      </c>
      <c r="D448">
        <v>7450</v>
      </c>
      <c r="E448" t="s">
        <v>1038</v>
      </c>
      <c r="F448" s="5">
        <v>44652</v>
      </c>
      <c r="G448">
        <v>1</v>
      </c>
      <c r="H448">
        <v>0</v>
      </c>
      <c r="I448">
        <v>6953.52</v>
      </c>
      <c r="J448" t="s">
        <v>1076</v>
      </c>
      <c r="K448" s="2">
        <v>44781</v>
      </c>
      <c r="L448">
        <v>6</v>
      </c>
      <c r="M448">
        <v>0</v>
      </c>
      <c r="N448">
        <v>496.48</v>
      </c>
      <c r="O448">
        <v>496.48</v>
      </c>
      <c r="P448" t="s">
        <v>1544</v>
      </c>
      <c r="Q448" s="2" t="s">
        <v>1076</v>
      </c>
    </row>
    <row r="449" spans="1:17" x14ac:dyDescent="0.3">
      <c r="A449" t="s">
        <v>800</v>
      </c>
      <c r="B449" t="s">
        <v>1176</v>
      </c>
      <c r="C449">
        <v>5000</v>
      </c>
      <c r="D449">
        <v>7450</v>
      </c>
      <c r="E449" t="s">
        <v>1038</v>
      </c>
      <c r="F449" s="5">
        <v>44682</v>
      </c>
      <c r="G449">
        <v>1</v>
      </c>
      <c r="H449">
        <v>0</v>
      </c>
      <c r="I449">
        <v>3779.96</v>
      </c>
      <c r="J449" t="s">
        <v>1072</v>
      </c>
      <c r="K449" s="2">
        <v>44767</v>
      </c>
      <c r="L449">
        <v>20</v>
      </c>
      <c r="M449">
        <v>1220.04</v>
      </c>
      <c r="N449">
        <v>3670.04</v>
      </c>
      <c r="O449">
        <v>10264.9</v>
      </c>
      <c r="P449" t="s">
        <v>1040</v>
      </c>
      <c r="Q449" s="2">
        <v>44834</v>
      </c>
    </row>
    <row r="450" spans="1:17" x14ac:dyDescent="0.3">
      <c r="A450" t="s">
        <v>412</v>
      </c>
      <c r="B450" t="s">
        <v>2049</v>
      </c>
      <c r="C450">
        <v>6000</v>
      </c>
      <c r="D450">
        <v>8940</v>
      </c>
      <c r="E450" t="s">
        <v>1044</v>
      </c>
      <c r="F450" s="5">
        <v>44743</v>
      </c>
      <c r="G450">
        <v>0</v>
      </c>
      <c r="H450">
        <v>0</v>
      </c>
      <c r="I450">
        <v>3758.46</v>
      </c>
      <c r="J450" t="s">
        <v>1063</v>
      </c>
      <c r="K450" s="2">
        <v>44781</v>
      </c>
      <c r="L450">
        <v>6</v>
      </c>
      <c r="M450">
        <v>2241.54</v>
      </c>
      <c r="N450">
        <v>5181.54</v>
      </c>
      <c r="O450">
        <v>10216.540000000001</v>
      </c>
      <c r="P450" t="s">
        <v>1040</v>
      </c>
      <c r="Q450" s="2" t="s">
        <v>1076</v>
      </c>
    </row>
    <row r="451" spans="1:17" x14ac:dyDescent="0.3">
      <c r="A451" t="s">
        <v>801</v>
      </c>
      <c r="B451" t="s">
        <v>1177</v>
      </c>
      <c r="C451">
        <v>3000</v>
      </c>
      <c r="D451">
        <v>4470</v>
      </c>
      <c r="E451" t="s">
        <v>1038</v>
      </c>
      <c r="F451" s="5">
        <v>44652</v>
      </c>
      <c r="G451">
        <v>1</v>
      </c>
      <c r="H451">
        <v>1</v>
      </c>
      <c r="I451">
        <v>1164.48</v>
      </c>
      <c r="J451" t="s">
        <v>1072</v>
      </c>
      <c r="K451" s="2">
        <v>44768</v>
      </c>
      <c r="L451">
        <v>19</v>
      </c>
      <c r="M451">
        <v>1835.52</v>
      </c>
      <c r="N451">
        <v>3305.52</v>
      </c>
      <c r="O451">
        <v>10217.25</v>
      </c>
      <c r="P451" t="s">
        <v>1040</v>
      </c>
      <c r="Q451" s="2">
        <v>44834</v>
      </c>
    </row>
    <row r="452" spans="1:17" x14ac:dyDescent="0.3">
      <c r="A452" t="s">
        <v>2050</v>
      </c>
      <c r="B452" t="s">
        <v>2051</v>
      </c>
      <c r="C452">
        <v>12000</v>
      </c>
      <c r="D452">
        <v>17880</v>
      </c>
      <c r="E452" t="s">
        <v>1044</v>
      </c>
      <c r="F452" s="5">
        <v>44743</v>
      </c>
      <c r="G452">
        <v>1</v>
      </c>
      <c r="H452">
        <v>0</v>
      </c>
      <c r="I452">
        <v>4917</v>
      </c>
      <c r="J452" t="s">
        <v>1076</v>
      </c>
      <c r="K452" s="2">
        <v>44781</v>
      </c>
      <c r="L452">
        <v>6</v>
      </c>
      <c r="M452">
        <v>7083</v>
      </c>
      <c r="N452">
        <v>12963</v>
      </c>
      <c r="O452">
        <v>12963</v>
      </c>
      <c r="P452" t="s">
        <v>1544</v>
      </c>
      <c r="Q452" s="2" t="s">
        <v>1076</v>
      </c>
    </row>
    <row r="453" spans="1:17" x14ac:dyDescent="0.3">
      <c r="A453" t="s">
        <v>2052</v>
      </c>
      <c r="B453" t="s">
        <v>2053</v>
      </c>
      <c r="C453">
        <v>5500</v>
      </c>
      <c r="D453">
        <v>8195</v>
      </c>
      <c r="E453" t="s">
        <v>1044</v>
      </c>
      <c r="F453" s="5">
        <v>44743</v>
      </c>
      <c r="G453">
        <v>1</v>
      </c>
      <c r="H453">
        <v>0</v>
      </c>
      <c r="I453">
        <v>2321.86</v>
      </c>
      <c r="J453" t="s">
        <v>1045</v>
      </c>
      <c r="K453" s="2">
        <v>44777</v>
      </c>
      <c r="L453">
        <v>10</v>
      </c>
      <c r="M453">
        <v>3178.14</v>
      </c>
      <c r="N453">
        <v>5873.14</v>
      </c>
      <c r="O453">
        <v>5943.14</v>
      </c>
      <c r="P453" t="s">
        <v>1210</v>
      </c>
      <c r="Q453" s="2" t="s">
        <v>1076</v>
      </c>
    </row>
    <row r="454" spans="1:17" x14ac:dyDescent="0.3">
      <c r="A454" t="s">
        <v>802</v>
      </c>
      <c r="B454" t="s">
        <v>1178</v>
      </c>
      <c r="C454">
        <v>3000</v>
      </c>
      <c r="D454">
        <v>4470</v>
      </c>
      <c r="E454" t="s">
        <v>1044</v>
      </c>
      <c r="F454" s="5">
        <v>44743</v>
      </c>
      <c r="G454">
        <v>1</v>
      </c>
      <c r="H454">
        <v>0</v>
      </c>
      <c r="I454">
        <v>447</v>
      </c>
      <c r="J454" t="s">
        <v>1082</v>
      </c>
      <c r="K454" s="2">
        <v>44768</v>
      </c>
      <c r="L454">
        <v>19</v>
      </c>
      <c r="M454">
        <v>2553</v>
      </c>
      <c r="N454">
        <v>4023</v>
      </c>
      <c r="O454">
        <v>6733</v>
      </c>
      <c r="P454" t="s">
        <v>1040</v>
      </c>
      <c r="Q454" s="2">
        <v>44834</v>
      </c>
    </row>
    <row r="455" spans="1:17" x14ac:dyDescent="0.3">
      <c r="A455" t="s">
        <v>2054</v>
      </c>
      <c r="B455" t="s">
        <v>2055</v>
      </c>
      <c r="C455">
        <v>5000</v>
      </c>
      <c r="D455">
        <v>7450</v>
      </c>
      <c r="E455" t="s">
        <v>1044</v>
      </c>
      <c r="F455" s="5">
        <v>44743</v>
      </c>
      <c r="G455">
        <v>0</v>
      </c>
      <c r="H455">
        <v>0</v>
      </c>
      <c r="I455">
        <v>2980.04</v>
      </c>
      <c r="J455" t="s">
        <v>1076</v>
      </c>
      <c r="K455" s="2">
        <v>44781</v>
      </c>
      <c r="L455">
        <v>6</v>
      </c>
      <c r="M455">
        <v>2019.96</v>
      </c>
      <c r="N455">
        <v>4469.96</v>
      </c>
      <c r="O455">
        <v>4469.96</v>
      </c>
      <c r="P455" t="s">
        <v>1544</v>
      </c>
      <c r="Q455" s="2" t="s">
        <v>1076</v>
      </c>
    </row>
    <row r="456" spans="1:17" x14ac:dyDescent="0.3">
      <c r="A456" t="s">
        <v>308</v>
      </c>
      <c r="B456" t="s">
        <v>2056</v>
      </c>
      <c r="C456">
        <v>7500</v>
      </c>
      <c r="D456">
        <v>11175</v>
      </c>
      <c r="E456" t="s">
        <v>1044</v>
      </c>
      <c r="F456" s="5">
        <v>44743</v>
      </c>
      <c r="G456">
        <v>0</v>
      </c>
      <c r="H456">
        <v>1</v>
      </c>
      <c r="I456">
        <v>2284.71</v>
      </c>
      <c r="J456" t="s">
        <v>1076</v>
      </c>
      <c r="K456" s="2">
        <v>44781</v>
      </c>
      <c r="L456">
        <v>6</v>
      </c>
      <c r="M456">
        <v>5215.29</v>
      </c>
      <c r="N456">
        <v>8890.2900000000009</v>
      </c>
      <c r="O456">
        <v>8890.2900000000009</v>
      </c>
      <c r="P456" t="s">
        <v>1544</v>
      </c>
      <c r="Q456" s="2" t="s">
        <v>1076</v>
      </c>
    </row>
    <row r="457" spans="1:17" x14ac:dyDescent="0.3">
      <c r="A457" t="s">
        <v>2057</v>
      </c>
      <c r="B457" t="s">
        <v>2058</v>
      </c>
      <c r="C457">
        <v>4000</v>
      </c>
      <c r="D457">
        <v>5960</v>
      </c>
      <c r="E457" t="s">
        <v>1044</v>
      </c>
      <c r="F457" s="5">
        <v>44743</v>
      </c>
      <c r="G457">
        <v>1</v>
      </c>
      <c r="H457">
        <v>0</v>
      </c>
      <c r="I457">
        <v>1668.8</v>
      </c>
      <c r="J457" t="s">
        <v>1076</v>
      </c>
      <c r="K457" s="2">
        <v>44781</v>
      </c>
      <c r="L457">
        <v>6</v>
      </c>
      <c r="M457">
        <v>2331.1999999999998</v>
      </c>
      <c r="N457">
        <v>4291.2</v>
      </c>
      <c r="O457">
        <v>4291.2</v>
      </c>
      <c r="P457" t="s">
        <v>1544</v>
      </c>
      <c r="Q457" s="2" t="s">
        <v>1076</v>
      </c>
    </row>
    <row r="458" spans="1:17" x14ac:dyDescent="0.3">
      <c r="A458" t="s">
        <v>2059</v>
      </c>
      <c r="B458" t="s">
        <v>2060</v>
      </c>
      <c r="C458">
        <v>3000</v>
      </c>
      <c r="D458">
        <v>4470</v>
      </c>
      <c r="E458" t="s">
        <v>1044</v>
      </c>
      <c r="F458" s="5">
        <v>44743</v>
      </c>
      <c r="G458">
        <v>1</v>
      </c>
      <c r="H458">
        <v>1</v>
      </c>
      <c r="I458">
        <v>1251.5999999999999</v>
      </c>
      <c r="J458" t="s">
        <v>1076</v>
      </c>
      <c r="K458" s="2">
        <v>44781</v>
      </c>
      <c r="L458">
        <v>6</v>
      </c>
      <c r="M458">
        <v>1748.4</v>
      </c>
      <c r="N458">
        <v>3218.4</v>
      </c>
      <c r="O458">
        <v>3218.4</v>
      </c>
      <c r="P458" t="s">
        <v>1544</v>
      </c>
      <c r="Q458" s="2" t="s">
        <v>1076</v>
      </c>
    </row>
    <row r="459" spans="1:17" x14ac:dyDescent="0.3">
      <c r="A459" t="s">
        <v>803</v>
      </c>
      <c r="B459" t="s">
        <v>1179</v>
      </c>
      <c r="C459">
        <v>3000</v>
      </c>
      <c r="D459">
        <v>4170</v>
      </c>
      <c r="E459" t="s">
        <v>1044</v>
      </c>
      <c r="F459" s="5">
        <v>44743</v>
      </c>
      <c r="G459">
        <v>1</v>
      </c>
      <c r="H459">
        <v>0</v>
      </c>
      <c r="I459">
        <v>463.35</v>
      </c>
      <c r="J459" t="s">
        <v>1042</v>
      </c>
      <c r="K459" s="2">
        <v>44769</v>
      </c>
      <c r="L459">
        <v>18</v>
      </c>
      <c r="M459">
        <v>2536.65</v>
      </c>
      <c r="N459">
        <v>3706.65</v>
      </c>
      <c r="O459">
        <v>10012.08</v>
      </c>
      <c r="P459" t="s">
        <v>1040</v>
      </c>
      <c r="Q459" s="2">
        <v>44834</v>
      </c>
    </row>
    <row r="460" spans="1:17" x14ac:dyDescent="0.3">
      <c r="A460" t="s">
        <v>88</v>
      </c>
      <c r="B460" t="s">
        <v>2061</v>
      </c>
      <c r="C460">
        <v>15000</v>
      </c>
      <c r="D460">
        <v>22350</v>
      </c>
      <c r="E460" t="s">
        <v>1044</v>
      </c>
      <c r="F460" s="5">
        <v>44743</v>
      </c>
      <c r="G460">
        <v>1</v>
      </c>
      <c r="H460">
        <v>0</v>
      </c>
      <c r="I460">
        <v>3725</v>
      </c>
      <c r="J460" t="s">
        <v>1076</v>
      </c>
      <c r="K460" s="2">
        <v>44778</v>
      </c>
      <c r="L460">
        <v>9</v>
      </c>
      <c r="M460">
        <v>11275</v>
      </c>
      <c r="N460">
        <v>18625</v>
      </c>
      <c r="O460">
        <v>18625</v>
      </c>
      <c r="P460" t="s">
        <v>1544</v>
      </c>
      <c r="Q460" s="2" t="s">
        <v>1076</v>
      </c>
    </row>
    <row r="461" spans="1:17" x14ac:dyDescent="0.3">
      <c r="A461" t="s">
        <v>372</v>
      </c>
      <c r="B461" t="s">
        <v>2062</v>
      </c>
      <c r="C461">
        <v>4000</v>
      </c>
      <c r="D461">
        <v>5960</v>
      </c>
      <c r="E461" t="s">
        <v>1044</v>
      </c>
      <c r="F461" s="5">
        <v>44774</v>
      </c>
      <c r="G461">
        <v>0</v>
      </c>
      <c r="H461">
        <v>0</v>
      </c>
      <c r="I461">
        <v>739.26</v>
      </c>
      <c r="J461" t="s">
        <v>1076</v>
      </c>
      <c r="K461" s="2">
        <v>44781</v>
      </c>
      <c r="L461">
        <v>6</v>
      </c>
      <c r="M461">
        <v>3260.74</v>
      </c>
      <c r="N461">
        <v>5220.74</v>
      </c>
      <c r="O461">
        <v>5220.74</v>
      </c>
      <c r="P461" t="s">
        <v>1544</v>
      </c>
      <c r="Q461" s="2" t="s">
        <v>1076</v>
      </c>
    </row>
    <row r="462" spans="1:17" x14ac:dyDescent="0.3">
      <c r="A462" t="s">
        <v>437</v>
      </c>
      <c r="B462" t="s">
        <v>2063</v>
      </c>
      <c r="C462">
        <v>6000</v>
      </c>
      <c r="D462">
        <v>8940</v>
      </c>
      <c r="E462" t="s">
        <v>1044</v>
      </c>
      <c r="F462" s="5">
        <v>44743</v>
      </c>
      <c r="G462">
        <v>0</v>
      </c>
      <c r="H462">
        <v>0</v>
      </c>
      <c r="I462">
        <v>2346.75</v>
      </c>
      <c r="J462" t="s">
        <v>1082</v>
      </c>
      <c r="K462" s="2">
        <v>44781</v>
      </c>
      <c r="L462">
        <v>6</v>
      </c>
      <c r="M462">
        <v>3653.25</v>
      </c>
      <c r="N462">
        <v>6593.25</v>
      </c>
      <c r="O462">
        <v>6628.25</v>
      </c>
      <c r="P462" t="s">
        <v>1210</v>
      </c>
      <c r="Q462" s="2" t="s">
        <v>1076</v>
      </c>
    </row>
    <row r="463" spans="1:17" x14ac:dyDescent="0.3">
      <c r="A463" t="s">
        <v>44</v>
      </c>
      <c r="B463" t="s">
        <v>2064</v>
      </c>
      <c r="C463">
        <v>16000</v>
      </c>
      <c r="D463">
        <v>23840</v>
      </c>
      <c r="E463" t="s">
        <v>1038</v>
      </c>
      <c r="F463" s="5">
        <v>44682</v>
      </c>
      <c r="G463">
        <v>0</v>
      </c>
      <c r="H463">
        <v>0</v>
      </c>
      <c r="I463">
        <v>9653.14</v>
      </c>
      <c r="J463" t="s">
        <v>1076</v>
      </c>
      <c r="K463">
        <v>44781</v>
      </c>
      <c r="L463">
        <v>6</v>
      </c>
      <c r="M463">
        <v>6346.86</v>
      </c>
      <c r="N463">
        <v>14186.86</v>
      </c>
      <c r="O463">
        <v>14186.86</v>
      </c>
      <c r="P463" t="s">
        <v>1540</v>
      </c>
      <c r="Q463" s="2" t="s">
        <v>1076</v>
      </c>
    </row>
    <row r="464" spans="1:17" x14ac:dyDescent="0.3">
      <c r="A464" t="s">
        <v>2065</v>
      </c>
      <c r="B464" t="s">
        <v>2066</v>
      </c>
      <c r="C464">
        <v>5000</v>
      </c>
      <c r="D464">
        <v>7450</v>
      </c>
      <c r="E464" t="s">
        <v>1038</v>
      </c>
      <c r="F464" s="5">
        <v>44713</v>
      </c>
      <c r="G464">
        <v>1</v>
      </c>
      <c r="H464">
        <v>0</v>
      </c>
      <c r="I464">
        <v>4240.9399999999996</v>
      </c>
      <c r="J464" t="s">
        <v>1045</v>
      </c>
      <c r="K464" s="2">
        <v>44781</v>
      </c>
      <c r="L464">
        <v>6</v>
      </c>
      <c r="M464">
        <v>759.06</v>
      </c>
      <c r="N464">
        <v>3209.06</v>
      </c>
      <c r="O464">
        <v>5919.06</v>
      </c>
      <c r="P464" t="s">
        <v>1040</v>
      </c>
      <c r="Q464" s="2" t="s">
        <v>1076</v>
      </c>
    </row>
    <row r="465" spans="1:17" x14ac:dyDescent="0.3">
      <c r="A465" t="s">
        <v>2067</v>
      </c>
      <c r="B465" t="s">
        <v>2068</v>
      </c>
      <c r="C465">
        <v>15000</v>
      </c>
      <c r="D465">
        <v>22350</v>
      </c>
      <c r="E465" t="s">
        <v>1038</v>
      </c>
      <c r="F465" s="5">
        <v>44713</v>
      </c>
      <c r="G465">
        <v>1</v>
      </c>
      <c r="H465">
        <v>0</v>
      </c>
      <c r="I465">
        <v>11720.08</v>
      </c>
      <c r="J465" t="s">
        <v>1045</v>
      </c>
      <c r="K465" s="2">
        <v>44781</v>
      </c>
      <c r="L465">
        <v>6</v>
      </c>
      <c r="M465">
        <v>3279.92</v>
      </c>
      <c r="N465">
        <v>10629.92</v>
      </c>
      <c r="O465">
        <v>13339.92</v>
      </c>
      <c r="P465" t="s">
        <v>1040</v>
      </c>
      <c r="Q465" s="2" t="s">
        <v>1076</v>
      </c>
    </row>
    <row r="466" spans="1:17" x14ac:dyDescent="0.3">
      <c r="A466" t="s">
        <v>552</v>
      </c>
      <c r="B466" t="s">
        <v>2069</v>
      </c>
      <c r="C466">
        <v>7000</v>
      </c>
      <c r="D466">
        <v>10430</v>
      </c>
      <c r="E466" t="s">
        <v>1038</v>
      </c>
      <c r="F466" s="5">
        <v>44682</v>
      </c>
      <c r="G466">
        <v>0</v>
      </c>
      <c r="H466">
        <v>0</v>
      </c>
      <c r="I466">
        <v>4381.01</v>
      </c>
      <c r="J466" t="s">
        <v>1063</v>
      </c>
      <c r="K466" s="2">
        <v>44778</v>
      </c>
      <c r="L466">
        <v>9</v>
      </c>
      <c r="M466">
        <v>2618.9899999999998</v>
      </c>
      <c r="N466">
        <v>6048.99</v>
      </c>
      <c r="O466">
        <v>13848.07</v>
      </c>
      <c r="P466" t="s">
        <v>1040</v>
      </c>
      <c r="Q466" s="2" t="s">
        <v>1076</v>
      </c>
    </row>
    <row r="467" spans="1:17" x14ac:dyDescent="0.3">
      <c r="A467" t="s">
        <v>804</v>
      </c>
      <c r="B467" t="s">
        <v>1180</v>
      </c>
      <c r="C467">
        <v>6000</v>
      </c>
      <c r="D467">
        <v>8940</v>
      </c>
      <c r="E467" t="s">
        <v>1038</v>
      </c>
      <c r="F467" s="5">
        <v>44652</v>
      </c>
      <c r="G467">
        <v>1</v>
      </c>
      <c r="H467">
        <v>0</v>
      </c>
      <c r="I467">
        <v>5837.36</v>
      </c>
      <c r="J467" t="s">
        <v>1072</v>
      </c>
      <c r="K467" s="2">
        <v>44753</v>
      </c>
      <c r="L467">
        <v>34</v>
      </c>
      <c r="M467">
        <v>162.63999999999999</v>
      </c>
      <c r="N467">
        <v>3102.64</v>
      </c>
      <c r="O467">
        <v>10590.43</v>
      </c>
      <c r="P467" t="s">
        <v>1040</v>
      </c>
      <c r="Q467" s="2">
        <v>44834</v>
      </c>
    </row>
    <row r="468" spans="1:17" x14ac:dyDescent="0.3">
      <c r="A468" t="s">
        <v>630</v>
      </c>
      <c r="B468" t="s">
        <v>1181</v>
      </c>
      <c r="C468">
        <v>20000</v>
      </c>
      <c r="D468">
        <v>29800</v>
      </c>
      <c r="E468" t="s">
        <v>1044</v>
      </c>
      <c r="F468" s="5">
        <v>44743</v>
      </c>
      <c r="G468">
        <v>0</v>
      </c>
      <c r="H468">
        <v>1</v>
      </c>
      <c r="I468">
        <v>6230.93</v>
      </c>
      <c r="J468" t="s">
        <v>1042</v>
      </c>
      <c r="K468" s="2">
        <v>44770</v>
      </c>
      <c r="L468">
        <v>17</v>
      </c>
      <c r="M468">
        <v>13769.07</v>
      </c>
      <c r="N468">
        <v>23569.07</v>
      </c>
      <c r="O468">
        <v>36529.64</v>
      </c>
      <c r="P468" t="s">
        <v>1040</v>
      </c>
      <c r="Q468" s="2">
        <v>44834</v>
      </c>
    </row>
    <row r="469" spans="1:17" x14ac:dyDescent="0.3">
      <c r="A469" t="s">
        <v>716</v>
      </c>
      <c r="B469" t="s">
        <v>2070</v>
      </c>
      <c r="C469">
        <v>40000</v>
      </c>
      <c r="D469">
        <v>59600</v>
      </c>
      <c r="E469" t="s">
        <v>1044</v>
      </c>
      <c r="F469">
        <v>44743</v>
      </c>
      <c r="G469">
        <v>1</v>
      </c>
      <c r="H469">
        <v>1</v>
      </c>
      <c r="I469">
        <v>7379.06</v>
      </c>
      <c r="J469" t="s">
        <v>1076</v>
      </c>
      <c r="K469">
        <v>44781</v>
      </c>
      <c r="L469">
        <v>6</v>
      </c>
      <c r="M469">
        <v>32620.94</v>
      </c>
      <c r="N469">
        <v>52220.94</v>
      </c>
      <c r="O469">
        <v>52220.94</v>
      </c>
      <c r="P469" t="s">
        <v>1544</v>
      </c>
      <c r="Q469" t="s">
        <v>1076</v>
      </c>
    </row>
    <row r="470" spans="1:17" x14ac:dyDescent="0.3">
      <c r="A470" t="s">
        <v>2071</v>
      </c>
      <c r="B470" t="s">
        <v>2072</v>
      </c>
      <c r="C470">
        <v>2000</v>
      </c>
      <c r="D470">
        <v>2980</v>
      </c>
      <c r="E470" t="s">
        <v>1044</v>
      </c>
      <c r="F470">
        <v>44743</v>
      </c>
      <c r="G470">
        <v>1</v>
      </c>
      <c r="H470">
        <v>1</v>
      </c>
      <c r="I470">
        <v>1354.5</v>
      </c>
      <c r="J470" t="s">
        <v>1076</v>
      </c>
      <c r="K470">
        <v>44781</v>
      </c>
      <c r="L470">
        <v>6</v>
      </c>
      <c r="M470">
        <v>645.5</v>
      </c>
      <c r="N470">
        <v>1625.5</v>
      </c>
      <c r="O470">
        <v>1625.5</v>
      </c>
      <c r="P470" t="s">
        <v>1544</v>
      </c>
      <c r="Q470" t="s">
        <v>1076</v>
      </c>
    </row>
    <row r="471" spans="1:17" x14ac:dyDescent="0.3">
      <c r="A471" t="s">
        <v>2073</v>
      </c>
      <c r="B471" t="s">
        <v>2074</v>
      </c>
      <c r="C471">
        <v>6000</v>
      </c>
      <c r="D471">
        <v>8940</v>
      </c>
      <c r="E471" t="s">
        <v>1044</v>
      </c>
      <c r="F471">
        <v>44743</v>
      </c>
      <c r="G471">
        <v>1</v>
      </c>
      <c r="H471">
        <v>0</v>
      </c>
      <c r="I471">
        <v>7152</v>
      </c>
      <c r="J471" t="s">
        <v>1076</v>
      </c>
      <c r="K471">
        <v>44781</v>
      </c>
      <c r="L471">
        <v>6</v>
      </c>
      <c r="M471">
        <v>0</v>
      </c>
      <c r="N471">
        <v>1788</v>
      </c>
      <c r="O471">
        <v>1788</v>
      </c>
      <c r="P471" t="s">
        <v>1544</v>
      </c>
      <c r="Q471" t="s">
        <v>1076</v>
      </c>
    </row>
    <row r="472" spans="1:17" x14ac:dyDescent="0.3">
      <c r="A472" t="s">
        <v>2075</v>
      </c>
      <c r="B472" t="s">
        <v>2076</v>
      </c>
      <c r="C472">
        <v>50000</v>
      </c>
      <c r="D472">
        <v>74500</v>
      </c>
      <c r="E472" t="s">
        <v>1044</v>
      </c>
      <c r="F472">
        <v>44743</v>
      </c>
      <c r="G472">
        <v>1</v>
      </c>
      <c r="H472">
        <v>0</v>
      </c>
      <c r="I472">
        <v>28558.41</v>
      </c>
      <c r="J472" t="s">
        <v>1076</v>
      </c>
      <c r="K472">
        <v>44781</v>
      </c>
      <c r="L472">
        <v>6</v>
      </c>
      <c r="M472">
        <v>21441.59</v>
      </c>
      <c r="N472">
        <v>45941.59</v>
      </c>
      <c r="O472">
        <v>45941.59</v>
      </c>
      <c r="P472" t="s">
        <v>1544</v>
      </c>
      <c r="Q472" t="s">
        <v>1076</v>
      </c>
    </row>
    <row r="473" spans="1:17" x14ac:dyDescent="0.3">
      <c r="A473" t="s">
        <v>2077</v>
      </c>
      <c r="B473" t="s">
        <v>2078</v>
      </c>
      <c r="C473">
        <v>3000</v>
      </c>
      <c r="D473">
        <v>4470</v>
      </c>
      <c r="E473" t="s">
        <v>1044</v>
      </c>
      <c r="F473">
        <v>44743</v>
      </c>
      <c r="G473">
        <v>1</v>
      </c>
      <c r="H473">
        <v>0</v>
      </c>
      <c r="I473">
        <v>2235</v>
      </c>
      <c r="J473" t="s">
        <v>1076</v>
      </c>
      <c r="K473">
        <v>44781</v>
      </c>
      <c r="L473">
        <v>6</v>
      </c>
      <c r="M473">
        <v>765</v>
      </c>
      <c r="N473">
        <v>2235</v>
      </c>
      <c r="O473">
        <v>2235</v>
      </c>
      <c r="P473" t="s">
        <v>1544</v>
      </c>
      <c r="Q473" t="s">
        <v>1076</v>
      </c>
    </row>
    <row r="474" spans="1:17" x14ac:dyDescent="0.3">
      <c r="A474" t="s">
        <v>417</v>
      </c>
      <c r="B474" t="s">
        <v>2079</v>
      </c>
      <c r="C474">
        <v>5000</v>
      </c>
      <c r="D474">
        <v>7450</v>
      </c>
      <c r="E474" t="s">
        <v>1044</v>
      </c>
      <c r="F474">
        <v>44743</v>
      </c>
      <c r="G474">
        <v>0</v>
      </c>
      <c r="H474">
        <v>0</v>
      </c>
      <c r="I474">
        <v>2036.38</v>
      </c>
      <c r="J474" t="s">
        <v>1076</v>
      </c>
      <c r="K474">
        <v>44781</v>
      </c>
      <c r="L474">
        <v>6</v>
      </c>
      <c r="M474">
        <v>2963.62</v>
      </c>
      <c r="N474">
        <v>5413.62</v>
      </c>
      <c r="O474">
        <v>5413.62</v>
      </c>
      <c r="P474" t="s">
        <v>1544</v>
      </c>
      <c r="Q474" t="s">
        <v>1076</v>
      </c>
    </row>
    <row r="475" spans="1:17" x14ac:dyDescent="0.3">
      <c r="A475" t="s">
        <v>2080</v>
      </c>
      <c r="B475" t="s">
        <v>2081</v>
      </c>
      <c r="C475">
        <v>5000</v>
      </c>
      <c r="D475">
        <v>7450</v>
      </c>
      <c r="E475" t="s">
        <v>1044</v>
      </c>
      <c r="F475">
        <v>44743</v>
      </c>
      <c r="G475">
        <v>1</v>
      </c>
      <c r="H475">
        <v>1</v>
      </c>
      <c r="I475">
        <v>3228.29</v>
      </c>
      <c r="J475" t="s">
        <v>1082</v>
      </c>
      <c r="K475">
        <v>44784</v>
      </c>
      <c r="L475">
        <v>3</v>
      </c>
      <c r="M475">
        <v>1771.71</v>
      </c>
      <c r="N475">
        <v>4221.71</v>
      </c>
      <c r="O475">
        <v>6966.71</v>
      </c>
      <c r="P475" t="s">
        <v>1040</v>
      </c>
      <c r="Q475" t="s">
        <v>1076</v>
      </c>
    </row>
    <row r="476" spans="1:17" x14ac:dyDescent="0.3">
      <c r="A476" t="s">
        <v>136</v>
      </c>
      <c r="B476" t="s">
        <v>2082</v>
      </c>
      <c r="C476">
        <v>2000</v>
      </c>
      <c r="D476">
        <v>2980</v>
      </c>
      <c r="E476" t="s">
        <v>1044</v>
      </c>
      <c r="F476">
        <v>44743</v>
      </c>
      <c r="G476">
        <v>1</v>
      </c>
      <c r="H476">
        <v>1</v>
      </c>
      <c r="I476">
        <v>596.04</v>
      </c>
      <c r="J476" t="s">
        <v>1076</v>
      </c>
      <c r="K476">
        <v>44781</v>
      </c>
      <c r="L476">
        <v>6</v>
      </c>
      <c r="M476">
        <v>1403.96</v>
      </c>
      <c r="N476">
        <v>2383.96</v>
      </c>
      <c r="O476">
        <v>2383.96</v>
      </c>
      <c r="P476" t="s">
        <v>1544</v>
      </c>
      <c r="Q476" t="s">
        <v>1076</v>
      </c>
    </row>
    <row r="477" spans="1:17" x14ac:dyDescent="0.3">
      <c r="A477" t="s">
        <v>2083</v>
      </c>
      <c r="B477" t="s">
        <v>2084</v>
      </c>
      <c r="C477">
        <v>2000</v>
      </c>
      <c r="D477">
        <v>2980</v>
      </c>
      <c r="E477" t="s">
        <v>1038</v>
      </c>
      <c r="F477">
        <v>44682</v>
      </c>
      <c r="G477">
        <v>1</v>
      </c>
      <c r="H477">
        <v>0</v>
      </c>
      <c r="I477">
        <v>1604.75</v>
      </c>
      <c r="J477" t="s">
        <v>1039</v>
      </c>
      <c r="K477">
        <v>44781</v>
      </c>
      <c r="L477">
        <v>6</v>
      </c>
      <c r="M477">
        <v>395.25</v>
      </c>
      <c r="N477">
        <v>1375.25</v>
      </c>
      <c r="O477">
        <v>4330.25</v>
      </c>
      <c r="P477" t="s">
        <v>1040</v>
      </c>
      <c r="Q477" t="s">
        <v>1076</v>
      </c>
    </row>
    <row r="478" spans="1:17" x14ac:dyDescent="0.3">
      <c r="A478" t="s">
        <v>805</v>
      </c>
      <c r="B478" t="s">
        <v>1182</v>
      </c>
      <c r="C478">
        <v>45000</v>
      </c>
      <c r="D478">
        <v>67050</v>
      </c>
      <c r="E478" t="s">
        <v>1038</v>
      </c>
      <c r="F478">
        <v>44682</v>
      </c>
      <c r="G478">
        <v>1</v>
      </c>
      <c r="H478">
        <v>0</v>
      </c>
      <c r="I478">
        <v>20994.5</v>
      </c>
      <c r="J478" t="s">
        <v>1082</v>
      </c>
      <c r="K478">
        <v>44770</v>
      </c>
      <c r="L478">
        <v>17</v>
      </c>
      <c r="M478">
        <v>24005.5</v>
      </c>
      <c r="N478">
        <v>46055.5</v>
      </c>
      <c r="O478">
        <v>48800.5</v>
      </c>
      <c r="P478" t="s">
        <v>1040</v>
      </c>
      <c r="Q478">
        <v>44834</v>
      </c>
    </row>
    <row r="479" spans="1:17" x14ac:dyDescent="0.3">
      <c r="A479" t="s">
        <v>806</v>
      </c>
      <c r="B479" t="s">
        <v>1183</v>
      </c>
      <c r="C479">
        <v>10000</v>
      </c>
      <c r="D479">
        <v>14900</v>
      </c>
      <c r="E479" t="s">
        <v>1038</v>
      </c>
      <c r="F479">
        <v>44682</v>
      </c>
      <c r="G479">
        <v>1</v>
      </c>
      <c r="H479">
        <v>1</v>
      </c>
      <c r="I479">
        <v>5960.1</v>
      </c>
      <c r="J479" t="s">
        <v>1042</v>
      </c>
      <c r="K479">
        <v>44750</v>
      </c>
      <c r="L479">
        <v>37</v>
      </c>
      <c r="M479">
        <v>4039.9</v>
      </c>
      <c r="N479">
        <v>8939.9</v>
      </c>
      <c r="O479">
        <v>17020.79</v>
      </c>
      <c r="P479" t="s">
        <v>1040</v>
      </c>
      <c r="Q479">
        <v>44834</v>
      </c>
    </row>
    <row r="480" spans="1:17" x14ac:dyDescent="0.3">
      <c r="A480" t="s">
        <v>807</v>
      </c>
      <c r="B480" t="s">
        <v>1184</v>
      </c>
      <c r="C480">
        <v>5000</v>
      </c>
      <c r="D480">
        <v>7450</v>
      </c>
      <c r="E480" t="s">
        <v>1038</v>
      </c>
      <c r="F480">
        <v>44682</v>
      </c>
      <c r="G480">
        <v>1</v>
      </c>
      <c r="H480">
        <v>0</v>
      </c>
      <c r="I480">
        <v>5935.73</v>
      </c>
      <c r="J480" t="s">
        <v>1137</v>
      </c>
      <c r="K480">
        <v>44762</v>
      </c>
      <c r="L480">
        <v>25</v>
      </c>
      <c r="M480">
        <v>0</v>
      </c>
      <c r="N480">
        <v>1514.27</v>
      </c>
      <c r="O480">
        <v>7227.31</v>
      </c>
      <c r="P480" t="s">
        <v>1185</v>
      </c>
      <c r="Q480">
        <v>44834</v>
      </c>
    </row>
    <row r="481" spans="1:17" x14ac:dyDescent="0.3">
      <c r="A481" t="s">
        <v>214</v>
      </c>
      <c r="B481" t="s">
        <v>2085</v>
      </c>
      <c r="C481">
        <v>55000</v>
      </c>
      <c r="D481">
        <v>81950</v>
      </c>
      <c r="E481" t="s">
        <v>1038</v>
      </c>
      <c r="F481">
        <v>44713</v>
      </c>
      <c r="G481">
        <v>0</v>
      </c>
      <c r="H481">
        <v>0</v>
      </c>
      <c r="I481">
        <v>36505</v>
      </c>
      <c r="J481" t="s">
        <v>1072</v>
      </c>
      <c r="K481">
        <v>44781</v>
      </c>
      <c r="L481">
        <v>6</v>
      </c>
      <c r="M481">
        <v>18495</v>
      </c>
      <c r="N481">
        <v>45445</v>
      </c>
      <c r="O481">
        <v>45480</v>
      </c>
      <c r="P481" t="s">
        <v>1210</v>
      </c>
      <c r="Q481" t="s">
        <v>1076</v>
      </c>
    </row>
    <row r="482" spans="1:17" x14ac:dyDescent="0.3">
      <c r="A482" t="s">
        <v>808</v>
      </c>
      <c r="B482" t="s">
        <v>1186</v>
      </c>
      <c r="C482">
        <v>4000</v>
      </c>
      <c r="D482">
        <v>5960</v>
      </c>
      <c r="E482" t="s">
        <v>1038</v>
      </c>
      <c r="F482">
        <v>44682</v>
      </c>
      <c r="G482">
        <v>1</v>
      </c>
      <c r="H482">
        <v>0</v>
      </c>
      <c r="I482">
        <v>1581.19</v>
      </c>
      <c r="J482" t="s">
        <v>1039</v>
      </c>
      <c r="K482">
        <v>44749</v>
      </c>
      <c r="L482">
        <v>38</v>
      </c>
      <c r="M482">
        <v>2418.81</v>
      </c>
      <c r="N482">
        <v>4378.8100000000004</v>
      </c>
      <c r="O482">
        <v>11333.81</v>
      </c>
      <c r="P482" t="s">
        <v>1040</v>
      </c>
      <c r="Q482">
        <v>44834</v>
      </c>
    </row>
    <row r="483" spans="1:17" x14ac:dyDescent="0.3">
      <c r="A483" t="s">
        <v>292</v>
      </c>
      <c r="B483" t="s">
        <v>1187</v>
      </c>
      <c r="C483">
        <v>10000</v>
      </c>
      <c r="D483">
        <v>14900</v>
      </c>
      <c r="E483" t="s">
        <v>1038</v>
      </c>
      <c r="F483">
        <v>44682</v>
      </c>
      <c r="G483">
        <v>0</v>
      </c>
      <c r="H483">
        <v>1</v>
      </c>
      <c r="I483">
        <v>1898.97</v>
      </c>
      <c r="J483" t="s">
        <v>1068</v>
      </c>
      <c r="K483">
        <v>44718</v>
      </c>
      <c r="L483">
        <v>69</v>
      </c>
      <c r="M483">
        <v>8101.03</v>
      </c>
      <c r="N483">
        <v>13001.03</v>
      </c>
      <c r="O483">
        <v>20779.27</v>
      </c>
      <c r="P483" t="s">
        <v>1040</v>
      </c>
      <c r="Q483">
        <v>44804</v>
      </c>
    </row>
    <row r="484" spans="1:17" x14ac:dyDescent="0.3">
      <c r="A484" t="s">
        <v>809</v>
      </c>
      <c r="B484" t="s">
        <v>1188</v>
      </c>
      <c r="C484">
        <v>40000</v>
      </c>
      <c r="D484">
        <v>59600</v>
      </c>
      <c r="E484" t="s">
        <v>1038</v>
      </c>
      <c r="F484">
        <v>44682</v>
      </c>
      <c r="G484">
        <v>1</v>
      </c>
      <c r="H484">
        <v>0</v>
      </c>
      <c r="I484">
        <v>8940</v>
      </c>
      <c r="J484" t="s">
        <v>1060</v>
      </c>
      <c r="K484">
        <v>44729</v>
      </c>
      <c r="L484">
        <v>58</v>
      </c>
      <c r="M484">
        <v>31060</v>
      </c>
      <c r="N484">
        <v>50660</v>
      </c>
      <c r="O484">
        <v>70779.98</v>
      </c>
      <c r="P484" t="s">
        <v>1040</v>
      </c>
      <c r="Q484">
        <v>44804</v>
      </c>
    </row>
    <row r="485" spans="1:17" x14ac:dyDescent="0.3">
      <c r="A485" t="s">
        <v>2086</v>
      </c>
      <c r="B485" t="s">
        <v>2087</v>
      </c>
      <c r="C485">
        <v>5000</v>
      </c>
      <c r="D485">
        <v>7450</v>
      </c>
      <c r="E485" t="s">
        <v>1038</v>
      </c>
      <c r="F485">
        <v>44652</v>
      </c>
      <c r="G485">
        <v>1</v>
      </c>
      <c r="H485">
        <v>0</v>
      </c>
      <c r="I485">
        <v>6762.58</v>
      </c>
      <c r="J485" t="s">
        <v>1039</v>
      </c>
      <c r="K485">
        <v>44781</v>
      </c>
      <c r="L485">
        <v>6</v>
      </c>
      <c r="M485">
        <v>0</v>
      </c>
      <c r="N485">
        <v>687.42</v>
      </c>
      <c r="O485">
        <v>3432.42</v>
      </c>
      <c r="P485" t="s">
        <v>1040</v>
      </c>
      <c r="Q485" t="s">
        <v>1076</v>
      </c>
    </row>
    <row r="486" spans="1:17" x14ac:dyDescent="0.3">
      <c r="A486" t="s">
        <v>702</v>
      </c>
      <c r="B486" t="s">
        <v>2088</v>
      </c>
      <c r="C486">
        <v>18000</v>
      </c>
      <c r="D486">
        <v>26820</v>
      </c>
      <c r="E486" t="s">
        <v>1044</v>
      </c>
      <c r="F486">
        <v>44743</v>
      </c>
      <c r="G486">
        <v>0</v>
      </c>
      <c r="H486">
        <v>1</v>
      </c>
      <c r="I486">
        <v>2849.03</v>
      </c>
      <c r="J486" t="s">
        <v>1082</v>
      </c>
      <c r="K486">
        <v>44781</v>
      </c>
      <c r="L486">
        <v>6</v>
      </c>
      <c r="M486">
        <v>15150.97</v>
      </c>
      <c r="N486">
        <v>23970.97</v>
      </c>
      <c r="O486">
        <v>34819.17</v>
      </c>
      <c r="P486" t="s">
        <v>1040</v>
      </c>
      <c r="Q486" t="s">
        <v>1076</v>
      </c>
    </row>
    <row r="487" spans="1:17" x14ac:dyDescent="0.3">
      <c r="A487" t="s">
        <v>2089</v>
      </c>
      <c r="B487" t="s">
        <v>2090</v>
      </c>
      <c r="C487">
        <v>8000</v>
      </c>
      <c r="D487">
        <v>11920</v>
      </c>
      <c r="E487" t="s">
        <v>1044</v>
      </c>
      <c r="F487">
        <v>44743</v>
      </c>
      <c r="G487">
        <v>1</v>
      </c>
      <c r="H487">
        <v>1</v>
      </c>
      <c r="I487">
        <v>3496.46</v>
      </c>
      <c r="J487" t="s">
        <v>1076</v>
      </c>
      <c r="K487">
        <v>44781</v>
      </c>
      <c r="L487">
        <v>6</v>
      </c>
      <c r="M487">
        <v>4503.54</v>
      </c>
      <c r="N487">
        <v>8423.5400000000009</v>
      </c>
      <c r="O487">
        <v>8423.5400000000009</v>
      </c>
      <c r="P487" t="s">
        <v>1544</v>
      </c>
      <c r="Q487" t="s">
        <v>1076</v>
      </c>
    </row>
    <row r="488" spans="1:17" x14ac:dyDescent="0.3">
      <c r="A488" t="s">
        <v>348</v>
      </c>
      <c r="B488" t="s">
        <v>2091</v>
      </c>
      <c r="C488">
        <v>10000</v>
      </c>
      <c r="D488">
        <v>14900</v>
      </c>
      <c r="E488" t="s">
        <v>1038</v>
      </c>
      <c r="F488">
        <v>44652</v>
      </c>
      <c r="G488">
        <v>0</v>
      </c>
      <c r="H488">
        <v>1</v>
      </c>
      <c r="I488">
        <v>10836</v>
      </c>
      <c r="J488" t="s">
        <v>1076</v>
      </c>
      <c r="K488">
        <v>44781</v>
      </c>
      <c r="L488">
        <v>6</v>
      </c>
      <c r="M488">
        <v>0</v>
      </c>
      <c r="N488">
        <v>4064</v>
      </c>
      <c r="O488">
        <v>4064</v>
      </c>
      <c r="P488" t="s">
        <v>1544</v>
      </c>
      <c r="Q488" t="s">
        <v>1076</v>
      </c>
    </row>
    <row r="489" spans="1:17" x14ac:dyDescent="0.3">
      <c r="A489" t="s">
        <v>810</v>
      </c>
      <c r="B489" t="s">
        <v>1189</v>
      </c>
      <c r="C489">
        <v>5000</v>
      </c>
      <c r="D489">
        <v>7450</v>
      </c>
      <c r="E489" t="s">
        <v>1038</v>
      </c>
      <c r="F489">
        <v>44652</v>
      </c>
      <c r="G489">
        <v>0</v>
      </c>
      <c r="H489">
        <v>0</v>
      </c>
      <c r="I489">
        <v>3792.6</v>
      </c>
      <c r="J489" t="s">
        <v>1072</v>
      </c>
      <c r="K489">
        <v>44728</v>
      </c>
      <c r="L489">
        <v>59</v>
      </c>
      <c r="M489">
        <v>1207.4000000000001</v>
      </c>
      <c r="N489">
        <v>3657.4</v>
      </c>
      <c r="O489">
        <v>8516.7000000000007</v>
      </c>
      <c r="P489" t="s">
        <v>1040</v>
      </c>
      <c r="Q489">
        <v>44804</v>
      </c>
    </row>
    <row r="490" spans="1:17" x14ac:dyDescent="0.3">
      <c r="A490" t="s">
        <v>84</v>
      </c>
      <c r="B490" t="s">
        <v>2092</v>
      </c>
      <c r="C490">
        <v>12000</v>
      </c>
      <c r="D490">
        <v>17880</v>
      </c>
      <c r="E490" t="s">
        <v>1038</v>
      </c>
      <c r="F490">
        <v>44682</v>
      </c>
      <c r="G490">
        <v>0</v>
      </c>
      <c r="H490">
        <v>1</v>
      </c>
      <c r="I490">
        <v>7898.4</v>
      </c>
      <c r="J490" t="s">
        <v>1039</v>
      </c>
      <c r="K490">
        <v>44781</v>
      </c>
      <c r="L490">
        <v>6</v>
      </c>
      <c r="M490">
        <v>4101.6000000000004</v>
      </c>
      <c r="N490">
        <v>9981.6</v>
      </c>
      <c r="O490">
        <v>12761.6</v>
      </c>
      <c r="P490" t="s">
        <v>1040</v>
      </c>
      <c r="Q490" t="s">
        <v>1076</v>
      </c>
    </row>
    <row r="491" spans="1:17" x14ac:dyDescent="0.3">
      <c r="A491" t="s">
        <v>100</v>
      </c>
      <c r="B491" t="s">
        <v>2093</v>
      </c>
      <c r="C491">
        <v>120000</v>
      </c>
      <c r="D491">
        <v>178800</v>
      </c>
      <c r="E491" t="s">
        <v>1038</v>
      </c>
      <c r="F491">
        <v>44682</v>
      </c>
      <c r="G491">
        <v>0</v>
      </c>
      <c r="H491">
        <v>0</v>
      </c>
      <c r="I491">
        <v>63986</v>
      </c>
      <c r="J491" t="s">
        <v>1063</v>
      </c>
      <c r="K491">
        <v>44781</v>
      </c>
      <c r="L491">
        <v>6</v>
      </c>
      <c r="M491">
        <v>56014</v>
      </c>
      <c r="N491">
        <v>114814</v>
      </c>
      <c r="O491">
        <v>156840.03</v>
      </c>
      <c r="P491" t="s">
        <v>1040</v>
      </c>
      <c r="Q491" t="s">
        <v>1076</v>
      </c>
    </row>
    <row r="492" spans="1:17" x14ac:dyDescent="0.3">
      <c r="A492" t="s">
        <v>2094</v>
      </c>
      <c r="B492" t="s">
        <v>2095</v>
      </c>
      <c r="C492">
        <v>5000</v>
      </c>
      <c r="D492">
        <v>7450</v>
      </c>
      <c r="E492" t="s">
        <v>1038</v>
      </c>
      <c r="F492">
        <v>44713</v>
      </c>
      <c r="G492">
        <v>1</v>
      </c>
      <c r="H492">
        <v>0</v>
      </c>
      <c r="I492">
        <v>2241.65</v>
      </c>
      <c r="J492" t="s">
        <v>1039</v>
      </c>
      <c r="K492">
        <v>44785</v>
      </c>
      <c r="L492">
        <v>2</v>
      </c>
      <c r="M492">
        <v>2758.35</v>
      </c>
      <c r="N492">
        <v>5208.3500000000004</v>
      </c>
      <c r="O492">
        <v>10127.59</v>
      </c>
      <c r="P492" t="s">
        <v>1040</v>
      </c>
      <c r="Q492" t="s">
        <v>1076</v>
      </c>
    </row>
    <row r="493" spans="1:17" x14ac:dyDescent="0.3">
      <c r="A493" t="s">
        <v>811</v>
      </c>
      <c r="B493" t="s">
        <v>1190</v>
      </c>
      <c r="C493">
        <v>9000</v>
      </c>
      <c r="D493">
        <v>13410</v>
      </c>
      <c r="E493" t="s">
        <v>1067</v>
      </c>
      <c r="F493">
        <v>44501</v>
      </c>
      <c r="G493">
        <v>0</v>
      </c>
      <c r="H493">
        <v>0</v>
      </c>
      <c r="I493">
        <v>16336</v>
      </c>
      <c r="J493" t="s">
        <v>1039</v>
      </c>
      <c r="K493">
        <v>44770</v>
      </c>
      <c r="L493">
        <v>17</v>
      </c>
      <c r="M493">
        <v>0</v>
      </c>
      <c r="N493">
        <v>0</v>
      </c>
      <c r="O493">
        <v>4976.1400000000003</v>
      </c>
      <c r="P493" t="s">
        <v>1040</v>
      </c>
      <c r="Q493">
        <v>44834</v>
      </c>
    </row>
    <row r="494" spans="1:17" x14ac:dyDescent="0.3">
      <c r="A494" t="s">
        <v>2096</v>
      </c>
      <c r="B494" t="s">
        <v>2097</v>
      </c>
      <c r="C494">
        <v>7000</v>
      </c>
      <c r="D494">
        <v>10430</v>
      </c>
      <c r="E494" t="s">
        <v>1067</v>
      </c>
      <c r="F494">
        <v>44501</v>
      </c>
      <c r="G494">
        <v>0</v>
      </c>
      <c r="H494">
        <v>1</v>
      </c>
      <c r="I494">
        <v>14810</v>
      </c>
      <c r="J494" t="s">
        <v>1047</v>
      </c>
      <c r="K494">
        <v>44781</v>
      </c>
      <c r="L494">
        <v>6</v>
      </c>
      <c r="M494">
        <v>0</v>
      </c>
      <c r="N494">
        <v>0</v>
      </c>
      <c r="O494">
        <v>4030</v>
      </c>
      <c r="P494" t="s">
        <v>1040</v>
      </c>
      <c r="Q494" t="s">
        <v>1076</v>
      </c>
    </row>
    <row r="495" spans="1:17" x14ac:dyDescent="0.3">
      <c r="A495" t="s">
        <v>2098</v>
      </c>
      <c r="B495" t="s">
        <v>2099</v>
      </c>
      <c r="C495">
        <v>5000</v>
      </c>
      <c r="D495">
        <v>7450</v>
      </c>
      <c r="E495" t="s">
        <v>1067</v>
      </c>
      <c r="F495">
        <v>44470</v>
      </c>
      <c r="G495">
        <v>0</v>
      </c>
      <c r="H495">
        <v>0</v>
      </c>
      <c r="I495">
        <v>9739.9500000000007</v>
      </c>
      <c r="J495" t="s">
        <v>1047</v>
      </c>
      <c r="K495">
        <v>44781</v>
      </c>
      <c r="L495">
        <v>6</v>
      </c>
      <c r="M495">
        <v>0</v>
      </c>
      <c r="N495">
        <v>0</v>
      </c>
      <c r="O495">
        <v>1050.05</v>
      </c>
      <c r="P495" t="s">
        <v>1040</v>
      </c>
      <c r="Q495" t="s">
        <v>1076</v>
      </c>
    </row>
    <row r="496" spans="1:17" x14ac:dyDescent="0.3">
      <c r="A496" t="s">
        <v>812</v>
      </c>
      <c r="B496" t="s">
        <v>1191</v>
      </c>
      <c r="C496">
        <v>40000</v>
      </c>
      <c r="D496">
        <v>59600</v>
      </c>
      <c r="E496" t="s">
        <v>1038</v>
      </c>
      <c r="F496">
        <v>44713</v>
      </c>
      <c r="G496">
        <v>1</v>
      </c>
      <c r="H496">
        <v>0</v>
      </c>
      <c r="I496">
        <v>28806.57</v>
      </c>
      <c r="J496" t="s">
        <v>1082</v>
      </c>
      <c r="K496">
        <v>44768</v>
      </c>
      <c r="L496">
        <v>19</v>
      </c>
      <c r="M496">
        <v>11193.43</v>
      </c>
      <c r="N496">
        <v>30793.43</v>
      </c>
      <c r="O496">
        <v>33503.43</v>
      </c>
      <c r="P496" t="s">
        <v>1040</v>
      </c>
      <c r="Q496">
        <v>44834</v>
      </c>
    </row>
    <row r="497" spans="1:17" x14ac:dyDescent="0.3">
      <c r="A497" t="s">
        <v>2100</v>
      </c>
      <c r="B497" t="s">
        <v>2101</v>
      </c>
      <c r="C497">
        <v>2000</v>
      </c>
      <c r="D497">
        <v>2980</v>
      </c>
      <c r="E497" t="s">
        <v>1038</v>
      </c>
      <c r="F497">
        <v>44713</v>
      </c>
      <c r="G497">
        <v>1</v>
      </c>
      <c r="H497">
        <v>0</v>
      </c>
      <c r="I497">
        <v>1549.6</v>
      </c>
      <c r="J497" t="s">
        <v>1072</v>
      </c>
      <c r="K497">
        <v>44781</v>
      </c>
      <c r="L497">
        <v>6</v>
      </c>
      <c r="M497">
        <v>450.4</v>
      </c>
      <c r="N497">
        <v>1430.4</v>
      </c>
      <c r="O497">
        <v>5074.04</v>
      </c>
      <c r="P497" t="s">
        <v>1040</v>
      </c>
      <c r="Q497" t="s">
        <v>1076</v>
      </c>
    </row>
    <row r="498" spans="1:17" x14ac:dyDescent="0.3">
      <c r="A498" t="s">
        <v>2102</v>
      </c>
      <c r="B498" t="s">
        <v>2103</v>
      </c>
      <c r="C498">
        <v>50000</v>
      </c>
      <c r="D498">
        <v>71000</v>
      </c>
      <c r="E498" t="s">
        <v>1038</v>
      </c>
      <c r="F498">
        <v>44713</v>
      </c>
      <c r="G498">
        <v>1</v>
      </c>
      <c r="H498">
        <v>0</v>
      </c>
      <c r="I498">
        <v>10757.6</v>
      </c>
      <c r="J498" t="s">
        <v>1076</v>
      </c>
      <c r="K498">
        <v>44775</v>
      </c>
      <c r="L498">
        <v>12</v>
      </c>
      <c r="M498">
        <v>39242.400000000001</v>
      </c>
      <c r="N498">
        <v>60242.400000000001</v>
      </c>
      <c r="O498">
        <v>60242.400000000001</v>
      </c>
      <c r="P498" t="s">
        <v>1544</v>
      </c>
      <c r="Q498" t="s">
        <v>1076</v>
      </c>
    </row>
    <row r="499" spans="1:17" x14ac:dyDescent="0.3">
      <c r="A499" t="s">
        <v>2104</v>
      </c>
      <c r="B499" t="s">
        <v>2105</v>
      </c>
      <c r="C499">
        <v>2000</v>
      </c>
      <c r="D499">
        <v>2980</v>
      </c>
      <c r="E499" t="s">
        <v>1038</v>
      </c>
      <c r="F499">
        <v>44713</v>
      </c>
      <c r="G499">
        <v>1</v>
      </c>
      <c r="H499">
        <v>0</v>
      </c>
      <c r="I499">
        <v>2026.4</v>
      </c>
      <c r="J499" t="s">
        <v>1076</v>
      </c>
      <c r="K499">
        <v>44781</v>
      </c>
      <c r="L499">
        <v>6</v>
      </c>
      <c r="M499">
        <v>0</v>
      </c>
      <c r="N499">
        <v>953.6</v>
      </c>
      <c r="O499">
        <v>953.6</v>
      </c>
      <c r="P499" t="s">
        <v>1544</v>
      </c>
      <c r="Q499" t="s">
        <v>1076</v>
      </c>
    </row>
    <row r="500" spans="1:17" x14ac:dyDescent="0.3">
      <c r="A500" t="s">
        <v>406</v>
      </c>
      <c r="B500" t="s">
        <v>1192</v>
      </c>
      <c r="C500">
        <v>30000</v>
      </c>
      <c r="D500">
        <v>44700</v>
      </c>
      <c r="E500" t="s">
        <v>1038</v>
      </c>
      <c r="F500">
        <v>44713</v>
      </c>
      <c r="G500">
        <v>0</v>
      </c>
      <c r="H500">
        <v>0</v>
      </c>
      <c r="I500">
        <v>16241</v>
      </c>
      <c r="J500" t="s">
        <v>1047</v>
      </c>
      <c r="K500">
        <v>44740</v>
      </c>
      <c r="L500">
        <v>47</v>
      </c>
      <c r="M500">
        <v>13759</v>
      </c>
      <c r="N500">
        <v>28459</v>
      </c>
      <c r="O500">
        <v>41144.379999999997</v>
      </c>
      <c r="P500" t="s">
        <v>1040</v>
      </c>
      <c r="Q500">
        <v>44804</v>
      </c>
    </row>
    <row r="501" spans="1:17" x14ac:dyDescent="0.3">
      <c r="A501" t="s">
        <v>2106</v>
      </c>
      <c r="B501" t="s">
        <v>2107</v>
      </c>
      <c r="C501">
        <v>2000</v>
      </c>
      <c r="D501">
        <v>2980</v>
      </c>
      <c r="E501" t="s">
        <v>1054</v>
      </c>
      <c r="F501">
        <v>44621</v>
      </c>
      <c r="G501">
        <v>1</v>
      </c>
      <c r="H501">
        <v>0</v>
      </c>
      <c r="I501">
        <v>3998.8</v>
      </c>
      <c r="J501" t="s">
        <v>1072</v>
      </c>
      <c r="K501">
        <v>44785</v>
      </c>
      <c r="L501">
        <v>2</v>
      </c>
      <c r="M501">
        <v>0</v>
      </c>
      <c r="N501">
        <v>0</v>
      </c>
      <c r="O501">
        <v>2566.1999999999998</v>
      </c>
      <c r="P501" t="s">
        <v>1040</v>
      </c>
      <c r="Q501" t="s">
        <v>1076</v>
      </c>
    </row>
    <row r="502" spans="1:17" x14ac:dyDescent="0.3">
      <c r="A502" t="s">
        <v>146</v>
      </c>
      <c r="B502" t="s">
        <v>2108</v>
      </c>
      <c r="C502">
        <v>15000</v>
      </c>
      <c r="D502">
        <v>20550</v>
      </c>
      <c r="E502" t="s">
        <v>1054</v>
      </c>
      <c r="F502">
        <v>44621</v>
      </c>
      <c r="G502">
        <v>0</v>
      </c>
      <c r="H502">
        <v>0</v>
      </c>
      <c r="I502">
        <v>17579.5</v>
      </c>
      <c r="J502" t="s">
        <v>1063</v>
      </c>
      <c r="K502">
        <v>44781</v>
      </c>
      <c r="L502">
        <v>6</v>
      </c>
      <c r="M502">
        <v>0</v>
      </c>
      <c r="N502">
        <v>2970.5</v>
      </c>
      <c r="O502">
        <v>11260.43</v>
      </c>
      <c r="P502" t="s">
        <v>1040</v>
      </c>
      <c r="Q502" t="s">
        <v>1076</v>
      </c>
    </row>
    <row r="503" spans="1:17" x14ac:dyDescent="0.3">
      <c r="A503" t="s">
        <v>2109</v>
      </c>
      <c r="B503" t="s">
        <v>2110</v>
      </c>
      <c r="C503">
        <v>30000</v>
      </c>
      <c r="D503">
        <v>42000</v>
      </c>
      <c r="E503" t="s">
        <v>1143</v>
      </c>
      <c r="F503">
        <v>44136</v>
      </c>
      <c r="G503">
        <v>0</v>
      </c>
      <c r="H503">
        <v>0</v>
      </c>
      <c r="I503">
        <v>37911.25</v>
      </c>
      <c r="J503" t="s">
        <v>2111</v>
      </c>
      <c r="K503">
        <v>44778</v>
      </c>
      <c r="L503">
        <v>9</v>
      </c>
      <c r="M503">
        <v>0</v>
      </c>
      <c r="N503">
        <v>4088.75</v>
      </c>
      <c r="O503">
        <v>16617.54</v>
      </c>
      <c r="P503" t="s">
        <v>1040</v>
      </c>
      <c r="Q503" t="s">
        <v>1076</v>
      </c>
    </row>
    <row r="504" spans="1:17" x14ac:dyDescent="0.3">
      <c r="A504" t="s">
        <v>813</v>
      </c>
      <c r="B504" t="s">
        <v>1193</v>
      </c>
      <c r="C504">
        <v>60000</v>
      </c>
      <c r="D504">
        <v>87000</v>
      </c>
      <c r="E504" t="s">
        <v>1143</v>
      </c>
      <c r="F504">
        <v>44136</v>
      </c>
      <c r="G504">
        <v>0</v>
      </c>
      <c r="H504">
        <v>0</v>
      </c>
      <c r="I504">
        <v>78713.61</v>
      </c>
      <c r="J504" t="s">
        <v>1157</v>
      </c>
      <c r="K504">
        <v>44768</v>
      </c>
      <c r="L504">
        <v>19</v>
      </c>
      <c r="M504">
        <v>0</v>
      </c>
      <c r="N504">
        <v>8286.39</v>
      </c>
      <c r="O504">
        <v>29272.33</v>
      </c>
      <c r="P504" t="s">
        <v>1040</v>
      </c>
      <c r="Q504">
        <v>44834</v>
      </c>
    </row>
    <row r="505" spans="1:17" x14ac:dyDescent="0.3">
      <c r="A505" t="s">
        <v>2112</v>
      </c>
      <c r="B505" t="s">
        <v>2113</v>
      </c>
      <c r="C505">
        <v>13500</v>
      </c>
      <c r="D505">
        <v>20115</v>
      </c>
      <c r="E505" t="s">
        <v>1067</v>
      </c>
      <c r="F505">
        <v>44531</v>
      </c>
      <c r="G505">
        <v>0</v>
      </c>
      <c r="H505">
        <v>0</v>
      </c>
      <c r="I505">
        <v>15241.7</v>
      </c>
      <c r="J505" t="s">
        <v>1060</v>
      </c>
      <c r="K505">
        <v>44781</v>
      </c>
      <c r="L505">
        <v>6</v>
      </c>
      <c r="M505">
        <v>0</v>
      </c>
      <c r="N505">
        <v>4873.3</v>
      </c>
      <c r="O505">
        <v>4873.3</v>
      </c>
      <c r="P505" t="s">
        <v>1540</v>
      </c>
      <c r="Q505" t="s">
        <v>1076</v>
      </c>
    </row>
    <row r="506" spans="1:17" x14ac:dyDescent="0.3">
      <c r="A506" t="s">
        <v>278</v>
      </c>
      <c r="B506" t="s">
        <v>1194</v>
      </c>
      <c r="C506">
        <v>20000</v>
      </c>
      <c r="D506">
        <v>29800</v>
      </c>
      <c r="E506" t="s">
        <v>1054</v>
      </c>
      <c r="F506">
        <v>44621</v>
      </c>
      <c r="G506">
        <v>0</v>
      </c>
      <c r="H506">
        <v>0</v>
      </c>
      <c r="I506">
        <v>19894.95</v>
      </c>
      <c r="J506" t="s">
        <v>1060</v>
      </c>
      <c r="K506">
        <v>44750</v>
      </c>
      <c r="L506">
        <v>37</v>
      </c>
      <c r="M506">
        <v>105.05</v>
      </c>
      <c r="N506">
        <v>9905.0499999999993</v>
      </c>
      <c r="O506">
        <v>16118.88</v>
      </c>
      <c r="P506" t="s">
        <v>1040</v>
      </c>
      <c r="Q506">
        <v>44834</v>
      </c>
    </row>
    <row r="507" spans="1:17" x14ac:dyDescent="0.3">
      <c r="A507" t="s">
        <v>156</v>
      </c>
      <c r="B507" t="s">
        <v>1195</v>
      </c>
      <c r="C507">
        <v>20000</v>
      </c>
      <c r="D507">
        <v>29800</v>
      </c>
      <c r="E507" t="s">
        <v>1054</v>
      </c>
      <c r="F507">
        <v>44621</v>
      </c>
      <c r="G507">
        <v>0</v>
      </c>
      <c r="H507">
        <v>1</v>
      </c>
      <c r="I507">
        <v>16762.5</v>
      </c>
      <c r="J507" t="s">
        <v>1063</v>
      </c>
      <c r="K507">
        <v>44714</v>
      </c>
      <c r="L507">
        <v>73</v>
      </c>
      <c r="M507">
        <v>3237.5</v>
      </c>
      <c r="N507">
        <v>13037.5</v>
      </c>
      <c r="O507">
        <v>22382.9</v>
      </c>
      <c r="P507" t="s">
        <v>1040</v>
      </c>
      <c r="Q507">
        <v>44804</v>
      </c>
    </row>
    <row r="508" spans="1:17" x14ac:dyDescent="0.3">
      <c r="A508" t="s">
        <v>18</v>
      </c>
      <c r="B508" t="s">
        <v>1196</v>
      </c>
      <c r="C508">
        <v>12000</v>
      </c>
      <c r="D508">
        <v>17880</v>
      </c>
      <c r="E508" t="s">
        <v>1038</v>
      </c>
      <c r="F508">
        <v>44652</v>
      </c>
      <c r="G508">
        <v>0</v>
      </c>
      <c r="H508">
        <v>0</v>
      </c>
      <c r="I508">
        <v>7208.54</v>
      </c>
      <c r="J508" t="s">
        <v>1047</v>
      </c>
      <c r="K508">
        <v>44736</v>
      </c>
      <c r="L508">
        <v>51</v>
      </c>
      <c r="M508">
        <v>4791.46</v>
      </c>
      <c r="N508">
        <v>10671.46</v>
      </c>
      <c r="O508">
        <v>17988.48</v>
      </c>
      <c r="P508" t="s">
        <v>1040</v>
      </c>
      <c r="Q508">
        <v>44804</v>
      </c>
    </row>
    <row r="509" spans="1:17" x14ac:dyDescent="0.3">
      <c r="A509" t="s">
        <v>98</v>
      </c>
      <c r="B509" t="s">
        <v>1197</v>
      </c>
      <c r="C509">
        <v>7000</v>
      </c>
      <c r="D509">
        <v>10430</v>
      </c>
      <c r="E509" t="s">
        <v>1038</v>
      </c>
      <c r="F509">
        <v>44652</v>
      </c>
      <c r="G509">
        <v>0</v>
      </c>
      <c r="H509">
        <v>0</v>
      </c>
      <c r="I509">
        <v>3462.28</v>
      </c>
      <c r="J509" t="s">
        <v>1055</v>
      </c>
      <c r="K509">
        <v>44748</v>
      </c>
      <c r="L509">
        <v>39</v>
      </c>
      <c r="M509">
        <v>3537.72</v>
      </c>
      <c r="N509">
        <v>6967.72</v>
      </c>
      <c r="O509">
        <v>12623.27</v>
      </c>
      <c r="P509" t="s">
        <v>1040</v>
      </c>
      <c r="Q509">
        <v>44834</v>
      </c>
    </row>
    <row r="510" spans="1:17" x14ac:dyDescent="0.3">
      <c r="A510" t="s">
        <v>814</v>
      </c>
      <c r="B510" t="s">
        <v>1198</v>
      </c>
      <c r="C510">
        <v>3000</v>
      </c>
      <c r="D510">
        <v>4470</v>
      </c>
      <c r="E510" t="s">
        <v>1038</v>
      </c>
      <c r="F510">
        <v>44652</v>
      </c>
      <c r="G510">
        <v>1</v>
      </c>
      <c r="H510">
        <v>1</v>
      </c>
      <c r="I510">
        <v>3213.8</v>
      </c>
      <c r="J510" t="s">
        <v>1039</v>
      </c>
      <c r="K510">
        <v>44770</v>
      </c>
      <c r="L510">
        <v>17</v>
      </c>
      <c r="M510">
        <v>0</v>
      </c>
      <c r="N510">
        <v>1256.2</v>
      </c>
      <c r="O510">
        <v>5276.33</v>
      </c>
      <c r="P510" t="s">
        <v>1040</v>
      </c>
      <c r="Q510">
        <v>44834</v>
      </c>
    </row>
    <row r="511" spans="1:17" x14ac:dyDescent="0.3">
      <c r="A511" t="s">
        <v>815</v>
      </c>
      <c r="B511" t="s">
        <v>1199</v>
      </c>
      <c r="C511">
        <v>5000</v>
      </c>
      <c r="D511">
        <v>7450</v>
      </c>
      <c r="E511" t="s">
        <v>1038</v>
      </c>
      <c r="F511">
        <v>44652</v>
      </c>
      <c r="G511">
        <v>1</v>
      </c>
      <c r="H511">
        <v>1</v>
      </c>
      <c r="I511">
        <v>4469.9399999999996</v>
      </c>
      <c r="J511" t="s">
        <v>1072</v>
      </c>
      <c r="K511">
        <v>44719</v>
      </c>
      <c r="L511">
        <v>68</v>
      </c>
      <c r="M511">
        <v>530.05999999999995</v>
      </c>
      <c r="N511">
        <v>2980.06</v>
      </c>
      <c r="O511">
        <v>10672.69</v>
      </c>
      <c r="P511" t="s">
        <v>1040</v>
      </c>
      <c r="Q511">
        <v>44804</v>
      </c>
    </row>
    <row r="512" spans="1:17" x14ac:dyDescent="0.3">
      <c r="A512" t="s">
        <v>603</v>
      </c>
      <c r="B512" t="s">
        <v>2114</v>
      </c>
      <c r="C512">
        <v>10000</v>
      </c>
      <c r="D512">
        <v>14900</v>
      </c>
      <c r="E512" t="s">
        <v>1044</v>
      </c>
      <c r="F512">
        <v>44743</v>
      </c>
      <c r="G512">
        <v>0</v>
      </c>
      <c r="H512">
        <v>0</v>
      </c>
      <c r="I512">
        <v>6208.25</v>
      </c>
      <c r="J512" t="s">
        <v>1076</v>
      </c>
      <c r="K512">
        <v>44781</v>
      </c>
      <c r="L512">
        <v>6</v>
      </c>
      <c r="M512">
        <v>3791.75</v>
      </c>
      <c r="N512">
        <v>8691.75</v>
      </c>
      <c r="O512">
        <v>8691.75</v>
      </c>
      <c r="P512" t="s">
        <v>1544</v>
      </c>
      <c r="Q512" t="s">
        <v>1076</v>
      </c>
    </row>
    <row r="513" spans="1:17" x14ac:dyDescent="0.3">
      <c r="A513" t="s">
        <v>816</v>
      </c>
      <c r="B513" t="s">
        <v>1200</v>
      </c>
      <c r="C513">
        <v>3000</v>
      </c>
      <c r="D513">
        <v>4470</v>
      </c>
      <c r="E513" t="s">
        <v>1038</v>
      </c>
      <c r="F513">
        <v>44652</v>
      </c>
      <c r="G513">
        <v>1</v>
      </c>
      <c r="H513">
        <v>1</v>
      </c>
      <c r="I513">
        <v>3486.6</v>
      </c>
      <c r="J513" t="s">
        <v>1055</v>
      </c>
      <c r="K513">
        <v>44715</v>
      </c>
      <c r="L513">
        <v>72</v>
      </c>
      <c r="M513">
        <v>0</v>
      </c>
      <c r="N513">
        <v>983.4</v>
      </c>
      <c r="O513">
        <v>7221.17</v>
      </c>
      <c r="P513" t="s">
        <v>1040</v>
      </c>
      <c r="Q513">
        <v>44804</v>
      </c>
    </row>
    <row r="514" spans="1:17" x14ac:dyDescent="0.3">
      <c r="A514" t="s">
        <v>2115</v>
      </c>
      <c r="B514" t="s">
        <v>2116</v>
      </c>
      <c r="C514">
        <v>10000</v>
      </c>
      <c r="D514">
        <v>14900</v>
      </c>
      <c r="E514" t="s">
        <v>1054</v>
      </c>
      <c r="F514">
        <v>44621</v>
      </c>
      <c r="G514">
        <v>0</v>
      </c>
      <c r="H514">
        <v>0</v>
      </c>
      <c r="I514">
        <v>11190</v>
      </c>
      <c r="J514" t="s">
        <v>1068</v>
      </c>
      <c r="K514">
        <v>44784</v>
      </c>
      <c r="L514">
        <v>3</v>
      </c>
      <c r="M514">
        <v>0</v>
      </c>
      <c r="N514">
        <v>3710</v>
      </c>
      <c r="O514">
        <v>10801.47</v>
      </c>
      <c r="P514" t="s">
        <v>1040</v>
      </c>
      <c r="Q514" t="s">
        <v>1076</v>
      </c>
    </row>
    <row r="515" spans="1:17" x14ac:dyDescent="0.3">
      <c r="A515" t="s">
        <v>817</v>
      </c>
      <c r="B515" t="s">
        <v>1201</v>
      </c>
      <c r="C515">
        <v>2000</v>
      </c>
      <c r="D515">
        <v>2980</v>
      </c>
      <c r="E515" t="s">
        <v>1038</v>
      </c>
      <c r="F515">
        <v>44713</v>
      </c>
      <c r="G515">
        <v>1</v>
      </c>
      <c r="H515">
        <v>0</v>
      </c>
      <c r="I515">
        <v>1043</v>
      </c>
      <c r="J515" t="s">
        <v>1047</v>
      </c>
      <c r="K515">
        <v>44756</v>
      </c>
      <c r="L515">
        <v>31</v>
      </c>
      <c r="M515">
        <v>957</v>
      </c>
      <c r="N515">
        <v>1937</v>
      </c>
      <c r="O515">
        <v>5677.6</v>
      </c>
      <c r="P515" t="s">
        <v>1040</v>
      </c>
      <c r="Q515">
        <v>44834</v>
      </c>
    </row>
    <row r="516" spans="1:17" x14ac:dyDescent="0.3">
      <c r="A516" t="s">
        <v>818</v>
      </c>
      <c r="B516" t="s">
        <v>1202</v>
      </c>
      <c r="C516">
        <v>2000</v>
      </c>
      <c r="D516">
        <v>2980</v>
      </c>
      <c r="E516" t="s">
        <v>1038</v>
      </c>
      <c r="F516">
        <v>44713</v>
      </c>
      <c r="G516">
        <v>1</v>
      </c>
      <c r="H516">
        <v>0</v>
      </c>
      <c r="I516">
        <v>1117.5</v>
      </c>
      <c r="J516" t="s">
        <v>1072</v>
      </c>
      <c r="K516">
        <v>44760</v>
      </c>
      <c r="L516">
        <v>27</v>
      </c>
      <c r="M516">
        <v>882.5</v>
      </c>
      <c r="N516">
        <v>1862.5</v>
      </c>
      <c r="O516">
        <v>7693.27</v>
      </c>
      <c r="P516" t="s">
        <v>1040</v>
      </c>
      <c r="Q516">
        <v>44834</v>
      </c>
    </row>
    <row r="517" spans="1:17" x14ac:dyDescent="0.3">
      <c r="A517" t="s">
        <v>482</v>
      </c>
      <c r="B517" t="s">
        <v>2117</v>
      </c>
      <c r="C517">
        <v>18000</v>
      </c>
      <c r="D517">
        <v>26820</v>
      </c>
      <c r="E517" t="s">
        <v>1054</v>
      </c>
      <c r="F517">
        <v>44621</v>
      </c>
      <c r="G517">
        <v>0</v>
      </c>
      <c r="H517">
        <v>1</v>
      </c>
      <c r="I517">
        <v>7809.44</v>
      </c>
      <c r="J517" t="s">
        <v>1045</v>
      </c>
      <c r="K517">
        <v>44785</v>
      </c>
      <c r="L517">
        <v>2</v>
      </c>
      <c r="M517">
        <v>10190.56</v>
      </c>
      <c r="N517">
        <v>19010.560000000001</v>
      </c>
      <c r="O517">
        <v>28517.74</v>
      </c>
      <c r="P517" t="s">
        <v>1040</v>
      </c>
      <c r="Q517" t="s">
        <v>1076</v>
      </c>
    </row>
    <row r="518" spans="1:17" x14ac:dyDescent="0.3">
      <c r="A518" t="s">
        <v>2118</v>
      </c>
      <c r="B518" t="s">
        <v>2119</v>
      </c>
      <c r="C518">
        <v>10000</v>
      </c>
      <c r="D518">
        <v>14900</v>
      </c>
      <c r="E518" t="s">
        <v>1054</v>
      </c>
      <c r="F518">
        <v>44621</v>
      </c>
      <c r="G518">
        <v>1</v>
      </c>
      <c r="H518">
        <v>0</v>
      </c>
      <c r="I518">
        <v>16886.95</v>
      </c>
      <c r="J518" t="s">
        <v>1052</v>
      </c>
      <c r="K518">
        <v>44781</v>
      </c>
      <c r="L518">
        <v>6</v>
      </c>
      <c r="M518">
        <v>0</v>
      </c>
      <c r="N518">
        <v>0</v>
      </c>
      <c r="O518">
        <v>723.05</v>
      </c>
      <c r="P518" t="s">
        <v>1040</v>
      </c>
      <c r="Q518" t="s">
        <v>1076</v>
      </c>
    </row>
    <row r="519" spans="1:17" x14ac:dyDescent="0.3">
      <c r="A519" t="s">
        <v>2120</v>
      </c>
      <c r="B519" t="s">
        <v>2121</v>
      </c>
      <c r="C519">
        <v>7000</v>
      </c>
      <c r="D519">
        <v>10430</v>
      </c>
      <c r="E519" t="s">
        <v>1038</v>
      </c>
      <c r="F519">
        <v>44713</v>
      </c>
      <c r="G519">
        <v>1</v>
      </c>
      <c r="H519">
        <v>0</v>
      </c>
      <c r="I519">
        <v>5364</v>
      </c>
      <c r="J519" t="s">
        <v>1076</v>
      </c>
      <c r="K519">
        <v>44781</v>
      </c>
      <c r="L519">
        <v>6</v>
      </c>
      <c r="M519">
        <v>1636</v>
      </c>
      <c r="N519">
        <v>5066</v>
      </c>
      <c r="O519">
        <v>5066</v>
      </c>
      <c r="P519" t="s">
        <v>1544</v>
      </c>
      <c r="Q519" t="s">
        <v>1076</v>
      </c>
    </row>
    <row r="520" spans="1:17" x14ac:dyDescent="0.3">
      <c r="A520" t="s">
        <v>2122</v>
      </c>
      <c r="B520" t="s">
        <v>2123</v>
      </c>
      <c r="C520">
        <v>3000</v>
      </c>
      <c r="D520">
        <v>4470</v>
      </c>
      <c r="E520" t="s">
        <v>1038</v>
      </c>
      <c r="F520">
        <v>44713</v>
      </c>
      <c r="G520">
        <v>1</v>
      </c>
      <c r="H520">
        <v>0</v>
      </c>
      <c r="I520">
        <v>4023</v>
      </c>
      <c r="J520" t="s">
        <v>1076</v>
      </c>
      <c r="K520">
        <v>44781</v>
      </c>
      <c r="L520">
        <v>6</v>
      </c>
      <c r="M520">
        <v>0</v>
      </c>
      <c r="N520">
        <v>447</v>
      </c>
      <c r="O520">
        <v>447</v>
      </c>
      <c r="P520" t="s">
        <v>1544</v>
      </c>
      <c r="Q520" t="s">
        <v>1076</v>
      </c>
    </row>
    <row r="521" spans="1:17" x14ac:dyDescent="0.3">
      <c r="A521" t="s">
        <v>2124</v>
      </c>
      <c r="B521" t="s">
        <v>2125</v>
      </c>
      <c r="C521">
        <v>4000</v>
      </c>
      <c r="D521">
        <v>5960</v>
      </c>
      <c r="E521" t="s">
        <v>1038</v>
      </c>
      <c r="F521">
        <v>44713</v>
      </c>
      <c r="G521">
        <v>1</v>
      </c>
      <c r="H521">
        <v>0</v>
      </c>
      <c r="I521">
        <v>1291.29</v>
      </c>
      <c r="J521" t="s">
        <v>1063</v>
      </c>
      <c r="K521">
        <v>44781</v>
      </c>
      <c r="L521">
        <v>6</v>
      </c>
      <c r="M521">
        <v>2708.71</v>
      </c>
      <c r="N521">
        <v>4668.71</v>
      </c>
      <c r="O521">
        <v>11327.9</v>
      </c>
      <c r="P521" t="s">
        <v>1040</v>
      </c>
      <c r="Q521" t="s">
        <v>1076</v>
      </c>
    </row>
    <row r="522" spans="1:17" x14ac:dyDescent="0.3">
      <c r="A522" t="s">
        <v>570</v>
      </c>
      <c r="B522" t="s">
        <v>2126</v>
      </c>
      <c r="C522">
        <v>20000</v>
      </c>
      <c r="D522">
        <v>29200</v>
      </c>
      <c r="E522" t="s">
        <v>1038</v>
      </c>
      <c r="F522">
        <v>44713</v>
      </c>
      <c r="G522">
        <v>0</v>
      </c>
      <c r="H522">
        <v>1</v>
      </c>
      <c r="I522">
        <v>7743.32</v>
      </c>
      <c r="J522" t="s">
        <v>1076</v>
      </c>
      <c r="K522">
        <v>44781</v>
      </c>
      <c r="L522">
        <v>6</v>
      </c>
      <c r="M522">
        <v>12256.68</v>
      </c>
      <c r="N522">
        <v>21456.68</v>
      </c>
      <c r="O522">
        <v>21456.68</v>
      </c>
      <c r="P522" t="s">
        <v>1544</v>
      </c>
      <c r="Q522" t="s">
        <v>1076</v>
      </c>
    </row>
    <row r="523" spans="1:17" x14ac:dyDescent="0.3">
      <c r="A523" t="s">
        <v>819</v>
      </c>
      <c r="B523" t="s">
        <v>1203</v>
      </c>
      <c r="C523">
        <v>8000</v>
      </c>
      <c r="D523">
        <v>11920</v>
      </c>
      <c r="E523" t="s">
        <v>1038</v>
      </c>
      <c r="F523">
        <v>44713</v>
      </c>
      <c r="G523">
        <v>1</v>
      </c>
      <c r="H523">
        <v>0</v>
      </c>
      <c r="I523">
        <v>1688.61</v>
      </c>
      <c r="J523" t="s">
        <v>1082</v>
      </c>
      <c r="K523">
        <v>44768</v>
      </c>
      <c r="L523">
        <v>19</v>
      </c>
      <c r="M523">
        <v>6311.39</v>
      </c>
      <c r="N523">
        <v>10231.39</v>
      </c>
      <c r="O523">
        <v>12976.39</v>
      </c>
      <c r="P523" t="s">
        <v>1040</v>
      </c>
      <c r="Q523">
        <v>44834</v>
      </c>
    </row>
    <row r="524" spans="1:17" x14ac:dyDescent="0.3">
      <c r="A524" t="s">
        <v>2127</v>
      </c>
      <c r="B524" t="s">
        <v>2128</v>
      </c>
      <c r="C524">
        <v>3000</v>
      </c>
      <c r="D524">
        <v>4470</v>
      </c>
      <c r="E524" t="s">
        <v>1038</v>
      </c>
      <c r="F524">
        <v>44713</v>
      </c>
      <c r="G524">
        <v>1</v>
      </c>
      <c r="H524">
        <v>0</v>
      </c>
      <c r="I524">
        <v>2860.8</v>
      </c>
      <c r="J524" t="s">
        <v>1047</v>
      </c>
      <c r="K524">
        <v>44781</v>
      </c>
      <c r="L524">
        <v>6</v>
      </c>
      <c r="M524">
        <v>139.19999999999999</v>
      </c>
      <c r="N524">
        <v>1609.2</v>
      </c>
      <c r="O524">
        <v>4284.2</v>
      </c>
      <c r="P524" t="s">
        <v>1040</v>
      </c>
      <c r="Q524" t="s">
        <v>1076</v>
      </c>
    </row>
    <row r="525" spans="1:17" x14ac:dyDescent="0.3">
      <c r="A525" t="s">
        <v>820</v>
      </c>
      <c r="B525" t="s">
        <v>1204</v>
      </c>
      <c r="C525">
        <v>3000</v>
      </c>
      <c r="D525">
        <v>4470</v>
      </c>
      <c r="E525" t="s">
        <v>1038</v>
      </c>
      <c r="F525">
        <v>44713</v>
      </c>
      <c r="G525">
        <v>1</v>
      </c>
      <c r="H525">
        <v>0</v>
      </c>
      <c r="I525">
        <v>1341</v>
      </c>
      <c r="J525" t="s">
        <v>1063</v>
      </c>
      <c r="K525">
        <v>44743</v>
      </c>
      <c r="L525">
        <v>44</v>
      </c>
      <c r="M525">
        <v>1659</v>
      </c>
      <c r="N525">
        <v>3129</v>
      </c>
      <c r="O525">
        <v>9206.9</v>
      </c>
      <c r="P525" t="s">
        <v>1040</v>
      </c>
      <c r="Q525">
        <v>44804</v>
      </c>
    </row>
    <row r="526" spans="1:17" x14ac:dyDescent="0.3">
      <c r="A526" t="s">
        <v>291</v>
      </c>
      <c r="B526" t="s">
        <v>1205</v>
      </c>
      <c r="C526">
        <v>4000</v>
      </c>
      <c r="D526">
        <v>5960</v>
      </c>
      <c r="E526" t="s">
        <v>1038</v>
      </c>
      <c r="F526">
        <v>44713</v>
      </c>
      <c r="G526">
        <v>0</v>
      </c>
      <c r="H526">
        <v>0</v>
      </c>
      <c r="I526">
        <v>2503.1999999999998</v>
      </c>
      <c r="J526" t="s">
        <v>1045</v>
      </c>
      <c r="K526">
        <v>44750</v>
      </c>
      <c r="L526">
        <v>37</v>
      </c>
      <c r="M526">
        <v>1496.8</v>
      </c>
      <c r="N526">
        <v>3456.8</v>
      </c>
      <c r="O526">
        <v>7528.95</v>
      </c>
      <c r="P526" t="s">
        <v>1040</v>
      </c>
      <c r="Q526">
        <v>44834</v>
      </c>
    </row>
    <row r="527" spans="1:17" x14ac:dyDescent="0.3">
      <c r="A527" t="s">
        <v>2129</v>
      </c>
      <c r="B527" t="s">
        <v>2130</v>
      </c>
      <c r="C527">
        <v>2000</v>
      </c>
      <c r="D527">
        <v>2980</v>
      </c>
      <c r="E527" t="s">
        <v>1044</v>
      </c>
      <c r="F527">
        <v>44774</v>
      </c>
      <c r="G527">
        <v>1</v>
      </c>
      <c r="H527">
        <v>0</v>
      </c>
      <c r="I527">
        <v>132.44</v>
      </c>
      <c r="J527" t="s">
        <v>1076</v>
      </c>
      <c r="K527">
        <v>44781</v>
      </c>
      <c r="L527">
        <v>6</v>
      </c>
      <c r="M527">
        <v>1867.56</v>
      </c>
      <c r="N527">
        <v>2847.56</v>
      </c>
      <c r="O527">
        <v>2847.56</v>
      </c>
      <c r="P527" t="s">
        <v>1544</v>
      </c>
      <c r="Q527" t="s">
        <v>1076</v>
      </c>
    </row>
    <row r="528" spans="1:17" x14ac:dyDescent="0.3">
      <c r="A528" t="s">
        <v>2131</v>
      </c>
      <c r="B528" t="s">
        <v>2132</v>
      </c>
      <c r="C528">
        <v>5000</v>
      </c>
      <c r="D528">
        <v>7450</v>
      </c>
      <c r="E528" t="s">
        <v>1044</v>
      </c>
      <c r="F528">
        <v>44774</v>
      </c>
      <c r="G528">
        <v>1</v>
      </c>
      <c r="H528">
        <v>0</v>
      </c>
      <c r="I528">
        <v>99.33</v>
      </c>
      <c r="J528" t="s">
        <v>1076</v>
      </c>
      <c r="K528">
        <v>44781</v>
      </c>
      <c r="L528">
        <v>6</v>
      </c>
      <c r="M528">
        <v>4900.67</v>
      </c>
      <c r="N528">
        <v>7350.67</v>
      </c>
      <c r="O528">
        <v>7350.67</v>
      </c>
      <c r="P528" t="s">
        <v>1544</v>
      </c>
      <c r="Q528" t="s">
        <v>1076</v>
      </c>
    </row>
    <row r="529" spans="1:17" x14ac:dyDescent="0.3">
      <c r="A529" t="s">
        <v>2133</v>
      </c>
      <c r="B529" t="s">
        <v>2134</v>
      </c>
      <c r="C529">
        <v>3000</v>
      </c>
      <c r="D529">
        <v>4470</v>
      </c>
      <c r="E529" t="s">
        <v>1044</v>
      </c>
      <c r="F529">
        <v>44774</v>
      </c>
      <c r="G529">
        <v>1</v>
      </c>
      <c r="H529">
        <v>0</v>
      </c>
      <c r="I529" t="s">
        <v>1076</v>
      </c>
      <c r="J529" t="s">
        <v>1076</v>
      </c>
      <c r="K529" t="s">
        <v>1076</v>
      </c>
      <c r="L529">
        <v>3</v>
      </c>
      <c r="M529" t="s">
        <v>1076</v>
      </c>
      <c r="N529" t="s">
        <v>1076</v>
      </c>
      <c r="O529">
        <v>4470</v>
      </c>
      <c r="P529" t="s">
        <v>1544</v>
      </c>
      <c r="Q529" t="s">
        <v>1076</v>
      </c>
    </row>
    <row r="530" spans="1:17" x14ac:dyDescent="0.3">
      <c r="A530" t="s">
        <v>2135</v>
      </c>
      <c r="B530" t="s">
        <v>2136</v>
      </c>
      <c r="C530">
        <v>6000</v>
      </c>
      <c r="D530">
        <v>8940</v>
      </c>
      <c r="E530" t="s">
        <v>1049</v>
      </c>
      <c r="F530">
        <v>44440</v>
      </c>
      <c r="G530">
        <v>0</v>
      </c>
      <c r="H530">
        <v>0</v>
      </c>
      <c r="I530">
        <v>9502.4</v>
      </c>
      <c r="J530" t="s">
        <v>1039</v>
      </c>
      <c r="K530">
        <v>44781</v>
      </c>
      <c r="L530">
        <v>6</v>
      </c>
      <c r="M530">
        <v>0</v>
      </c>
      <c r="N530">
        <v>0</v>
      </c>
      <c r="O530">
        <v>5834.75</v>
      </c>
      <c r="P530" t="s">
        <v>1040</v>
      </c>
      <c r="Q530" t="s">
        <v>1076</v>
      </c>
    </row>
    <row r="531" spans="1:17" x14ac:dyDescent="0.3">
      <c r="A531" t="s">
        <v>821</v>
      </c>
      <c r="B531" t="s">
        <v>1206</v>
      </c>
      <c r="C531">
        <v>6000</v>
      </c>
      <c r="D531">
        <v>8940</v>
      </c>
      <c r="E531" t="s">
        <v>1054</v>
      </c>
      <c r="F531">
        <v>44621</v>
      </c>
      <c r="G531">
        <v>1</v>
      </c>
      <c r="H531">
        <v>0</v>
      </c>
      <c r="I531">
        <v>3754.8</v>
      </c>
      <c r="J531" t="s">
        <v>1137</v>
      </c>
      <c r="K531">
        <v>44734</v>
      </c>
      <c r="L531">
        <v>53</v>
      </c>
      <c r="M531">
        <v>2245.1999999999998</v>
      </c>
      <c r="N531">
        <v>5185.2</v>
      </c>
      <c r="O531">
        <v>10722.62</v>
      </c>
      <c r="P531" t="s">
        <v>1040</v>
      </c>
      <c r="Q531">
        <v>44804</v>
      </c>
    </row>
    <row r="532" spans="1:17" x14ac:dyDescent="0.3">
      <c r="A532" t="s">
        <v>822</v>
      </c>
      <c r="B532" t="s">
        <v>1207</v>
      </c>
      <c r="C532">
        <v>20000</v>
      </c>
      <c r="D532">
        <v>29800</v>
      </c>
      <c r="E532" t="s">
        <v>1054</v>
      </c>
      <c r="F532">
        <v>44621</v>
      </c>
      <c r="G532">
        <v>1</v>
      </c>
      <c r="H532">
        <v>0</v>
      </c>
      <c r="I532">
        <v>18687.96</v>
      </c>
      <c r="J532" t="s">
        <v>1068</v>
      </c>
      <c r="K532">
        <v>44714</v>
      </c>
      <c r="L532">
        <v>73</v>
      </c>
      <c r="M532">
        <v>1312.04</v>
      </c>
      <c r="N532">
        <v>11112.04</v>
      </c>
      <c r="O532">
        <v>24037.58</v>
      </c>
      <c r="P532" t="s">
        <v>1040</v>
      </c>
      <c r="Q532">
        <v>44804</v>
      </c>
    </row>
    <row r="533" spans="1:17" x14ac:dyDescent="0.3">
      <c r="A533" t="s">
        <v>633</v>
      </c>
      <c r="B533" t="s">
        <v>2137</v>
      </c>
      <c r="C533">
        <v>10000</v>
      </c>
      <c r="D533">
        <v>14900</v>
      </c>
      <c r="E533" t="s">
        <v>1038</v>
      </c>
      <c r="F533">
        <v>44713</v>
      </c>
      <c r="G533">
        <v>0</v>
      </c>
      <c r="H533">
        <v>0</v>
      </c>
      <c r="I533">
        <v>8344</v>
      </c>
      <c r="J533" t="s">
        <v>1076</v>
      </c>
      <c r="K533">
        <v>44781</v>
      </c>
      <c r="L533">
        <v>6</v>
      </c>
      <c r="M533">
        <v>1656</v>
      </c>
      <c r="N533">
        <v>6556</v>
      </c>
      <c r="O533">
        <v>6556</v>
      </c>
      <c r="P533" t="s">
        <v>1544</v>
      </c>
      <c r="Q533" t="s">
        <v>1076</v>
      </c>
    </row>
    <row r="534" spans="1:17" x14ac:dyDescent="0.3">
      <c r="A534" t="s">
        <v>2138</v>
      </c>
      <c r="B534" t="s">
        <v>2139</v>
      </c>
      <c r="C534">
        <v>7000</v>
      </c>
      <c r="D534">
        <v>10430</v>
      </c>
      <c r="E534" t="s">
        <v>1038</v>
      </c>
      <c r="F534">
        <v>44713</v>
      </c>
      <c r="G534">
        <v>1</v>
      </c>
      <c r="H534">
        <v>1</v>
      </c>
      <c r="I534">
        <v>5279.82</v>
      </c>
      <c r="J534" t="s">
        <v>1076</v>
      </c>
      <c r="K534">
        <v>44781</v>
      </c>
      <c r="L534">
        <v>6</v>
      </c>
      <c r="M534">
        <v>1720.18</v>
      </c>
      <c r="N534">
        <v>5150.18</v>
      </c>
      <c r="O534">
        <v>5150.18</v>
      </c>
      <c r="P534" t="s">
        <v>1544</v>
      </c>
      <c r="Q534" t="s">
        <v>1076</v>
      </c>
    </row>
    <row r="535" spans="1:17" x14ac:dyDescent="0.3">
      <c r="A535" t="s">
        <v>675</v>
      </c>
      <c r="B535" t="s">
        <v>1208</v>
      </c>
      <c r="C535">
        <v>12000</v>
      </c>
      <c r="D535">
        <v>17880</v>
      </c>
      <c r="E535" t="s">
        <v>1038</v>
      </c>
      <c r="F535">
        <v>44713</v>
      </c>
      <c r="G535">
        <v>0</v>
      </c>
      <c r="H535">
        <v>0</v>
      </c>
      <c r="I535">
        <v>3327.68</v>
      </c>
      <c r="J535" t="s">
        <v>1063</v>
      </c>
      <c r="K535">
        <v>44753</v>
      </c>
      <c r="L535">
        <v>34</v>
      </c>
      <c r="M535">
        <v>8672.32</v>
      </c>
      <c r="N535">
        <v>14552.32</v>
      </c>
      <c r="O535">
        <v>22163.99</v>
      </c>
      <c r="P535" t="s">
        <v>1040</v>
      </c>
      <c r="Q535">
        <v>44834</v>
      </c>
    </row>
    <row r="536" spans="1:17" x14ac:dyDescent="0.3">
      <c r="A536" t="s">
        <v>823</v>
      </c>
      <c r="B536" t="s">
        <v>1209</v>
      </c>
      <c r="C536">
        <v>2500</v>
      </c>
      <c r="D536">
        <v>3725</v>
      </c>
      <c r="E536" t="s">
        <v>1038</v>
      </c>
      <c r="F536">
        <v>44713</v>
      </c>
      <c r="G536">
        <v>1</v>
      </c>
      <c r="H536">
        <v>1</v>
      </c>
      <c r="I536">
        <v>2328.25</v>
      </c>
      <c r="J536" t="s">
        <v>1082</v>
      </c>
      <c r="K536">
        <v>44761</v>
      </c>
      <c r="L536">
        <v>26</v>
      </c>
      <c r="M536">
        <v>171.75</v>
      </c>
      <c r="N536">
        <v>1396.75</v>
      </c>
      <c r="O536">
        <v>1501.75</v>
      </c>
      <c r="P536" t="s">
        <v>1210</v>
      </c>
      <c r="Q536">
        <v>44834</v>
      </c>
    </row>
    <row r="537" spans="1:17" x14ac:dyDescent="0.3">
      <c r="A537" t="s">
        <v>2140</v>
      </c>
      <c r="B537" t="s">
        <v>2141</v>
      </c>
      <c r="C537">
        <v>3000</v>
      </c>
      <c r="D537">
        <v>4470</v>
      </c>
      <c r="E537" t="s">
        <v>1038</v>
      </c>
      <c r="F537">
        <v>44713</v>
      </c>
      <c r="G537">
        <v>1</v>
      </c>
      <c r="H537">
        <v>1</v>
      </c>
      <c r="I537">
        <v>2582.58</v>
      </c>
      <c r="J537" t="s">
        <v>1063</v>
      </c>
      <c r="K537">
        <v>44781</v>
      </c>
      <c r="L537">
        <v>6</v>
      </c>
      <c r="M537">
        <v>417.42</v>
      </c>
      <c r="N537">
        <v>1887.42</v>
      </c>
      <c r="O537">
        <v>7882.56</v>
      </c>
      <c r="P537" t="s">
        <v>1040</v>
      </c>
      <c r="Q537" t="s">
        <v>1076</v>
      </c>
    </row>
    <row r="538" spans="1:17" x14ac:dyDescent="0.3">
      <c r="A538" t="s">
        <v>2142</v>
      </c>
      <c r="B538" t="s">
        <v>2143</v>
      </c>
      <c r="C538">
        <v>16000</v>
      </c>
      <c r="D538">
        <v>23360</v>
      </c>
      <c r="E538" t="s">
        <v>1044</v>
      </c>
      <c r="F538">
        <v>44743</v>
      </c>
      <c r="G538">
        <v>1</v>
      </c>
      <c r="H538">
        <v>0</v>
      </c>
      <c r="I538">
        <v>4264.2</v>
      </c>
      <c r="J538" t="s">
        <v>1076</v>
      </c>
      <c r="K538">
        <v>44781</v>
      </c>
      <c r="L538">
        <v>6</v>
      </c>
      <c r="M538">
        <v>11735.8</v>
      </c>
      <c r="N538">
        <v>19095.8</v>
      </c>
      <c r="O538">
        <v>19095.8</v>
      </c>
      <c r="P538" t="s">
        <v>1544</v>
      </c>
      <c r="Q538" t="s">
        <v>1076</v>
      </c>
    </row>
    <row r="539" spans="1:17" x14ac:dyDescent="0.3">
      <c r="A539" t="s">
        <v>2144</v>
      </c>
      <c r="B539" t="s">
        <v>2145</v>
      </c>
      <c r="C539">
        <v>3000</v>
      </c>
      <c r="D539">
        <v>4470</v>
      </c>
      <c r="E539" t="s">
        <v>1044</v>
      </c>
      <c r="F539">
        <v>44743</v>
      </c>
      <c r="G539">
        <v>1</v>
      </c>
      <c r="H539">
        <v>0</v>
      </c>
      <c r="I539">
        <v>1381.59</v>
      </c>
      <c r="J539" t="s">
        <v>1082</v>
      </c>
      <c r="K539">
        <v>44777</v>
      </c>
      <c r="L539">
        <v>10</v>
      </c>
      <c r="M539">
        <v>1618.41</v>
      </c>
      <c r="N539">
        <v>3088.41</v>
      </c>
      <c r="O539">
        <v>9206.9500000000007</v>
      </c>
      <c r="P539" t="s">
        <v>1040</v>
      </c>
      <c r="Q539" t="s">
        <v>1076</v>
      </c>
    </row>
    <row r="540" spans="1:17" x14ac:dyDescent="0.3">
      <c r="A540" t="s">
        <v>824</v>
      </c>
      <c r="B540" t="s">
        <v>1211</v>
      </c>
      <c r="C540">
        <v>7000</v>
      </c>
      <c r="D540">
        <v>10430</v>
      </c>
      <c r="E540" t="s">
        <v>1044</v>
      </c>
      <c r="F540">
        <v>44743</v>
      </c>
      <c r="G540">
        <v>1</v>
      </c>
      <c r="H540">
        <v>0</v>
      </c>
      <c r="I540">
        <v>2955.11</v>
      </c>
      <c r="J540" t="s">
        <v>1060</v>
      </c>
      <c r="K540">
        <v>44771</v>
      </c>
      <c r="L540">
        <v>16</v>
      </c>
      <c r="M540">
        <v>4044.89</v>
      </c>
      <c r="N540">
        <v>7474.89</v>
      </c>
      <c r="O540">
        <v>10219.89</v>
      </c>
      <c r="P540" t="s">
        <v>1040</v>
      </c>
      <c r="Q540">
        <v>44834</v>
      </c>
    </row>
    <row r="541" spans="1:17" x14ac:dyDescent="0.3">
      <c r="A541" t="s">
        <v>2146</v>
      </c>
      <c r="B541" t="s">
        <v>2147</v>
      </c>
      <c r="C541">
        <v>110000</v>
      </c>
      <c r="D541">
        <v>161700</v>
      </c>
      <c r="E541" t="s">
        <v>1067</v>
      </c>
      <c r="F541">
        <v>44501</v>
      </c>
      <c r="G541">
        <v>0</v>
      </c>
      <c r="H541">
        <v>1</v>
      </c>
      <c r="I541">
        <v>123629.84</v>
      </c>
      <c r="J541" t="s">
        <v>1060</v>
      </c>
      <c r="K541">
        <v>44777</v>
      </c>
      <c r="L541">
        <v>10</v>
      </c>
      <c r="M541">
        <v>0</v>
      </c>
      <c r="N541">
        <v>38070.160000000003</v>
      </c>
      <c r="O541">
        <v>70694.240000000005</v>
      </c>
      <c r="P541" t="s">
        <v>1040</v>
      </c>
      <c r="Q541" t="s">
        <v>1076</v>
      </c>
    </row>
    <row r="542" spans="1:17" x14ac:dyDescent="0.3">
      <c r="A542" t="s">
        <v>2148</v>
      </c>
      <c r="B542" t="s">
        <v>2149</v>
      </c>
      <c r="C542">
        <v>10000</v>
      </c>
      <c r="D542">
        <v>14900</v>
      </c>
      <c r="E542" t="s">
        <v>1038</v>
      </c>
      <c r="F542">
        <v>44652</v>
      </c>
      <c r="G542">
        <v>1</v>
      </c>
      <c r="H542">
        <v>0</v>
      </c>
      <c r="I542">
        <v>5960.16</v>
      </c>
      <c r="J542" t="s">
        <v>1072</v>
      </c>
      <c r="K542">
        <v>44781</v>
      </c>
      <c r="L542">
        <v>6</v>
      </c>
      <c r="M542">
        <v>4039.84</v>
      </c>
      <c r="N542">
        <v>8939.84</v>
      </c>
      <c r="O542">
        <v>15544.85</v>
      </c>
      <c r="P542" t="s">
        <v>1040</v>
      </c>
      <c r="Q542" t="s">
        <v>1076</v>
      </c>
    </row>
    <row r="543" spans="1:17" x14ac:dyDescent="0.3">
      <c r="A543" t="s">
        <v>445</v>
      </c>
      <c r="B543" t="s">
        <v>1212</v>
      </c>
      <c r="C543">
        <v>12000</v>
      </c>
      <c r="D543">
        <v>17880</v>
      </c>
      <c r="E543" t="s">
        <v>1038</v>
      </c>
      <c r="F543">
        <v>44652</v>
      </c>
      <c r="G543">
        <v>0</v>
      </c>
      <c r="H543">
        <v>0</v>
      </c>
      <c r="I543">
        <v>5425.77</v>
      </c>
      <c r="J543" t="s">
        <v>1047</v>
      </c>
      <c r="K543">
        <v>44754</v>
      </c>
      <c r="L543">
        <v>33</v>
      </c>
      <c r="M543">
        <v>6574.23</v>
      </c>
      <c r="N543">
        <v>12454.23</v>
      </c>
      <c r="O543">
        <v>22706.89</v>
      </c>
      <c r="P543" t="s">
        <v>1040</v>
      </c>
      <c r="Q543">
        <v>44834</v>
      </c>
    </row>
    <row r="544" spans="1:17" x14ac:dyDescent="0.3">
      <c r="A544" t="s">
        <v>2</v>
      </c>
      <c r="B544" t="s">
        <v>2150</v>
      </c>
      <c r="C544">
        <v>10000</v>
      </c>
      <c r="D544">
        <v>14900</v>
      </c>
      <c r="E544" t="s">
        <v>1038</v>
      </c>
      <c r="F544">
        <v>44652</v>
      </c>
      <c r="G544">
        <v>1</v>
      </c>
      <c r="H544">
        <v>1</v>
      </c>
      <c r="I544">
        <v>14724.36</v>
      </c>
      <c r="J544" t="s">
        <v>1076</v>
      </c>
      <c r="K544">
        <v>44781</v>
      </c>
      <c r="L544">
        <v>6</v>
      </c>
      <c r="M544">
        <v>0</v>
      </c>
      <c r="N544">
        <v>175.64</v>
      </c>
      <c r="O544">
        <v>175.64</v>
      </c>
      <c r="P544" t="s">
        <v>1544</v>
      </c>
      <c r="Q544" t="s">
        <v>1076</v>
      </c>
    </row>
    <row r="545" spans="1:17" x14ac:dyDescent="0.3">
      <c r="A545" t="s">
        <v>825</v>
      </c>
      <c r="B545" t="s">
        <v>1213</v>
      </c>
      <c r="C545">
        <v>2500</v>
      </c>
      <c r="D545">
        <v>3725</v>
      </c>
      <c r="E545" t="s">
        <v>1044</v>
      </c>
      <c r="F545">
        <v>44743</v>
      </c>
      <c r="G545">
        <v>1</v>
      </c>
      <c r="H545">
        <v>0</v>
      </c>
      <c r="I545">
        <v>812.76</v>
      </c>
      <c r="J545" t="s">
        <v>1042</v>
      </c>
      <c r="K545">
        <v>44764</v>
      </c>
      <c r="L545">
        <v>23</v>
      </c>
      <c r="M545">
        <v>1687.24</v>
      </c>
      <c r="N545">
        <v>2912.24</v>
      </c>
      <c r="O545">
        <v>8940.4599999999991</v>
      </c>
      <c r="P545" t="s">
        <v>1040</v>
      </c>
      <c r="Q545">
        <v>44834</v>
      </c>
    </row>
    <row r="546" spans="1:17" x14ac:dyDescent="0.3">
      <c r="A546" t="s">
        <v>96</v>
      </c>
      <c r="B546" t="s">
        <v>2151</v>
      </c>
      <c r="C546">
        <v>10000</v>
      </c>
      <c r="D546">
        <v>14900</v>
      </c>
      <c r="E546" t="s">
        <v>1044</v>
      </c>
      <c r="F546">
        <v>44743</v>
      </c>
      <c r="G546">
        <v>0</v>
      </c>
      <c r="H546">
        <v>1</v>
      </c>
      <c r="I546">
        <v>5761.43</v>
      </c>
      <c r="J546" t="s">
        <v>1076</v>
      </c>
      <c r="K546">
        <v>44781</v>
      </c>
      <c r="L546">
        <v>6</v>
      </c>
      <c r="M546">
        <v>4238.57</v>
      </c>
      <c r="N546">
        <v>9138.57</v>
      </c>
      <c r="O546">
        <v>9138.57</v>
      </c>
      <c r="P546" t="s">
        <v>1544</v>
      </c>
      <c r="Q546" t="s">
        <v>1076</v>
      </c>
    </row>
    <row r="547" spans="1:17" x14ac:dyDescent="0.3">
      <c r="A547" t="s">
        <v>685</v>
      </c>
      <c r="B547" t="s">
        <v>2152</v>
      </c>
      <c r="C547">
        <v>18000</v>
      </c>
      <c r="D547">
        <v>26820</v>
      </c>
      <c r="E547" t="s">
        <v>1044</v>
      </c>
      <c r="F547">
        <v>44743</v>
      </c>
      <c r="G547">
        <v>0</v>
      </c>
      <c r="H547">
        <v>1</v>
      </c>
      <c r="I547">
        <v>13789.36</v>
      </c>
      <c r="J547" t="s">
        <v>1076</v>
      </c>
      <c r="K547">
        <v>44781</v>
      </c>
      <c r="L547">
        <v>6</v>
      </c>
      <c r="M547">
        <v>4210.6400000000003</v>
      </c>
      <c r="N547">
        <v>13030.64</v>
      </c>
      <c r="O547">
        <v>13030.64</v>
      </c>
      <c r="P547" t="s">
        <v>1544</v>
      </c>
      <c r="Q547" t="s">
        <v>1076</v>
      </c>
    </row>
    <row r="548" spans="1:17" x14ac:dyDescent="0.3">
      <c r="A548" t="s">
        <v>826</v>
      </c>
      <c r="B548" t="s">
        <v>1214</v>
      </c>
      <c r="C548">
        <v>3000</v>
      </c>
      <c r="D548">
        <v>4470</v>
      </c>
      <c r="E548" t="s">
        <v>1044</v>
      </c>
      <c r="F548">
        <v>44743</v>
      </c>
      <c r="G548">
        <v>1</v>
      </c>
      <c r="H548">
        <v>0</v>
      </c>
      <c r="I548" t="s">
        <v>1076</v>
      </c>
      <c r="J548" t="s">
        <v>1042</v>
      </c>
      <c r="K548" t="s">
        <v>1076</v>
      </c>
      <c r="L548">
        <v>20</v>
      </c>
      <c r="M548" t="s">
        <v>1076</v>
      </c>
      <c r="N548" t="s">
        <v>1076</v>
      </c>
      <c r="O548">
        <v>11064.85</v>
      </c>
      <c r="P548" t="s">
        <v>1040</v>
      </c>
      <c r="Q548">
        <v>44834</v>
      </c>
    </row>
    <row r="549" spans="1:17" x14ac:dyDescent="0.3">
      <c r="A549" t="s">
        <v>529</v>
      </c>
      <c r="B549" t="s">
        <v>2153</v>
      </c>
      <c r="C549">
        <v>8000</v>
      </c>
      <c r="D549">
        <v>11920</v>
      </c>
      <c r="E549" t="s">
        <v>1044</v>
      </c>
      <c r="F549">
        <v>44774</v>
      </c>
      <c r="G549">
        <v>0</v>
      </c>
      <c r="H549">
        <v>0</v>
      </c>
      <c r="I549">
        <v>1410.77</v>
      </c>
      <c r="J549" t="s">
        <v>1076</v>
      </c>
      <c r="K549">
        <v>44781</v>
      </c>
      <c r="L549">
        <v>6</v>
      </c>
      <c r="M549">
        <v>6589.23</v>
      </c>
      <c r="N549">
        <v>10509.23</v>
      </c>
      <c r="O549">
        <v>10509.23</v>
      </c>
      <c r="P549" t="s">
        <v>1544</v>
      </c>
      <c r="Q549" t="s">
        <v>1076</v>
      </c>
    </row>
    <row r="550" spans="1:17" x14ac:dyDescent="0.3">
      <c r="A550" t="s">
        <v>2154</v>
      </c>
      <c r="B550" t="s">
        <v>2155</v>
      </c>
      <c r="C550">
        <v>5000</v>
      </c>
      <c r="D550">
        <v>7450</v>
      </c>
      <c r="E550" t="s">
        <v>1044</v>
      </c>
      <c r="F550">
        <v>44774</v>
      </c>
      <c r="G550">
        <v>1</v>
      </c>
      <c r="H550">
        <v>0</v>
      </c>
      <c r="I550">
        <v>496.68</v>
      </c>
      <c r="J550" t="s">
        <v>1076</v>
      </c>
      <c r="K550">
        <v>44781</v>
      </c>
      <c r="L550">
        <v>6</v>
      </c>
      <c r="M550">
        <v>4503.32</v>
      </c>
      <c r="N550">
        <v>6953.32</v>
      </c>
      <c r="O550">
        <v>6953.32</v>
      </c>
      <c r="P550" t="s">
        <v>1544</v>
      </c>
      <c r="Q550" t="s">
        <v>1076</v>
      </c>
    </row>
    <row r="551" spans="1:17" x14ac:dyDescent="0.3">
      <c r="A551" t="s">
        <v>222</v>
      </c>
      <c r="B551" t="s">
        <v>2156</v>
      </c>
      <c r="C551">
        <v>12000</v>
      </c>
      <c r="D551">
        <v>17880</v>
      </c>
      <c r="E551" t="s">
        <v>1044</v>
      </c>
      <c r="F551">
        <v>44774</v>
      </c>
      <c r="G551">
        <v>0</v>
      </c>
      <c r="H551">
        <v>0</v>
      </c>
      <c r="I551">
        <v>2384</v>
      </c>
      <c r="J551" t="s">
        <v>1076</v>
      </c>
      <c r="K551">
        <v>44781</v>
      </c>
      <c r="L551">
        <v>6</v>
      </c>
      <c r="M551">
        <v>9616</v>
      </c>
      <c r="N551">
        <v>15496</v>
      </c>
      <c r="O551">
        <v>15496</v>
      </c>
      <c r="P551" t="s">
        <v>1544</v>
      </c>
      <c r="Q551" t="s">
        <v>1076</v>
      </c>
    </row>
    <row r="552" spans="1:17" x14ac:dyDescent="0.3">
      <c r="A552" t="s">
        <v>561</v>
      </c>
      <c r="B552" t="s">
        <v>2157</v>
      </c>
      <c r="C552">
        <v>9000</v>
      </c>
      <c r="D552">
        <v>13410</v>
      </c>
      <c r="E552" t="s">
        <v>1044</v>
      </c>
      <c r="F552">
        <v>44774</v>
      </c>
      <c r="G552">
        <v>0</v>
      </c>
      <c r="H552">
        <v>0</v>
      </c>
      <c r="I552">
        <v>2384</v>
      </c>
      <c r="J552" t="s">
        <v>1076</v>
      </c>
      <c r="K552">
        <v>44781</v>
      </c>
      <c r="L552">
        <v>6</v>
      </c>
      <c r="M552">
        <v>6616</v>
      </c>
      <c r="N552">
        <v>11026</v>
      </c>
      <c r="O552">
        <v>11026</v>
      </c>
      <c r="P552" t="s">
        <v>1544</v>
      </c>
      <c r="Q552" t="s">
        <v>1076</v>
      </c>
    </row>
    <row r="553" spans="1:17" x14ac:dyDescent="0.3">
      <c r="A553" t="s">
        <v>2158</v>
      </c>
      <c r="B553" t="s">
        <v>2159</v>
      </c>
      <c r="C553">
        <v>35000</v>
      </c>
      <c r="D553">
        <v>52150</v>
      </c>
      <c r="E553" t="s">
        <v>1044</v>
      </c>
      <c r="F553">
        <v>44774</v>
      </c>
      <c r="G553">
        <v>1</v>
      </c>
      <c r="H553">
        <v>0</v>
      </c>
      <c r="I553">
        <v>1158.8800000000001</v>
      </c>
      <c r="J553" t="s">
        <v>1076</v>
      </c>
      <c r="K553">
        <v>44781</v>
      </c>
      <c r="L553">
        <v>6</v>
      </c>
      <c r="M553">
        <v>33841.120000000003</v>
      </c>
      <c r="N553">
        <v>50991.12</v>
      </c>
      <c r="O553">
        <v>50991.12</v>
      </c>
      <c r="P553" t="s">
        <v>1544</v>
      </c>
      <c r="Q553" t="s">
        <v>1076</v>
      </c>
    </row>
    <row r="554" spans="1:17" x14ac:dyDescent="0.3">
      <c r="A554" t="s">
        <v>409</v>
      </c>
      <c r="B554" t="s">
        <v>2160</v>
      </c>
      <c r="C554">
        <v>19000</v>
      </c>
      <c r="D554">
        <v>27930</v>
      </c>
      <c r="E554" t="s">
        <v>1044</v>
      </c>
      <c r="F554">
        <v>44774</v>
      </c>
      <c r="G554">
        <v>0</v>
      </c>
      <c r="H554">
        <v>0</v>
      </c>
      <c r="I554" t="s">
        <v>1076</v>
      </c>
      <c r="J554" t="s">
        <v>1076</v>
      </c>
      <c r="K554" t="s">
        <v>1076</v>
      </c>
      <c r="L554">
        <v>3</v>
      </c>
      <c r="M554" t="s">
        <v>1076</v>
      </c>
      <c r="N554" t="s">
        <v>1076</v>
      </c>
      <c r="O554">
        <v>27930</v>
      </c>
      <c r="P554" t="s">
        <v>1544</v>
      </c>
      <c r="Q554" t="s">
        <v>1076</v>
      </c>
    </row>
    <row r="555" spans="1:17" x14ac:dyDescent="0.3">
      <c r="A555" t="s">
        <v>2161</v>
      </c>
      <c r="B555" t="s">
        <v>2162</v>
      </c>
      <c r="C555">
        <v>4000</v>
      </c>
      <c r="D555">
        <v>5960</v>
      </c>
      <c r="E555" t="s">
        <v>1044</v>
      </c>
      <c r="F555">
        <v>44774</v>
      </c>
      <c r="G555">
        <v>1</v>
      </c>
      <c r="H555">
        <v>0</v>
      </c>
      <c r="I555">
        <v>119.2</v>
      </c>
      <c r="J555" t="s">
        <v>1076</v>
      </c>
      <c r="K555">
        <v>44781</v>
      </c>
      <c r="L555">
        <v>6</v>
      </c>
      <c r="M555">
        <v>3880.8</v>
      </c>
      <c r="N555">
        <v>5840.8</v>
      </c>
      <c r="O555">
        <v>5840.8</v>
      </c>
      <c r="P555" t="s">
        <v>1544</v>
      </c>
      <c r="Q555" t="s">
        <v>1076</v>
      </c>
    </row>
    <row r="556" spans="1:17" x14ac:dyDescent="0.3">
      <c r="A556" t="s">
        <v>727</v>
      </c>
      <c r="B556" t="s">
        <v>2163</v>
      </c>
      <c r="C556">
        <v>10000</v>
      </c>
      <c r="D556">
        <v>14900</v>
      </c>
      <c r="E556" t="s">
        <v>1044</v>
      </c>
      <c r="F556">
        <v>44774</v>
      </c>
      <c r="G556">
        <v>1</v>
      </c>
      <c r="H556">
        <v>1</v>
      </c>
      <c r="I556">
        <v>175.29</v>
      </c>
      <c r="J556" t="s">
        <v>1076</v>
      </c>
      <c r="K556">
        <v>44781</v>
      </c>
      <c r="L556">
        <v>6</v>
      </c>
      <c r="M556">
        <v>9824.7099999999991</v>
      </c>
      <c r="N556">
        <v>14724.71</v>
      </c>
      <c r="O556">
        <v>14724.71</v>
      </c>
      <c r="P556" t="s">
        <v>1544</v>
      </c>
      <c r="Q556" t="s">
        <v>1076</v>
      </c>
    </row>
    <row r="557" spans="1:17" x14ac:dyDescent="0.3">
      <c r="A557" t="s">
        <v>227</v>
      </c>
      <c r="B557" t="s">
        <v>2164</v>
      </c>
      <c r="C557">
        <v>20000</v>
      </c>
      <c r="D557">
        <v>29800</v>
      </c>
      <c r="E557" t="s">
        <v>1044</v>
      </c>
      <c r="F557">
        <v>44774</v>
      </c>
      <c r="G557">
        <v>0</v>
      </c>
      <c r="H557">
        <v>0</v>
      </c>
      <c r="I557">
        <v>372.5</v>
      </c>
      <c r="J557" t="s">
        <v>1076</v>
      </c>
      <c r="K557">
        <v>44781</v>
      </c>
      <c r="L557">
        <v>6</v>
      </c>
      <c r="M557">
        <v>19627.5</v>
      </c>
      <c r="N557">
        <v>29427.5</v>
      </c>
      <c r="O557">
        <v>29427.5</v>
      </c>
      <c r="P557" t="s">
        <v>1544</v>
      </c>
      <c r="Q557" t="s">
        <v>1076</v>
      </c>
    </row>
    <row r="558" spans="1:17" x14ac:dyDescent="0.3">
      <c r="A558" t="s">
        <v>494</v>
      </c>
      <c r="B558" t="s">
        <v>2165</v>
      </c>
      <c r="C558">
        <v>30000</v>
      </c>
      <c r="D558">
        <v>44700</v>
      </c>
      <c r="E558" t="s">
        <v>1038</v>
      </c>
      <c r="F558">
        <v>44652</v>
      </c>
      <c r="G558">
        <v>0</v>
      </c>
      <c r="H558">
        <v>0</v>
      </c>
      <c r="I558">
        <v>37718.230000000003</v>
      </c>
      <c r="J558" t="s">
        <v>1076</v>
      </c>
      <c r="K558">
        <v>44781</v>
      </c>
      <c r="L558">
        <v>6</v>
      </c>
      <c r="M558">
        <v>0</v>
      </c>
      <c r="N558">
        <v>6981.77</v>
      </c>
      <c r="O558">
        <v>14338.16</v>
      </c>
      <c r="P558" t="s">
        <v>1544</v>
      </c>
      <c r="Q558" t="s">
        <v>1076</v>
      </c>
    </row>
    <row r="559" spans="1:17" x14ac:dyDescent="0.3">
      <c r="A559" t="s">
        <v>263</v>
      </c>
      <c r="B559" t="s">
        <v>1215</v>
      </c>
      <c r="C559">
        <v>10000</v>
      </c>
      <c r="D559">
        <v>14900</v>
      </c>
      <c r="E559" t="s">
        <v>1038</v>
      </c>
      <c r="F559">
        <v>44652</v>
      </c>
      <c r="G559">
        <v>0</v>
      </c>
      <c r="H559">
        <v>0</v>
      </c>
      <c r="I559">
        <v>4034.6</v>
      </c>
      <c r="J559" t="s">
        <v>1060</v>
      </c>
      <c r="K559">
        <v>44767</v>
      </c>
      <c r="L559">
        <v>20</v>
      </c>
      <c r="M559">
        <v>5965.4</v>
      </c>
      <c r="N559">
        <v>10865.4</v>
      </c>
      <c r="O559">
        <v>18091.05</v>
      </c>
      <c r="P559" t="s">
        <v>1040</v>
      </c>
      <c r="Q559">
        <v>44834</v>
      </c>
    </row>
    <row r="560" spans="1:17" x14ac:dyDescent="0.3">
      <c r="A560" t="s">
        <v>2166</v>
      </c>
      <c r="B560" t="s">
        <v>2167</v>
      </c>
      <c r="C560">
        <v>4000</v>
      </c>
      <c r="D560">
        <v>5960</v>
      </c>
      <c r="E560" t="s">
        <v>1038</v>
      </c>
      <c r="F560">
        <v>44652</v>
      </c>
      <c r="G560">
        <v>1</v>
      </c>
      <c r="H560">
        <v>0</v>
      </c>
      <c r="I560">
        <v>5959.85</v>
      </c>
      <c r="J560" t="s">
        <v>1039</v>
      </c>
      <c r="K560">
        <v>44781</v>
      </c>
      <c r="L560">
        <v>6</v>
      </c>
      <c r="M560">
        <v>0</v>
      </c>
      <c r="N560">
        <v>0.15</v>
      </c>
      <c r="O560">
        <v>2675.15</v>
      </c>
      <c r="P560" t="s">
        <v>1040</v>
      </c>
      <c r="Q560" t="s">
        <v>1076</v>
      </c>
    </row>
    <row r="561" spans="1:17" x14ac:dyDescent="0.3">
      <c r="A561" t="s">
        <v>2168</v>
      </c>
      <c r="B561" t="s">
        <v>2169</v>
      </c>
      <c r="C561">
        <v>3000</v>
      </c>
      <c r="D561">
        <v>4470</v>
      </c>
      <c r="E561" t="s">
        <v>1038</v>
      </c>
      <c r="F561">
        <v>44652</v>
      </c>
      <c r="G561">
        <v>1</v>
      </c>
      <c r="H561">
        <v>0</v>
      </c>
      <c r="I561">
        <v>2086</v>
      </c>
      <c r="J561" t="s">
        <v>1047</v>
      </c>
      <c r="K561">
        <v>44776</v>
      </c>
      <c r="L561">
        <v>11</v>
      </c>
      <c r="M561">
        <v>914</v>
      </c>
      <c r="N561">
        <v>2384</v>
      </c>
      <c r="O561">
        <v>6687.91</v>
      </c>
      <c r="P561" t="s">
        <v>1040</v>
      </c>
      <c r="Q561" t="s">
        <v>1076</v>
      </c>
    </row>
    <row r="562" spans="1:17" x14ac:dyDescent="0.3">
      <c r="A562" t="s">
        <v>485</v>
      </c>
      <c r="B562" t="s">
        <v>1216</v>
      </c>
      <c r="C562">
        <v>40000</v>
      </c>
      <c r="D562">
        <v>58400</v>
      </c>
      <c r="E562" t="s">
        <v>1038</v>
      </c>
      <c r="F562">
        <v>44682</v>
      </c>
      <c r="G562">
        <v>0</v>
      </c>
      <c r="H562">
        <v>0</v>
      </c>
      <c r="I562">
        <v>10963.35</v>
      </c>
      <c r="J562" t="s">
        <v>1072</v>
      </c>
      <c r="K562">
        <v>44718</v>
      </c>
      <c r="L562">
        <v>69</v>
      </c>
      <c r="M562">
        <v>29036.65</v>
      </c>
      <c r="N562">
        <v>47436.65</v>
      </c>
      <c r="O562">
        <v>68282.289999999994</v>
      </c>
      <c r="P562" t="s">
        <v>1040</v>
      </c>
      <c r="Q562">
        <v>44804</v>
      </c>
    </row>
    <row r="563" spans="1:17" x14ac:dyDescent="0.3">
      <c r="A563" t="s">
        <v>2170</v>
      </c>
      <c r="B563" t="s">
        <v>2171</v>
      </c>
      <c r="C563">
        <v>7000</v>
      </c>
      <c r="D563">
        <v>10430</v>
      </c>
      <c r="E563" t="s">
        <v>1038</v>
      </c>
      <c r="F563">
        <v>44652</v>
      </c>
      <c r="G563">
        <v>0</v>
      </c>
      <c r="H563">
        <v>1</v>
      </c>
      <c r="I563">
        <v>7405.3</v>
      </c>
      <c r="J563" t="s">
        <v>1076</v>
      </c>
      <c r="K563">
        <v>44781</v>
      </c>
      <c r="L563">
        <v>6</v>
      </c>
      <c r="M563">
        <v>0</v>
      </c>
      <c r="N563">
        <v>3024.7</v>
      </c>
      <c r="O563">
        <v>3024.7</v>
      </c>
      <c r="P563" t="s">
        <v>1544</v>
      </c>
      <c r="Q563" t="s">
        <v>1076</v>
      </c>
    </row>
    <row r="564" spans="1:17" x14ac:dyDescent="0.3">
      <c r="A564" t="s">
        <v>688</v>
      </c>
      <c r="B564" t="s">
        <v>2172</v>
      </c>
      <c r="C564">
        <v>15000</v>
      </c>
      <c r="D564">
        <v>22200</v>
      </c>
      <c r="E564" t="s">
        <v>1038</v>
      </c>
      <c r="F564">
        <v>44652</v>
      </c>
      <c r="G564">
        <v>0</v>
      </c>
      <c r="H564">
        <v>0</v>
      </c>
      <c r="I564">
        <v>8099.06</v>
      </c>
      <c r="J564" t="s">
        <v>1042</v>
      </c>
      <c r="K564">
        <v>44784</v>
      </c>
      <c r="L564">
        <v>3</v>
      </c>
      <c r="M564">
        <v>6900.94</v>
      </c>
      <c r="N564">
        <v>14100.94</v>
      </c>
      <c r="O564">
        <v>24182.42</v>
      </c>
      <c r="P564" t="s">
        <v>1040</v>
      </c>
      <c r="Q564" t="s">
        <v>1076</v>
      </c>
    </row>
    <row r="565" spans="1:17" x14ac:dyDescent="0.3">
      <c r="A565" t="s">
        <v>264</v>
      </c>
      <c r="B565" t="s">
        <v>2173</v>
      </c>
      <c r="C565">
        <v>10000</v>
      </c>
      <c r="D565">
        <v>14900</v>
      </c>
      <c r="E565" t="s">
        <v>1044</v>
      </c>
      <c r="F565">
        <v>44743</v>
      </c>
      <c r="G565">
        <v>0</v>
      </c>
      <c r="H565">
        <v>0</v>
      </c>
      <c r="I565">
        <v>3858.36</v>
      </c>
      <c r="J565" t="s">
        <v>1072</v>
      </c>
      <c r="K565">
        <v>44777</v>
      </c>
      <c r="L565">
        <v>10</v>
      </c>
      <c r="M565">
        <v>6141.64</v>
      </c>
      <c r="N565">
        <v>11041.64</v>
      </c>
      <c r="O565">
        <v>11146.64</v>
      </c>
      <c r="P565" t="s">
        <v>1210</v>
      </c>
      <c r="Q565" t="s">
        <v>1076</v>
      </c>
    </row>
    <row r="566" spans="1:17" x14ac:dyDescent="0.3">
      <c r="A566" t="s">
        <v>2174</v>
      </c>
      <c r="B566" t="s">
        <v>2175</v>
      </c>
      <c r="C566">
        <v>5000</v>
      </c>
      <c r="D566">
        <v>7350</v>
      </c>
      <c r="E566" t="s">
        <v>1044</v>
      </c>
      <c r="F566">
        <v>44743</v>
      </c>
      <c r="G566">
        <v>1</v>
      </c>
      <c r="H566">
        <v>0</v>
      </c>
      <c r="I566">
        <v>1696.2</v>
      </c>
      <c r="J566" t="s">
        <v>1076</v>
      </c>
      <c r="K566">
        <v>44781</v>
      </c>
      <c r="L566">
        <v>6</v>
      </c>
      <c r="M566">
        <v>3303.8</v>
      </c>
      <c r="N566">
        <v>5653.8</v>
      </c>
      <c r="O566">
        <v>5653.8</v>
      </c>
      <c r="P566" t="s">
        <v>1544</v>
      </c>
      <c r="Q566" t="s">
        <v>1076</v>
      </c>
    </row>
    <row r="567" spans="1:17" x14ac:dyDescent="0.3">
      <c r="A567" t="s">
        <v>121</v>
      </c>
      <c r="B567" t="s">
        <v>2176</v>
      </c>
      <c r="C567">
        <v>12000</v>
      </c>
      <c r="D567">
        <v>17880</v>
      </c>
      <c r="E567" t="s">
        <v>1044</v>
      </c>
      <c r="F567">
        <v>44743</v>
      </c>
      <c r="G567">
        <v>0</v>
      </c>
      <c r="H567">
        <v>0</v>
      </c>
      <c r="I567">
        <v>5162.3</v>
      </c>
      <c r="J567" t="s">
        <v>1047</v>
      </c>
      <c r="K567">
        <v>44781</v>
      </c>
      <c r="L567">
        <v>6</v>
      </c>
      <c r="M567">
        <v>6837.7</v>
      </c>
      <c r="N567">
        <v>12717.7</v>
      </c>
      <c r="O567">
        <v>12752.7</v>
      </c>
      <c r="P567" t="s">
        <v>1210</v>
      </c>
      <c r="Q567" t="s">
        <v>1076</v>
      </c>
    </row>
    <row r="568" spans="1:17" x14ac:dyDescent="0.3">
      <c r="A568" t="s">
        <v>2177</v>
      </c>
      <c r="B568" t="s">
        <v>2178</v>
      </c>
      <c r="C568">
        <v>10000</v>
      </c>
      <c r="D568">
        <v>14900</v>
      </c>
      <c r="E568" t="s">
        <v>1044</v>
      </c>
      <c r="F568">
        <v>44743</v>
      </c>
      <c r="G568">
        <v>1</v>
      </c>
      <c r="H568">
        <v>0</v>
      </c>
      <c r="I568">
        <v>10926.74</v>
      </c>
      <c r="J568" t="s">
        <v>1076</v>
      </c>
      <c r="K568">
        <v>44781</v>
      </c>
      <c r="L568">
        <v>6</v>
      </c>
      <c r="M568">
        <v>0</v>
      </c>
      <c r="N568">
        <v>3973.26</v>
      </c>
      <c r="O568">
        <v>3973.26</v>
      </c>
      <c r="P568" t="s">
        <v>1544</v>
      </c>
      <c r="Q568" t="s">
        <v>1076</v>
      </c>
    </row>
    <row r="569" spans="1:17" x14ac:dyDescent="0.3">
      <c r="A569" t="s">
        <v>2179</v>
      </c>
      <c r="B569" t="s">
        <v>2180</v>
      </c>
      <c r="C569">
        <v>5000</v>
      </c>
      <c r="D569">
        <v>7350</v>
      </c>
      <c r="E569" t="s">
        <v>1038</v>
      </c>
      <c r="F569">
        <v>44713</v>
      </c>
      <c r="G569">
        <v>1</v>
      </c>
      <c r="H569">
        <v>0</v>
      </c>
      <c r="I569">
        <v>6762</v>
      </c>
      <c r="J569" t="s">
        <v>1076</v>
      </c>
      <c r="K569">
        <v>44781</v>
      </c>
      <c r="L569">
        <v>6</v>
      </c>
      <c r="M569">
        <v>0</v>
      </c>
      <c r="N569">
        <v>588</v>
      </c>
      <c r="O569">
        <v>588</v>
      </c>
      <c r="P569" t="s">
        <v>1544</v>
      </c>
      <c r="Q569" t="s">
        <v>1076</v>
      </c>
    </row>
    <row r="570" spans="1:17" x14ac:dyDescent="0.3">
      <c r="A570" t="s">
        <v>573</v>
      </c>
      <c r="B570" t="s">
        <v>2181</v>
      </c>
      <c r="C570">
        <v>15000</v>
      </c>
      <c r="D570">
        <v>22350</v>
      </c>
      <c r="E570" t="s">
        <v>1038</v>
      </c>
      <c r="F570">
        <v>44682</v>
      </c>
      <c r="G570">
        <v>0</v>
      </c>
      <c r="H570">
        <v>0</v>
      </c>
      <c r="I570">
        <v>16120.6</v>
      </c>
      <c r="J570" t="s">
        <v>1047</v>
      </c>
      <c r="K570">
        <v>44777</v>
      </c>
      <c r="L570">
        <v>10</v>
      </c>
      <c r="M570">
        <v>0</v>
      </c>
      <c r="N570">
        <v>6229.4</v>
      </c>
      <c r="O570">
        <v>6334.4</v>
      </c>
      <c r="P570" t="s">
        <v>1210</v>
      </c>
      <c r="Q570" t="s">
        <v>1076</v>
      </c>
    </row>
    <row r="571" spans="1:17" x14ac:dyDescent="0.3">
      <c r="A571" t="s">
        <v>2182</v>
      </c>
      <c r="B571" t="s">
        <v>2183</v>
      </c>
      <c r="C571">
        <v>4000</v>
      </c>
      <c r="D571">
        <v>5960</v>
      </c>
      <c r="E571" t="s">
        <v>1038</v>
      </c>
      <c r="F571">
        <v>44713</v>
      </c>
      <c r="G571">
        <v>1</v>
      </c>
      <c r="H571">
        <v>0</v>
      </c>
      <c r="I571">
        <v>2554.35</v>
      </c>
      <c r="J571" t="s">
        <v>1045</v>
      </c>
      <c r="K571">
        <v>44781</v>
      </c>
      <c r="L571">
        <v>6</v>
      </c>
      <c r="M571">
        <v>1445.65</v>
      </c>
      <c r="N571">
        <v>3405.65</v>
      </c>
      <c r="O571">
        <v>7657.51</v>
      </c>
      <c r="P571" t="s">
        <v>1040</v>
      </c>
      <c r="Q571" t="s">
        <v>1076</v>
      </c>
    </row>
    <row r="572" spans="1:17" x14ac:dyDescent="0.3">
      <c r="A572" t="s">
        <v>827</v>
      </c>
      <c r="B572" t="s">
        <v>1217</v>
      </c>
      <c r="C572">
        <v>4000</v>
      </c>
      <c r="D572">
        <v>5960</v>
      </c>
      <c r="E572" t="s">
        <v>1038</v>
      </c>
      <c r="F572">
        <v>44713</v>
      </c>
      <c r="G572">
        <v>1</v>
      </c>
      <c r="H572">
        <v>0</v>
      </c>
      <c r="I572">
        <v>2831</v>
      </c>
      <c r="J572" t="s">
        <v>1039</v>
      </c>
      <c r="K572">
        <v>44760</v>
      </c>
      <c r="L572">
        <v>27</v>
      </c>
      <c r="M572">
        <v>1169</v>
      </c>
      <c r="N572">
        <v>3129</v>
      </c>
      <c r="O572">
        <v>7371.9</v>
      </c>
      <c r="P572" t="s">
        <v>1040</v>
      </c>
      <c r="Q572">
        <v>44834</v>
      </c>
    </row>
    <row r="573" spans="1:17" x14ac:dyDescent="0.3">
      <c r="A573" t="s">
        <v>598</v>
      </c>
      <c r="B573" t="s">
        <v>2184</v>
      </c>
      <c r="C573">
        <v>20000</v>
      </c>
      <c r="D573">
        <v>29800</v>
      </c>
      <c r="E573" t="s">
        <v>1038</v>
      </c>
      <c r="F573">
        <v>44682</v>
      </c>
      <c r="G573">
        <v>0</v>
      </c>
      <c r="H573">
        <v>1</v>
      </c>
      <c r="I573">
        <v>10578.09</v>
      </c>
      <c r="J573" t="s">
        <v>1047</v>
      </c>
      <c r="K573">
        <v>44781</v>
      </c>
      <c r="L573">
        <v>6</v>
      </c>
      <c r="M573">
        <v>9421.91</v>
      </c>
      <c r="N573">
        <v>19221.91</v>
      </c>
      <c r="O573">
        <v>22071.91</v>
      </c>
      <c r="P573" t="s">
        <v>1040</v>
      </c>
      <c r="Q573" t="s">
        <v>1076</v>
      </c>
    </row>
    <row r="574" spans="1:17" x14ac:dyDescent="0.3">
      <c r="A574" t="s">
        <v>828</v>
      </c>
      <c r="B574" t="s">
        <v>1218</v>
      </c>
      <c r="C574">
        <v>5000</v>
      </c>
      <c r="D574">
        <v>7450</v>
      </c>
      <c r="E574" t="s">
        <v>1038</v>
      </c>
      <c r="F574">
        <v>44713</v>
      </c>
      <c r="G574">
        <v>1</v>
      </c>
      <c r="H574">
        <v>0</v>
      </c>
      <c r="I574">
        <v>1341</v>
      </c>
      <c r="J574" t="s">
        <v>1060</v>
      </c>
      <c r="K574">
        <v>44743</v>
      </c>
      <c r="L574">
        <v>44</v>
      </c>
      <c r="M574">
        <v>3659</v>
      </c>
      <c r="N574">
        <v>6109</v>
      </c>
      <c r="O574">
        <v>11324.79</v>
      </c>
      <c r="P574" t="s">
        <v>1040</v>
      </c>
      <c r="Q574">
        <v>44804</v>
      </c>
    </row>
    <row r="575" spans="1:17" x14ac:dyDescent="0.3">
      <c r="A575" t="s">
        <v>2185</v>
      </c>
      <c r="B575" t="s">
        <v>2186</v>
      </c>
      <c r="C575">
        <v>3000</v>
      </c>
      <c r="D575">
        <v>4470</v>
      </c>
      <c r="E575" t="s">
        <v>1038</v>
      </c>
      <c r="F575">
        <v>44682</v>
      </c>
      <c r="G575">
        <v>1</v>
      </c>
      <c r="H575">
        <v>0</v>
      </c>
      <c r="I575">
        <v>4201.8</v>
      </c>
      <c r="J575" t="s">
        <v>1076</v>
      </c>
      <c r="K575">
        <v>44781</v>
      </c>
      <c r="L575">
        <v>6</v>
      </c>
      <c r="M575">
        <v>0</v>
      </c>
      <c r="N575">
        <v>268.2</v>
      </c>
      <c r="O575">
        <v>268.2</v>
      </c>
      <c r="P575" t="s">
        <v>1544</v>
      </c>
      <c r="Q575" t="s">
        <v>1076</v>
      </c>
    </row>
    <row r="576" spans="1:17" x14ac:dyDescent="0.3">
      <c r="A576" t="s">
        <v>829</v>
      </c>
      <c r="B576" t="s">
        <v>1219</v>
      </c>
      <c r="C576">
        <v>5000</v>
      </c>
      <c r="D576">
        <v>7450</v>
      </c>
      <c r="E576" t="s">
        <v>1038</v>
      </c>
      <c r="F576">
        <v>44713</v>
      </c>
      <c r="G576">
        <v>1</v>
      </c>
      <c r="H576">
        <v>0</v>
      </c>
      <c r="I576">
        <v>2582.58</v>
      </c>
      <c r="J576" t="s">
        <v>1042</v>
      </c>
      <c r="K576">
        <v>44750</v>
      </c>
      <c r="L576">
        <v>37</v>
      </c>
      <c r="M576">
        <v>2417.42</v>
      </c>
      <c r="N576">
        <v>4867.42</v>
      </c>
      <c r="O576">
        <v>11592.84</v>
      </c>
      <c r="P576" t="s">
        <v>1040</v>
      </c>
      <c r="Q576">
        <v>44834</v>
      </c>
    </row>
    <row r="577" spans="1:17" x14ac:dyDescent="0.3">
      <c r="A577" t="s">
        <v>294</v>
      </c>
      <c r="B577" t="s">
        <v>2187</v>
      </c>
      <c r="C577">
        <v>10000</v>
      </c>
      <c r="D577">
        <v>14900</v>
      </c>
      <c r="E577" t="s">
        <v>1038</v>
      </c>
      <c r="F577">
        <v>44713</v>
      </c>
      <c r="G577">
        <v>0</v>
      </c>
      <c r="H577">
        <v>1</v>
      </c>
      <c r="I577">
        <v>4630.18</v>
      </c>
      <c r="J577" t="s">
        <v>1045</v>
      </c>
      <c r="K577">
        <v>44785</v>
      </c>
      <c r="L577">
        <v>2</v>
      </c>
      <c r="M577">
        <v>5369.82</v>
      </c>
      <c r="N577">
        <v>10269.82</v>
      </c>
      <c r="O577">
        <v>17139.73</v>
      </c>
      <c r="P577" t="s">
        <v>1040</v>
      </c>
      <c r="Q577" t="s">
        <v>1076</v>
      </c>
    </row>
    <row r="578" spans="1:17" x14ac:dyDescent="0.3">
      <c r="A578" t="s">
        <v>2188</v>
      </c>
      <c r="B578" t="s">
        <v>2189</v>
      </c>
      <c r="C578">
        <v>3000</v>
      </c>
      <c r="D578">
        <v>4470</v>
      </c>
      <c r="E578" t="s">
        <v>1044</v>
      </c>
      <c r="F578">
        <v>44743</v>
      </c>
      <c r="G578">
        <v>1</v>
      </c>
      <c r="H578">
        <v>0</v>
      </c>
      <c r="I578">
        <v>2123.25</v>
      </c>
      <c r="J578" t="s">
        <v>1076</v>
      </c>
      <c r="K578">
        <v>44781</v>
      </c>
      <c r="L578">
        <v>6</v>
      </c>
      <c r="M578">
        <v>876.75</v>
      </c>
      <c r="N578">
        <v>2346.75</v>
      </c>
      <c r="O578">
        <v>2346.75</v>
      </c>
      <c r="P578" t="s">
        <v>1544</v>
      </c>
      <c r="Q578" t="s">
        <v>1076</v>
      </c>
    </row>
    <row r="579" spans="1:17" x14ac:dyDescent="0.3">
      <c r="A579" t="s">
        <v>2190</v>
      </c>
      <c r="B579" t="s">
        <v>2191</v>
      </c>
      <c r="C579">
        <v>2000</v>
      </c>
      <c r="D579">
        <v>2980</v>
      </c>
      <c r="E579" t="s">
        <v>1044</v>
      </c>
      <c r="F579">
        <v>44743</v>
      </c>
      <c r="G579">
        <v>1</v>
      </c>
      <c r="H579">
        <v>1</v>
      </c>
      <c r="I579">
        <v>433.44</v>
      </c>
      <c r="J579" t="s">
        <v>1076</v>
      </c>
      <c r="K579">
        <v>44778</v>
      </c>
      <c r="L579">
        <v>9</v>
      </c>
      <c r="M579">
        <v>1566.56</v>
      </c>
      <c r="N579">
        <v>2546.56</v>
      </c>
      <c r="O579">
        <v>2546.56</v>
      </c>
      <c r="P579" t="s">
        <v>1540</v>
      </c>
      <c r="Q579" t="s">
        <v>1076</v>
      </c>
    </row>
    <row r="580" spans="1:17" x14ac:dyDescent="0.3">
      <c r="A580" t="s">
        <v>2192</v>
      </c>
      <c r="B580" t="s">
        <v>2193</v>
      </c>
      <c r="C580">
        <v>5000</v>
      </c>
      <c r="D580">
        <v>7450</v>
      </c>
      <c r="E580" t="s">
        <v>1044</v>
      </c>
      <c r="F580">
        <v>44743</v>
      </c>
      <c r="G580">
        <v>1</v>
      </c>
      <c r="H580">
        <v>0</v>
      </c>
      <c r="I580">
        <v>2235</v>
      </c>
      <c r="J580" t="s">
        <v>1076</v>
      </c>
      <c r="K580">
        <v>44781</v>
      </c>
      <c r="L580">
        <v>6</v>
      </c>
      <c r="M580">
        <v>2765</v>
      </c>
      <c r="N580">
        <v>5215</v>
      </c>
      <c r="O580">
        <v>5215</v>
      </c>
      <c r="P580" t="s">
        <v>1544</v>
      </c>
      <c r="Q580" t="s">
        <v>1076</v>
      </c>
    </row>
    <row r="581" spans="1:17" x14ac:dyDescent="0.3">
      <c r="A581" t="s">
        <v>384</v>
      </c>
      <c r="B581" t="s">
        <v>2194</v>
      </c>
      <c r="C581">
        <v>4000</v>
      </c>
      <c r="D581">
        <v>5960</v>
      </c>
      <c r="E581" t="s">
        <v>1044</v>
      </c>
      <c r="F581">
        <v>44743</v>
      </c>
      <c r="G581">
        <v>0</v>
      </c>
      <c r="H581">
        <v>0</v>
      </c>
      <c r="I581">
        <v>2026.35</v>
      </c>
      <c r="J581" t="s">
        <v>1076</v>
      </c>
      <c r="K581">
        <v>44781</v>
      </c>
      <c r="L581">
        <v>6</v>
      </c>
      <c r="M581">
        <v>1973.65</v>
      </c>
      <c r="N581">
        <v>3933.65</v>
      </c>
      <c r="O581">
        <v>3933.65</v>
      </c>
      <c r="P581" t="s">
        <v>1544</v>
      </c>
      <c r="Q581" t="s">
        <v>1076</v>
      </c>
    </row>
    <row r="582" spans="1:17" x14ac:dyDescent="0.3">
      <c r="A582" t="s">
        <v>2195</v>
      </c>
      <c r="B582" t="s">
        <v>2196</v>
      </c>
      <c r="C582">
        <v>2000</v>
      </c>
      <c r="D582">
        <v>2980</v>
      </c>
      <c r="E582" t="s">
        <v>1038</v>
      </c>
      <c r="F582">
        <v>44713</v>
      </c>
      <c r="G582">
        <v>1</v>
      </c>
      <c r="H582">
        <v>1</v>
      </c>
      <c r="I582">
        <v>2741.6</v>
      </c>
      <c r="J582" t="s">
        <v>1047</v>
      </c>
      <c r="K582">
        <v>44781</v>
      </c>
      <c r="L582">
        <v>6</v>
      </c>
      <c r="M582">
        <v>0</v>
      </c>
      <c r="N582">
        <v>238.4</v>
      </c>
      <c r="O582">
        <v>273.39999999999998</v>
      </c>
      <c r="P582" t="s">
        <v>1210</v>
      </c>
      <c r="Q582" t="s">
        <v>1076</v>
      </c>
    </row>
    <row r="583" spans="1:17" x14ac:dyDescent="0.3">
      <c r="A583" t="s">
        <v>2197</v>
      </c>
      <c r="B583" t="s">
        <v>2198</v>
      </c>
      <c r="C583">
        <v>7000</v>
      </c>
      <c r="D583">
        <v>10430</v>
      </c>
      <c r="E583" t="s">
        <v>1038</v>
      </c>
      <c r="F583">
        <v>44682</v>
      </c>
      <c r="G583">
        <v>1</v>
      </c>
      <c r="H583">
        <v>0</v>
      </c>
      <c r="I583">
        <v>6583.62</v>
      </c>
      <c r="J583" t="s">
        <v>1076</v>
      </c>
      <c r="K583">
        <v>44781</v>
      </c>
      <c r="L583">
        <v>6</v>
      </c>
      <c r="M583">
        <v>416.38</v>
      </c>
      <c r="N583">
        <v>3846.38</v>
      </c>
      <c r="O583">
        <v>3846.38</v>
      </c>
      <c r="P583" t="s">
        <v>1544</v>
      </c>
      <c r="Q583" t="s">
        <v>1076</v>
      </c>
    </row>
    <row r="584" spans="1:17" x14ac:dyDescent="0.3">
      <c r="A584" t="s">
        <v>2199</v>
      </c>
      <c r="B584" t="s">
        <v>2200</v>
      </c>
      <c r="C584">
        <v>4000</v>
      </c>
      <c r="D584">
        <v>5480</v>
      </c>
      <c r="E584" t="s">
        <v>1038</v>
      </c>
      <c r="F584">
        <v>44682</v>
      </c>
      <c r="G584">
        <v>1</v>
      </c>
      <c r="H584">
        <v>1</v>
      </c>
      <c r="I584">
        <v>4157.57</v>
      </c>
      <c r="J584" t="s">
        <v>1076</v>
      </c>
      <c r="K584">
        <v>44781</v>
      </c>
      <c r="L584">
        <v>6</v>
      </c>
      <c r="M584">
        <v>0</v>
      </c>
      <c r="N584">
        <v>1322.43</v>
      </c>
      <c r="O584">
        <v>1322.43</v>
      </c>
      <c r="P584" t="s">
        <v>1540</v>
      </c>
      <c r="Q584" t="s">
        <v>1076</v>
      </c>
    </row>
    <row r="585" spans="1:17" x14ac:dyDescent="0.3">
      <c r="A585" t="s">
        <v>830</v>
      </c>
      <c r="B585" t="s">
        <v>1220</v>
      </c>
      <c r="C585">
        <v>3000</v>
      </c>
      <c r="D585">
        <v>4470</v>
      </c>
      <c r="E585" t="s">
        <v>1038</v>
      </c>
      <c r="F585">
        <v>44713</v>
      </c>
      <c r="G585">
        <v>1</v>
      </c>
      <c r="H585">
        <v>0</v>
      </c>
      <c r="I585">
        <v>447</v>
      </c>
      <c r="J585" t="s">
        <v>1055</v>
      </c>
      <c r="K585">
        <v>44715</v>
      </c>
      <c r="L585">
        <v>72</v>
      </c>
      <c r="M585">
        <v>2553</v>
      </c>
      <c r="N585">
        <v>4023</v>
      </c>
      <c r="O585">
        <v>11028.87</v>
      </c>
      <c r="P585" t="s">
        <v>1040</v>
      </c>
      <c r="Q585">
        <v>44804</v>
      </c>
    </row>
    <row r="586" spans="1:17" x14ac:dyDescent="0.3">
      <c r="A586" t="s">
        <v>304</v>
      </c>
      <c r="B586" t="s">
        <v>1221</v>
      </c>
      <c r="C586">
        <v>4000</v>
      </c>
      <c r="D586">
        <v>5960</v>
      </c>
      <c r="E586" t="s">
        <v>1038</v>
      </c>
      <c r="F586">
        <v>44713</v>
      </c>
      <c r="G586">
        <v>0</v>
      </c>
      <c r="H586">
        <v>0</v>
      </c>
      <c r="I586">
        <v>858.99</v>
      </c>
      <c r="J586" t="s">
        <v>1045</v>
      </c>
      <c r="K586">
        <v>44748</v>
      </c>
      <c r="L586">
        <v>39</v>
      </c>
      <c r="M586">
        <v>3141.01</v>
      </c>
      <c r="N586">
        <v>5101.01</v>
      </c>
      <c r="O586">
        <v>10001.18</v>
      </c>
      <c r="P586" t="s">
        <v>1040</v>
      </c>
      <c r="Q586">
        <v>44834</v>
      </c>
    </row>
    <row r="587" spans="1:17" x14ac:dyDescent="0.3">
      <c r="A587" t="s">
        <v>2201</v>
      </c>
      <c r="B587" t="s">
        <v>2202</v>
      </c>
      <c r="C587">
        <v>20000</v>
      </c>
      <c r="D587">
        <v>29800</v>
      </c>
      <c r="E587" t="s">
        <v>1038</v>
      </c>
      <c r="F587">
        <v>44652</v>
      </c>
      <c r="G587">
        <v>1</v>
      </c>
      <c r="H587">
        <v>0</v>
      </c>
      <c r="I587">
        <v>17839.36</v>
      </c>
      <c r="J587" t="s">
        <v>1076</v>
      </c>
      <c r="K587">
        <v>44781</v>
      </c>
      <c r="L587">
        <v>6</v>
      </c>
      <c r="M587">
        <v>2160.64</v>
      </c>
      <c r="N587">
        <v>11960.64</v>
      </c>
      <c r="O587">
        <v>11960.64</v>
      </c>
      <c r="P587" t="s">
        <v>1544</v>
      </c>
      <c r="Q587" t="s">
        <v>1076</v>
      </c>
    </row>
    <row r="588" spans="1:17" x14ac:dyDescent="0.3">
      <c r="A588" t="s">
        <v>656</v>
      </c>
      <c r="B588" t="s">
        <v>2203</v>
      </c>
      <c r="C588">
        <v>200000</v>
      </c>
      <c r="D588">
        <v>294000</v>
      </c>
      <c r="E588" t="s">
        <v>1038</v>
      </c>
      <c r="F588">
        <v>44713</v>
      </c>
      <c r="G588">
        <v>0</v>
      </c>
      <c r="H588">
        <v>0</v>
      </c>
      <c r="I588">
        <v>56112.89</v>
      </c>
      <c r="J588" t="s">
        <v>1076</v>
      </c>
      <c r="K588">
        <v>44781</v>
      </c>
      <c r="L588">
        <v>6</v>
      </c>
      <c r="M588">
        <v>143887.10999999999</v>
      </c>
      <c r="N588">
        <v>237887.11</v>
      </c>
      <c r="O588">
        <v>237887.11</v>
      </c>
      <c r="P588" t="s">
        <v>1544</v>
      </c>
      <c r="Q588" t="s">
        <v>1076</v>
      </c>
    </row>
    <row r="589" spans="1:17" x14ac:dyDescent="0.3">
      <c r="A589" t="s">
        <v>634</v>
      </c>
      <c r="B589" t="s">
        <v>2204</v>
      </c>
      <c r="C589">
        <v>25000</v>
      </c>
      <c r="D589">
        <v>37250</v>
      </c>
      <c r="E589" t="s">
        <v>1038</v>
      </c>
      <c r="F589">
        <v>44713</v>
      </c>
      <c r="G589">
        <v>0</v>
      </c>
      <c r="H589">
        <v>1</v>
      </c>
      <c r="I589">
        <v>10441.86</v>
      </c>
      <c r="J589" t="s">
        <v>1076</v>
      </c>
      <c r="K589">
        <v>44781</v>
      </c>
      <c r="L589">
        <v>6</v>
      </c>
      <c r="M589">
        <v>14558.14</v>
      </c>
      <c r="N589">
        <v>26808.14</v>
      </c>
      <c r="O589">
        <v>26808.14</v>
      </c>
      <c r="P589" t="s">
        <v>1544</v>
      </c>
      <c r="Q589" t="s">
        <v>1076</v>
      </c>
    </row>
    <row r="590" spans="1:17" x14ac:dyDescent="0.3">
      <c r="A590" t="s">
        <v>620</v>
      </c>
      <c r="B590" t="s">
        <v>1222</v>
      </c>
      <c r="C590">
        <v>8000</v>
      </c>
      <c r="D590">
        <v>11920</v>
      </c>
      <c r="E590" t="s">
        <v>1038</v>
      </c>
      <c r="F590">
        <v>44713</v>
      </c>
      <c r="G590">
        <v>0</v>
      </c>
      <c r="H590">
        <v>0</v>
      </c>
      <c r="I590">
        <v>3725.05</v>
      </c>
      <c r="J590" t="s">
        <v>1047</v>
      </c>
      <c r="K590">
        <v>44756</v>
      </c>
      <c r="L590">
        <v>31</v>
      </c>
      <c r="M590">
        <v>4274.95</v>
      </c>
      <c r="N590">
        <v>8194.9500000000007</v>
      </c>
      <c r="O590">
        <v>14021.33</v>
      </c>
      <c r="P590" t="s">
        <v>1040</v>
      </c>
      <c r="Q590">
        <v>44834</v>
      </c>
    </row>
    <row r="591" spans="1:17" x14ac:dyDescent="0.3">
      <c r="A591" t="s">
        <v>636</v>
      </c>
      <c r="B591" t="s">
        <v>2205</v>
      </c>
      <c r="C591">
        <v>8000</v>
      </c>
      <c r="D591">
        <v>11920</v>
      </c>
      <c r="E591" t="s">
        <v>1038</v>
      </c>
      <c r="F591">
        <v>44713</v>
      </c>
      <c r="G591">
        <v>0</v>
      </c>
      <c r="H591">
        <v>0</v>
      </c>
      <c r="I591">
        <v>3794.46</v>
      </c>
      <c r="J591" t="s">
        <v>1039</v>
      </c>
      <c r="K591">
        <v>44781</v>
      </c>
      <c r="L591">
        <v>6</v>
      </c>
      <c r="M591">
        <v>4205.54</v>
      </c>
      <c r="N591">
        <v>8125.54</v>
      </c>
      <c r="O591">
        <v>10870.54</v>
      </c>
      <c r="P591" t="s">
        <v>1040</v>
      </c>
      <c r="Q591" t="s">
        <v>1076</v>
      </c>
    </row>
    <row r="592" spans="1:17" x14ac:dyDescent="0.3">
      <c r="A592" t="s">
        <v>400</v>
      </c>
      <c r="B592" t="s">
        <v>1223</v>
      </c>
      <c r="C592">
        <v>20000</v>
      </c>
      <c r="D592">
        <v>29800</v>
      </c>
      <c r="E592" t="s">
        <v>1038</v>
      </c>
      <c r="F592">
        <v>44713</v>
      </c>
      <c r="G592">
        <v>0</v>
      </c>
      <c r="H592">
        <v>1</v>
      </c>
      <c r="I592">
        <v>18790.5</v>
      </c>
      <c r="J592" t="s">
        <v>1052</v>
      </c>
      <c r="K592">
        <v>44769</v>
      </c>
      <c r="L592">
        <v>18</v>
      </c>
      <c r="M592">
        <v>1209.5</v>
      </c>
      <c r="N592">
        <v>11009.5</v>
      </c>
      <c r="O592">
        <v>24802.19</v>
      </c>
      <c r="P592" t="s">
        <v>1040</v>
      </c>
      <c r="Q592">
        <v>44834</v>
      </c>
    </row>
    <row r="593" spans="1:17" x14ac:dyDescent="0.3">
      <c r="A593" t="s">
        <v>831</v>
      </c>
      <c r="B593" t="s">
        <v>1224</v>
      </c>
      <c r="C593">
        <v>3000</v>
      </c>
      <c r="D593">
        <v>4470</v>
      </c>
      <c r="E593" t="s">
        <v>1038</v>
      </c>
      <c r="F593">
        <v>44713</v>
      </c>
      <c r="G593">
        <v>1</v>
      </c>
      <c r="H593">
        <v>0</v>
      </c>
      <c r="I593">
        <v>1519.8</v>
      </c>
      <c r="J593" t="s">
        <v>1045</v>
      </c>
      <c r="K593">
        <v>44755</v>
      </c>
      <c r="L593">
        <v>32</v>
      </c>
      <c r="M593">
        <v>1480.2</v>
      </c>
      <c r="N593">
        <v>2950.2</v>
      </c>
      <c r="O593">
        <v>6888.5</v>
      </c>
      <c r="P593" t="s">
        <v>1040</v>
      </c>
      <c r="Q593">
        <v>44834</v>
      </c>
    </row>
    <row r="594" spans="1:17" x14ac:dyDescent="0.3">
      <c r="A594" t="s">
        <v>461</v>
      </c>
      <c r="B594" t="s">
        <v>1225</v>
      </c>
      <c r="C594">
        <v>20000</v>
      </c>
      <c r="D594">
        <v>29800</v>
      </c>
      <c r="E594" t="s">
        <v>1038</v>
      </c>
      <c r="F594">
        <v>44713</v>
      </c>
      <c r="G594">
        <v>1</v>
      </c>
      <c r="H594">
        <v>1</v>
      </c>
      <c r="I594">
        <v>9933.2999999999993</v>
      </c>
      <c r="J594" t="s">
        <v>1072</v>
      </c>
      <c r="K594">
        <v>44762</v>
      </c>
      <c r="L594">
        <v>25</v>
      </c>
      <c r="M594">
        <v>10066.700000000001</v>
      </c>
      <c r="N594">
        <v>19866.7</v>
      </c>
      <c r="O594">
        <v>29443.27</v>
      </c>
      <c r="P594" t="s">
        <v>1040</v>
      </c>
      <c r="Q594">
        <v>44834</v>
      </c>
    </row>
    <row r="595" spans="1:17" x14ac:dyDescent="0.3">
      <c r="A595" t="s">
        <v>832</v>
      </c>
      <c r="B595" t="s">
        <v>1226</v>
      </c>
      <c r="C595">
        <v>5000</v>
      </c>
      <c r="D595">
        <v>7450</v>
      </c>
      <c r="E595" t="s">
        <v>1067</v>
      </c>
      <c r="F595">
        <v>44501</v>
      </c>
      <c r="G595">
        <v>1</v>
      </c>
      <c r="H595">
        <v>0</v>
      </c>
      <c r="I595">
        <v>10204.1</v>
      </c>
      <c r="J595" t="s">
        <v>1052</v>
      </c>
      <c r="K595">
        <v>44764</v>
      </c>
      <c r="L595">
        <v>23</v>
      </c>
      <c r="M595">
        <v>0</v>
      </c>
      <c r="N595">
        <v>0</v>
      </c>
      <c r="O595">
        <v>1317.83</v>
      </c>
      <c r="P595" t="s">
        <v>1040</v>
      </c>
      <c r="Q595">
        <v>44834</v>
      </c>
    </row>
    <row r="596" spans="1:17" x14ac:dyDescent="0.3">
      <c r="A596" t="s">
        <v>833</v>
      </c>
      <c r="B596" t="s">
        <v>1227</v>
      </c>
      <c r="C596">
        <v>5001</v>
      </c>
      <c r="D596">
        <v>7451.49</v>
      </c>
      <c r="E596" t="s">
        <v>1038</v>
      </c>
      <c r="F596">
        <v>44682</v>
      </c>
      <c r="G596">
        <v>1</v>
      </c>
      <c r="H596">
        <v>0</v>
      </c>
      <c r="I596">
        <v>2636.72</v>
      </c>
      <c r="J596" t="s">
        <v>1137</v>
      </c>
      <c r="K596">
        <v>44719</v>
      </c>
      <c r="L596">
        <v>68</v>
      </c>
      <c r="M596">
        <v>2364.2800000000002</v>
      </c>
      <c r="N596">
        <v>4814.7700000000004</v>
      </c>
      <c r="O596">
        <v>11489.53</v>
      </c>
      <c r="P596" t="s">
        <v>1185</v>
      </c>
      <c r="Q596">
        <v>44804</v>
      </c>
    </row>
    <row r="597" spans="1:17" x14ac:dyDescent="0.3">
      <c r="A597" t="s">
        <v>2206</v>
      </c>
      <c r="B597" t="s">
        <v>2207</v>
      </c>
      <c r="C597">
        <v>8000</v>
      </c>
      <c r="D597">
        <v>11920</v>
      </c>
      <c r="E597" t="s">
        <v>1038</v>
      </c>
      <c r="F597">
        <v>44682</v>
      </c>
      <c r="G597">
        <v>1</v>
      </c>
      <c r="H597">
        <v>0</v>
      </c>
      <c r="I597">
        <v>4868.08</v>
      </c>
      <c r="J597" t="s">
        <v>1045</v>
      </c>
      <c r="K597">
        <v>44776</v>
      </c>
      <c r="L597">
        <v>11</v>
      </c>
      <c r="M597">
        <v>3131.92</v>
      </c>
      <c r="N597">
        <v>7051.92</v>
      </c>
      <c r="O597">
        <v>14785.65</v>
      </c>
      <c r="P597" t="s">
        <v>1040</v>
      </c>
      <c r="Q597" t="s">
        <v>1076</v>
      </c>
    </row>
    <row r="598" spans="1:17" x14ac:dyDescent="0.3">
      <c r="A598" t="s">
        <v>2208</v>
      </c>
      <c r="B598" t="s">
        <v>2209</v>
      </c>
      <c r="C598">
        <v>40000</v>
      </c>
      <c r="D598">
        <v>59600</v>
      </c>
      <c r="E598" t="s">
        <v>1038</v>
      </c>
      <c r="F598">
        <v>44652</v>
      </c>
      <c r="G598">
        <v>1</v>
      </c>
      <c r="H598">
        <v>0</v>
      </c>
      <c r="I598">
        <v>27937.5</v>
      </c>
      <c r="J598" t="s">
        <v>1045</v>
      </c>
      <c r="K598">
        <v>44778</v>
      </c>
      <c r="L598">
        <v>9</v>
      </c>
      <c r="M598">
        <v>12062.5</v>
      </c>
      <c r="N598">
        <v>31662.5</v>
      </c>
      <c r="O598">
        <v>31662.5</v>
      </c>
      <c r="P598" t="s">
        <v>1544</v>
      </c>
      <c r="Q598" t="s">
        <v>1076</v>
      </c>
    </row>
    <row r="599" spans="1:17" x14ac:dyDescent="0.3">
      <c r="A599" t="s">
        <v>834</v>
      </c>
      <c r="B599" t="s">
        <v>1228</v>
      </c>
      <c r="C599">
        <v>6000</v>
      </c>
      <c r="D599">
        <v>8940</v>
      </c>
      <c r="E599" t="s">
        <v>1054</v>
      </c>
      <c r="F599">
        <v>44593</v>
      </c>
      <c r="G599">
        <v>0</v>
      </c>
      <c r="H599">
        <v>0</v>
      </c>
      <c r="I599">
        <v>8246.5</v>
      </c>
      <c r="J599" t="s">
        <v>1039</v>
      </c>
      <c r="K599">
        <v>44768</v>
      </c>
      <c r="L599">
        <v>19</v>
      </c>
      <c r="M599">
        <v>0</v>
      </c>
      <c r="N599">
        <v>693.5</v>
      </c>
      <c r="O599">
        <v>5615.34</v>
      </c>
      <c r="P599" t="s">
        <v>1040</v>
      </c>
      <c r="Q599">
        <v>44834</v>
      </c>
    </row>
    <row r="600" spans="1:17" x14ac:dyDescent="0.3">
      <c r="A600" t="s">
        <v>2210</v>
      </c>
      <c r="B600" t="s">
        <v>2211</v>
      </c>
      <c r="C600">
        <v>8000</v>
      </c>
      <c r="D600">
        <v>11920</v>
      </c>
      <c r="E600" t="s">
        <v>1038</v>
      </c>
      <c r="F600">
        <v>44682</v>
      </c>
      <c r="G600">
        <v>1</v>
      </c>
      <c r="H600">
        <v>0</v>
      </c>
      <c r="I600">
        <v>11920</v>
      </c>
      <c r="J600" t="s">
        <v>1039</v>
      </c>
      <c r="K600">
        <v>44781</v>
      </c>
      <c r="L600">
        <v>6</v>
      </c>
      <c r="M600">
        <v>0</v>
      </c>
      <c r="N600">
        <v>0</v>
      </c>
      <c r="O600">
        <v>3025</v>
      </c>
      <c r="P600" t="s">
        <v>1040</v>
      </c>
      <c r="Q600" t="s">
        <v>1076</v>
      </c>
    </row>
    <row r="601" spans="1:17" x14ac:dyDescent="0.3">
      <c r="A601" t="s">
        <v>835</v>
      </c>
      <c r="B601" t="s">
        <v>1229</v>
      </c>
      <c r="C601">
        <v>5000</v>
      </c>
      <c r="D601">
        <v>7450</v>
      </c>
      <c r="E601" t="s">
        <v>1038</v>
      </c>
      <c r="F601">
        <v>44713</v>
      </c>
      <c r="G601">
        <v>1</v>
      </c>
      <c r="H601">
        <v>0</v>
      </c>
      <c r="I601">
        <v>3725</v>
      </c>
      <c r="J601" t="s">
        <v>1042</v>
      </c>
      <c r="K601">
        <v>44735</v>
      </c>
      <c r="L601">
        <v>52</v>
      </c>
      <c r="M601">
        <v>1275</v>
      </c>
      <c r="N601">
        <v>3725</v>
      </c>
      <c r="O601">
        <v>10284.85</v>
      </c>
      <c r="P601" t="s">
        <v>1040</v>
      </c>
      <c r="Q601">
        <v>44804</v>
      </c>
    </row>
    <row r="602" spans="1:17" x14ac:dyDescent="0.3">
      <c r="A602" t="s">
        <v>2212</v>
      </c>
      <c r="B602" t="s">
        <v>2213</v>
      </c>
      <c r="C602">
        <v>5000</v>
      </c>
      <c r="D602">
        <v>7450</v>
      </c>
      <c r="E602" t="s">
        <v>1038</v>
      </c>
      <c r="F602">
        <v>44713</v>
      </c>
      <c r="G602">
        <v>1</v>
      </c>
      <c r="H602">
        <v>0</v>
      </c>
      <c r="I602">
        <v>4966.6000000000004</v>
      </c>
      <c r="J602" t="s">
        <v>1045</v>
      </c>
      <c r="K602">
        <v>44774</v>
      </c>
      <c r="L602">
        <v>13</v>
      </c>
      <c r="M602">
        <v>33.4</v>
      </c>
      <c r="N602">
        <v>2483.4</v>
      </c>
      <c r="O602">
        <v>5298.4</v>
      </c>
      <c r="P602" t="s">
        <v>1040</v>
      </c>
      <c r="Q602" t="s">
        <v>1076</v>
      </c>
    </row>
    <row r="603" spans="1:17" x14ac:dyDescent="0.3">
      <c r="A603" t="s">
        <v>836</v>
      </c>
      <c r="B603" t="s">
        <v>1230</v>
      </c>
      <c r="C603">
        <v>7000</v>
      </c>
      <c r="D603">
        <v>10430</v>
      </c>
      <c r="E603" t="s">
        <v>1038</v>
      </c>
      <c r="F603">
        <v>44713</v>
      </c>
      <c r="G603">
        <v>1</v>
      </c>
      <c r="H603">
        <v>0</v>
      </c>
      <c r="I603">
        <v>894</v>
      </c>
      <c r="J603" t="s">
        <v>1047</v>
      </c>
      <c r="K603">
        <v>44749</v>
      </c>
      <c r="L603">
        <v>38</v>
      </c>
      <c r="M603">
        <v>6106</v>
      </c>
      <c r="N603">
        <v>9536</v>
      </c>
      <c r="O603">
        <v>15949.35</v>
      </c>
      <c r="P603" t="s">
        <v>1040</v>
      </c>
      <c r="Q603">
        <v>44834</v>
      </c>
    </row>
    <row r="604" spans="1:17" x14ac:dyDescent="0.3">
      <c r="A604" t="s">
        <v>622</v>
      </c>
      <c r="B604" t="s">
        <v>2214</v>
      </c>
      <c r="C604">
        <v>6000</v>
      </c>
      <c r="D604">
        <v>8940</v>
      </c>
      <c r="E604" t="s">
        <v>1038</v>
      </c>
      <c r="F604">
        <v>44713</v>
      </c>
      <c r="G604">
        <v>0</v>
      </c>
      <c r="H604">
        <v>0</v>
      </c>
      <c r="I604">
        <v>4619</v>
      </c>
      <c r="J604" t="s">
        <v>1039</v>
      </c>
      <c r="K604">
        <v>44781</v>
      </c>
      <c r="L604">
        <v>6</v>
      </c>
      <c r="M604">
        <v>1381</v>
      </c>
      <c r="N604">
        <v>4321</v>
      </c>
      <c r="O604">
        <v>7031</v>
      </c>
      <c r="P604" t="s">
        <v>1040</v>
      </c>
      <c r="Q604" t="s">
        <v>1076</v>
      </c>
    </row>
    <row r="605" spans="1:17" x14ac:dyDescent="0.3">
      <c r="A605" t="s">
        <v>658</v>
      </c>
      <c r="B605" t="s">
        <v>2215</v>
      </c>
      <c r="C605">
        <v>20000</v>
      </c>
      <c r="D605">
        <v>29800</v>
      </c>
      <c r="E605" t="s">
        <v>1038</v>
      </c>
      <c r="F605">
        <v>44713</v>
      </c>
      <c r="G605">
        <v>0</v>
      </c>
      <c r="H605">
        <v>1</v>
      </c>
      <c r="I605">
        <v>9272.2800000000007</v>
      </c>
      <c r="J605" t="s">
        <v>1039</v>
      </c>
      <c r="K605">
        <v>44774</v>
      </c>
      <c r="L605">
        <v>13</v>
      </c>
      <c r="M605">
        <v>10727.72</v>
      </c>
      <c r="N605">
        <v>20527.72</v>
      </c>
      <c r="O605">
        <v>30405.1</v>
      </c>
      <c r="P605" t="s">
        <v>1040</v>
      </c>
      <c r="Q605" t="s">
        <v>1076</v>
      </c>
    </row>
    <row r="606" spans="1:17" x14ac:dyDescent="0.3">
      <c r="A606" t="s">
        <v>837</v>
      </c>
      <c r="B606" t="s">
        <v>1231</v>
      </c>
      <c r="C606">
        <v>3000</v>
      </c>
      <c r="D606">
        <v>4470</v>
      </c>
      <c r="E606" t="s">
        <v>1038</v>
      </c>
      <c r="F606">
        <v>44713</v>
      </c>
      <c r="G606">
        <v>1</v>
      </c>
      <c r="H606">
        <v>0</v>
      </c>
      <c r="I606">
        <v>993.3</v>
      </c>
      <c r="J606" t="s">
        <v>1047</v>
      </c>
      <c r="K606">
        <v>44750</v>
      </c>
      <c r="L606">
        <v>37</v>
      </c>
      <c r="M606">
        <v>2006.7</v>
      </c>
      <c r="N606">
        <v>3476.7</v>
      </c>
      <c r="O606">
        <v>9808.59</v>
      </c>
      <c r="P606" t="s">
        <v>1040</v>
      </c>
      <c r="Q606">
        <v>44834</v>
      </c>
    </row>
    <row r="607" spans="1:17" x14ac:dyDescent="0.3">
      <c r="A607" t="s">
        <v>2216</v>
      </c>
      <c r="B607" t="s">
        <v>2217</v>
      </c>
      <c r="C607">
        <v>25022</v>
      </c>
      <c r="D607">
        <v>34530.36</v>
      </c>
      <c r="E607" t="s">
        <v>1038</v>
      </c>
      <c r="F607">
        <v>44713</v>
      </c>
      <c r="G607">
        <v>1</v>
      </c>
      <c r="H607">
        <v>0</v>
      </c>
      <c r="I607">
        <v>7986.6</v>
      </c>
      <c r="J607" t="s">
        <v>1076</v>
      </c>
      <c r="K607">
        <v>44781</v>
      </c>
      <c r="L607">
        <v>6</v>
      </c>
      <c r="M607">
        <v>17035.400000000001</v>
      </c>
      <c r="N607">
        <v>26543.759999999998</v>
      </c>
      <c r="O607">
        <v>26543.759999999998</v>
      </c>
      <c r="P607" t="s">
        <v>1544</v>
      </c>
      <c r="Q607" t="s">
        <v>1076</v>
      </c>
    </row>
    <row r="608" spans="1:17" x14ac:dyDescent="0.3">
      <c r="A608" t="s">
        <v>838</v>
      </c>
      <c r="B608" t="s">
        <v>1232</v>
      </c>
      <c r="C608">
        <v>10000</v>
      </c>
      <c r="D608">
        <v>14900</v>
      </c>
      <c r="E608" t="s">
        <v>1067</v>
      </c>
      <c r="F608">
        <v>44501</v>
      </c>
      <c r="G608">
        <v>0</v>
      </c>
      <c r="H608">
        <v>0</v>
      </c>
      <c r="I608">
        <v>14615.7</v>
      </c>
      <c r="J608" t="s">
        <v>1126</v>
      </c>
      <c r="K608">
        <v>44757</v>
      </c>
      <c r="L608">
        <v>30</v>
      </c>
      <c r="M608">
        <v>0</v>
      </c>
      <c r="N608">
        <v>284.3</v>
      </c>
      <c r="O608">
        <v>7874.48</v>
      </c>
      <c r="P608" t="s">
        <v>1040</v>
      </c>
      <c r="Q608">
        <v>44834</v>
      </c>
    </row>
    <row r="609" spans="1:17" x14ac:dyDescent="0.3">
      <c r="A609" t="s">
        <v>839</v>
      </c>
      <c r="B609" t="s">
        <v>1233</v>
      </c>
      <c r="C609">
        <v>25000</v>
      </c>
      <c r="D609">
        <v>37250</v>
      </c>
      <c r="E609" t="s">
        <v>1038</v>
      </c>
      <c r="F609">
        <v>44652</v>
      </c>
      <c r="G609">
        <v>1</v>
      </c>
      <c r="H609">
        <v>0</v>
      </c>
      <c r="I609">
        <v>9323.0400000000009</v>
      </c>
      <c r="J609" t="s">
        <v>1063</v>
      </c>
      <c r="K609">
        <v>44753</v>
      </c>
      <c r="L609">
        <v>34</v>
      </c>
      <c r="M609">
        <v>15676.96</v>
      </c>
      <c r="N609">
        <v>27926.959999999999</v>
      </c>
      <c r="O609">
        <v>42380.01</v>
      </c>
      <c r="P609" t="s">
        <v>1040</v>
      </c>
      <c r="Q609">
        <v>44834</v>
      </c>
    </row>
    <row r="610" spans="1:17" x14ac:dyDescent="0.3">
      <c r="A610" t="s">
        <v>139</v>
      </c>
      <c r="B610" t="s">
        <v>1234</v>
      </c>
      <c r="C610">
        <v>250000</v>
      </c>
      <c r="D610">
        <v>372500</v>
      </c>
      <c r="E610" t="s">
        <v>1054</v>
      </c>
      <c r="F610">
        <v>44593</v>
      </c>
      <c r="G610">
        <v>0</v>
      </c>
      <c r="H610">
        <v>0</v>
      </c>
      <c r="I610">
        <v>222741.1</v>
      </c>
      <c r="J610" t="s">
        <v>1042</v>
      </c>
      <c r="K610">
        <v>44727</v>
      </c>
      <c r="L610">
        <v>60</v>
      </c>
      <c r="M610">
        <v>27258.9</v>
      </c>
      <c r="N610">
        <v>149758.9</v>
      </c>
      <c r="O610">
        <v>204673.54</v>
      </c>
      <c r="P610" t="s">
        <v>1040</v>
      </c>
      <c r="Q610">
        <v>44804</v>
      </c>
    </row>
    <row r="611" spans="1:17" x14ac:dyDescent="0.3">
      <c r="A611" t="s">
        <v>47</v>
      </c>
      <c r="B611" t="s">
        <v>2218</v>
      </c>
      <c r="C611">
        <v>25000</v>
      </c>
      <c r="D611">
        <v>35500</v>
      </c>
      <c r="E611" t="s">
        <v>1038</v>
      </c>
      <c r="F611">
        <v>44652</v>
      </c>
      <c r="G611">
        <v>0</v>
      </c>
      <c r="H611">
        <v>0</v>
      </c>
      <c r="I611">
        <v>23412.37</v>
      </c>
      <c r="J611" t="s">
        <v>1076</v>
      </c>
      <c r="K611">
        <v>44781</v>
      </c>
      <c r="L611">
        <v>6</v>
      </c>
      <c r="M611">
        <v>1587.63</v>
      </c>
      <c r="N611">
        <v>12087.63</v>
      </c>
      <c r="O611">
        <v>12087.63</v>
      </c>
      <c r="P611" t="s">
        <v>1544</v>
      </c>
      <c r="Q611" t="s">
        <v>1076</v>
      </c>
    </row>
    <row r="612" spans="1:17" x14ac:dyDescent="0.3">
      <c r="A612" t="s">
        <v>840</v>
      </c>
      <c r="B612" t="s">
        <v>1235</v>
      </c>
      <c r="C612">
        <v>7000</v>
      </c>
      <c r="D612">
        <v>10430</v>
      </c>
      <c r="E612" t="s">
        <v>1038</v>
      </c>
      <c r="F612">
        <v>44682</v>
      </c>
      <c r="G612">
        <v>1</v>
      </c>
      <c r="H612">
        <v>0</v>
      </c>
      <c r="I612">
        <v>8552.6</v>
      </c>
      <c r="J612" t="s">
        <v>1039</v>
      </c>
      <c r="K612">
        <v>44755</v>
      </c>
      <c r="L612">
        <v>32</v>
      </c>
      <c r="M612">
        <v>0</v>
      </c>
      <c r="N612">
        <v>1877.4</v>
      </c>
      <c r="O612">
        <v>5283.14</v>
      </c>
      <c r="P612" t="s">
        <v>1040</v>
      </c>
      <c r="Q612">
        <v>44834</v>
      </c>
    </row>
    <row r="613" spans="1:17" x14ac:dyDescent="0.3">
      <c r="A613" t="s">
        <v>2219</v>
      </c>
      <c r="B613" t="s">
        <v>2220</v>
      </c>
      <c r="C613">
        <v>12000</v>
      </c>
      <c r="D613">
        <v>16440</v>
      </c>
      <c r="E613" t="s">
        <v>1038</v>
      </c>
      <c r="F613">
        <v>44713</v>
      </c>
      <c r="G613">
        <v>1</v>
      </c>
      <c r="H613">
        <v>0</v>
      </c>
      <c r="I613">
        <v>8924.68</v>
      </c>
      <c r="J613" t="s">
        <v>1076</v>
      </c>
      <c r="K613">
        <v>44781</v>
      </c>
      <c r="L613">
        <v>6</v>
      </c>
      <c r="M613">
        <v>3075.32</v>
      </c>
      <c r="N613">
        <v>7515.32</v>
      </c>
      <c r="O613">
        <v>7515.32</v>
      </c>
      <c r="P613" t="s">
        <v>1544</v>
      </c>
      <c r="Q613" t="s">
        <v>1076</v>
      </c>
    </row>
    <row r="614" spans="1:17" x14ac:dyDescent="0.3">
      <c r="A614" t="s">
        <v>144</v>
      </c>
      <c r="B614" t="s">
        <v>2221</v>
      </c>
      <c r="C614">
        <v>4000</v>
      </c>
      <c r="D614">
        <v>5960</v>
      </c>
      <c r="E614" t="s">
        <v>1038</v>
      </c>
      <c r="F614">
        <v>44713</v>
      </c>
      <c r="G614">
        <v>1</v>
      </c>
      <c r="H614">
        <v>0</v>
      </c>
      <c r="I614">
        <v>3814.4</v>
      </c>
      <c r="J614" t="s">
        <v>1047</v>
      </c>
      <c r="K614">
        <v>44781</v>
      </c>
      <c r="L614">
        <v>6</v>
      </c>
      <c r="M614">
        <v>185.6</v>
      </c>
      <c r="N614">
        <v>2145.6</v>
      </c>
      <c r="O614">
        <v>5170.6000000000004</v>
      </c>
      <c r="P614" t="s">
        <v>1040</v>
      </c>
      <c r="Q614" t="s">
        <v>1076</v>
      </c>
    </row>
    <row r="615" spans="1:17" x14ac:dyDescent="0.3">
      <c r="A615" t="s">
        <v>713</v>
      </c>
      <c r="B615" t="s">
        <v>1236</v>
      </c>
      <c r="C615">
        <v>8000</v>
      </c>
      <c r="D615">
        <v>11920</v>
      </c>
      <c r="E615" t="s">
        <v>1038</v>
      </c>
      <c r="F615">
        <v>44713</v>
      </c>
      <c r="G615">
        <v>0</v>
      </c>
      <c r="H615">
        <v>1</v>
      </c>
      <c r="I615">
        <v>5113.6000000000004</v>
      </c>
      <c r="J615" t="s">
        <v>1047</v>
      </c>
      <c r="K615">
        <v>44754</v>
      </c>
      <c r="L615">
        <v>33</v>
      </c>
      <c r="M615">
        <v>2886.4</v>
      </c>
      <c r="N615">
        <v>6806.4</v>
      </c>
      <c r="O615">
        <v>12029.97</v>
      </c>
      <c r="P615" t="s">
        <v>1040</v>
      </c>
      <c r="Q615">
        <v>44834</v>
      </c>
    </row>
    <row r="616" spans="1:17" x14ac:dyDescent="0.3">
      <c r="A616" t="s">
        <v>378</v>
      </c>
      <c r="B616" t="s">
        <v>1237</v>
      </c>
      <c r="C616">
        <v>40000</v>
      </c>
      <c r="D616">
        <v>59600</v>
      </c>
      <c r="E616" t="s">
        <v>1038</v>
      </c>
      <c r="F616">
        <v>44713</v>
      </c>
      <c r="G616">
        <v>0</v>
      </c>
      <c r="H616">
        <v>0</v>
      </c>
      <c r="I616">
        <v>5501.52</v>
      </c>
      <c r="J616" t="s">
        <v>1045</v>
      </c>
      <c r="K616">
        <v>44742</v>
      </c>
      <c r="L616">
        <v>45</v>
      </c>
      <c r="M616">
        <v>34498.480000000003</v>
      </c>
      <c r="N616">
        <v>54098.48</v>
      </c>
      <c r="O616">
        <v>75224.5</v>
      </c>
      <c r="P616" t="s">
        <v>1040</v>
      </c>
      <c r="Q616">
        <v>44804</v>
      </c>
    </row>
    <row r="617" spans="1:17" x14ac:dyDescent="0.3">
      <c r="A617" t="s">
        <v>2222</v>
      </c>
      <c r="B617" t="s">
        <v>2223</v>
      </c>
      <c r="C617">
        <v>3000</v>
      </c>
      <c r="D617">
        <v>4470</v>
      </c>
      <c r="E617" t="s">
        <v>1044</v>
      </c>
      <c r="F617">
        <v>44774</v>
      </c>
      <c r="G617">
        <v>1</v>
      </c>
      <c r="H617">
        <v>0</v>
      </c>
      <c r="I617" t="s">
        <v>1076</v>
      </c>
      <c r="J617" t="s">
        <v>1076</v>
      </c>
      <c r="K617" t="s">
        <v>1076</v>
      </c>
      <c r="L617">
        <v>5</v>
      </c>
      <c r="M617" t="s">
        <v>1076</v>
      </c>
      <c r="N617" t="s">
        <v>1076</v>
      </c>
      <c r="O617">
        <v>4470</v>
      </c>
      <c r="P617" t="s">
        <v>1544</v>
      </c>
      <c r="Q617" t="s">
        <v>1076</v>
      </c>
    </row>
    <row r="618" spans="1:17" x14ac:dyDescent="0.3">
      <c r="A618" t="s">
        <v>428</v>
      </c>
      <c r="B618" t="s">
        <v>2224</v>
      </c>
      <c r="C618">
        <v>15000</v>
      </c>
      <c r="D618">
        <v>22350</v>
      </c>
      <c r="E618" t="s">
        <v>1044</v>
      </c>
      <c r="F618">
        <v>44774</v>
      </c>
      <c r="G618">
        <v>0</v>
      </c>
      <c r="H618">
        <v>0</v>
      </c>
      <c r="I618">
        <v>1676.24</v>
      </c>
      <c r="J618" t="s">
        <v>1076</v>
      </c>
      <c r="K618">
        <v>44781</v>
      </c>
      <c r="L618">
        <v>6</v>
      </c>
      <c r="M618">
        <v>13323.76</v>
      </c>
      <c r="N618">
        <v>20673.759999999998</v>
      </c>
      <c r="O618">
        <v>20673.759999999998</v>
      </c>
      <c r="P618" t="s">
        <v>1544</v>
      </c>
      <c r="Q618" t="s">
        <v>1076</v>
      </c>
    </row>
    <row r="619" spans="1:17" x14ac:dyDescent="0.3">
      <c r="A619" t="s">
        <v>2225</v>
      </c>
      <c r="B619" t="s">
        <v>2226</v>
      </c>
      <c r="C619">
        <v>7000</v>
      </c>
      <c r="D619">
        <v>10430</v>
      </c>
      <c r="E619" t="s">
        <v>1044</v>
      </c>
      <c r="F619">
        <v>44774</v>
      </c>
      <c r="G619">
        <v>1</v>
      </c>
      <c r="H619">
        <v>0</v>
      </c>
      <c r="I619">
        <v>320.92</v>
      </c>
      <c r="J619" t="s">
        <v>1076</v>
      </c>
      <c r="K619">
        <v>44781</v>
      </c>
      <c r="L619">
        <v>6</v>
      </c>
      <c r="M619">
        <v>6679.08</v>
      </c>
      <c r="N619">
        <v>10109.08</v>
      </c>
      <c r="O619">
        <v>10109.08</v>
      </c>
      <c r="P619" t="s">
        <v>1544</v>
      </c>
      <c r="Q619" t="s">
        <v>1076</v>
      </c>
    </row>
    <row r="620" spans="1:17" x14ac:dyDescent="0.3">
      <c r="A620" t="s">
        <v>367</v>
      </c>
      <c r="B620" t="s">
        <v>2227</v>
      </c>
      <c r="C620">
        <v>9000</v>
      </c>
      <c r="D620">
        <v>13410</v>
      </c>
      <c r="E620" t="s">
        <v>1044</v>
      </c>
      <c r="F620">
        <v>44743</v>
      </c>
      <c r="G620">
        <v>0</v>
      </c>
      <c r="H620">
        <v>1</v>
      </c>
      <c r="I620">
        <v>1862.52</v>
      </c>
      <c r="J620" t="s">
        <v>1076</v>
      </c>
      <c r="K620">
        <v>44781</v>
      </c>
      <c r="L620">
        <v>6</v>
      </c>
      <c r="M620">
        <v>7137.48</v>
      </c>
      <c r="N620">
        <v>11547.48</v>
      </c>
      <c r="O620">
        <v>11547.48</v>
      </c>
      <c r="P620" t="s">
        <v>1544</v>
      </c>
      <c r="Q620" t="s">
        <v>1076</v>
      </c>
    </row>
    <row r="621" spans="1:17" x14ac:dyDescent="0.3">
      <c r="A621" t="s">
        <v>841</v>
      </c>
      <c r="B621" t="s">
        <v>1238</v>
      </c>
      <c r="C621">
        <v>3000</v>
      </c>
      <c r="D621">
        <v>4470</v>
      </c>
      <c r="E621" t="s">
        <v>1044</v>
      </c>
      <c r="F621">
        <v>44743</v>
      </c>
      <c r="G621">
        <v>1</v>
      </c>
      <c r="H621">
        <v>0</v>
      </c>
      <c r="I621">
        <v>335.25</v>
      </c>
      <c r="J621" t="s">
        <v>1042</v>
      </c>
      <c r="K621">
        <v>44770</v>
      </c>
      <c r="L621">
        <v>17</v>
      </c>
      <c r="M621">
        <v>2664.75</v>
      </c>
      <c r="N621">
        <v>4134.75</v>
      </c>
      <c r="O621">
        <v>10547.86</v>
      </c>
      <c r="P621" t="s">
        <v>1040</v>
      </c>
      <c r="Q621">
        <v>44834</v>
      </c>
    </row>
    <row r="622" spans="1:17" x14ac:dyDescent="0.3">
      <c r="A622" t="s">
        <v>442</v>
      </c>
      <c r="B622" t="s">
        <v>2228</v>
      </c>
      <c r="C622">
        <v>16000</v>
      </c>
      <c r="D622">
        <v>23520</v>
      </c>
      <c r="E622" t="s">
        <v>1044</v>
      </c>
      <c r="F622">
        <v>44743</v>
      </c>
      <c r="G622">
        <v>0</v>
      </c>
      <c r="H622">
        <v>1</v>
      </c>
      <c r="I622">
        <v>3146.68</v>
      </c>
      <c r="J622" t="s">
        <v>1076</v>
      </c>
      <c r="K622">
        <v>44781</v>
      </c>
      <c r="L622">
        <v>6</v>
      </c>
      <c r="M622">
        <v>12853.32</v>
      </c>
      <c r="N622">
        <v>20373.32</v>
      </c>
      <c r="O622">
        <v>20373.32</v>
      </c>
      <c r="P622" t="s">
        <v>1544</v>
      </c>
      <c r="Q622" t="s">
        <v>1076</v>
      </c>
    </row>
    <row r="623" spans="1:17" x14ac:dyDescent="0.3">
      <c r="A623" t="s">
        <v>536</v>
      </c>
      <c r="B623" t="s">
        <v>2229</v>
      </c>
      <c r="C623">
        <v>27500</v>
      </c>
      <c r="D623">
        <v>40975</v>
      </c>
      <c r="E623" t="s">
        <v>1044</v>
      </c>
      <c r="F623">
        <v>44743</v>
      </c>
      <c r="G623">
        <v>0</v>
      </c>
      <c r="H623">
        <v>0</v>
      </c>
      <c r="I623">
        <v>12275.07</v>
      </c>
      <c r="J623" t="s">
        <v>1076</v>
      </c>
      <c r="K623">
        <v>44781</v>
      </c>
      <c r="L623">
        <v>6</v>
      </c>
      <c r="M623">
        <v>15224.93</v>
      </c>
      <c r="N623">
        <v>28699.93</v>
      </c>
      <c r="O623">
        <v>28699.93</v>
      </c>
      <c r="P623" t="s">
        <v>1544</v>
      </c>
      <c r="Q623" t="s">
        <v>1076</v>
      </c>
    </row>
    <row r="624" spans="1:17" x14ac:dyDescent="0.3">
      <c r="A624" t="s">
        <v>2230</v>
      </c>
      <c r="B624" t="s">
        <v>2231</v>
      </c>
      <c r="C624">
        <v>5000</v>
      </c>
      <c r="D624">
        <v>7450</v>
      </c>
      <c r="E624" t="s">
        <v>1044</v>
      </c>
      <c r="F624">
        <v>44743</v>
      </c>
      <c r="G624">
        <v>1</v>
      </c>
      <c r="H624">
        <v>0</v>
      </c>
      <c r="I624">
        <v>1219.05</v>
      </c>
      <c r="J624" t="s">
        <v>1082</v>
      </c>
      <c r="K624">
        <v>44781</v>
      </c>
      <c r="L624">
        <v>6</v>
      </c>
      <c r="M624">
        <v>3780.95</v>
      </c>
      <c r="N624">
        <v>6230.95</v>
      </c>
      <c r="O624">
        <v>6265.95</v>
      </c>
      <c r="P624" t="s">
        <v>1210</v>
      </c>
      <c r="Q624" t="s">
        <v>1076</v>
      </c>
    </row>
    <row r="625" spans="1:17" x14ac:dyDescent="0.3">
      <c r="A625" t="s">
        <v>2232</v>
      </c>
      <c r="B625" t="s">
        <v>2233</v>
      </c>
      <c r="C625">
        <v>30000</v>
      </c>
      <c r="D625">
        <v>41400</v>
      </c>
      <c r="E625" t="s">
        <v>1038</v>
      </c>
      <c r="F625">
        <v>44682</v>
      </c>
      <c r="G625">
        <v>1</v>
      </c>
      <c r="H625">
        <v>0</v>
      </c>
      <c r="I625">
        <v>16264.38</v>
      </c>
      <c r="J625" t="s">
        <v>1076</v>
      </c>
      <c r="K625">
        <v>44781</v>
      </c>
      <c r="L625">
        <v>6</v>
      </c>
      <c r="M625">
        <v>13735.62</v>
      </c>
      <c r="N625">
        <v>25135.62</v>
      </c>
      <c r="O625">
        <v>25135.62</v>
      </c>
      <c r="P625" t="s">
        <v>1544</v>
      </c>
      <c r="Q625" t="s">
        <v>1076</v>
      </c>
    </row>
    <row r="626" spans="1:17" x14ac:dyDescent="0.3">
      <c r="A626" t="s">
        <v>699</v>
      </c>
      <c r="B626" t="s">
        <v>2234</v>
      </c>
      <c r="C626">
        <v>100000</v>
      </c>
      <c r="D626">
        <v>149000</v>
      </c>
      <c r="E626" t="s">
        <v>1038</v>
      </c>
      <c r="F626">
        <v>44652</v>
      </c>
      <c r="G626">
        <v>0</v>
      </c>
      <c r="H626">
        <v>0</v>
      </c>
      <c r="I626">
        <v>56699.94</v>
      </c>
      <c r="J626" t="s">
        <v>1039</v>
      </c>
      <c r="K626">
        <v>44778</v>
      </c>
      <c r="L626">
        <v>9</v>
      </c>
      <c r="M626">
        <v>43300.06</v>
      </c>
      <c r="N626">
        <v>92300.06</v>
      </c>
      <c r="O626">
        <v>142427.9</v>
      </c>
      <c r="P626" t="s">
        <v>1040</v>
      </c>
      <c r="Q626" t="s">
        <v>1076</v>
      </c>
    </row>
    <row r="627" spans="1:17" x14ac:dyDescent="0.3">
      <c r="A627" t="s">
        <v>523</v>
      </c>
      <c r="B627" t="s">
        <v>1239</v>
      </c>
      <c r="C627">
        <v>15000</v>
      </c>
      <c r="D627">
        <v>22350</v>
      </c>
      <c r="E627" t="s">
        <v>1038</v>
      </c>
      <c r="F627">
        <v>44682</v>
      </c>
      <c r="G627">
        <v>0</v>
      </c>
      <c r="H627">
        <v>1</v>
      </c>
      <c r="I627">
        <v>8373.36</v>
      </c>
      <c r="J627" t="s">
        <v>1063</v>
      </c>
      <c r="K627">
        <v>44753</v>
      </c>
      <c r="L627">
        <v>34</v>
      </c>
      <c r="M627">
        <v>6626.64</v>
      </c>
      <c r="N627">
        <v>13976.64</v>
      </c>
      <c r="O627">
        <v>25372.11</v>
      </c>
      <c r="P627" t="s">
        <v>1040</v>
      </c>
      <c r="Q627">
        <v>44834</v>
      </c>
    </row>
    <row r="628" spans="1:17" x14ac:dyDescent="0.3">
      <c r="A628" t="s">
        <v>353</v>
      </c>
      <c r="B628" t="s">
        <v>1240</v>
      </c>
      <c r="C628">
        <v>13500</v>
      </c>
      <c r="D628">
        <v>20115</v>
      </c>
      <c r="E628" t="s">
        <v>1054</v>
      </c>
      <c r="F628">
        <v>44593</v>
      </c>
      <c r="G628">
        <v>0</v>
      </c>
      <c r="H628">
        <v>1</v>
      </c>
      <c r="I628">
        <v>17125.310000000001</v>
      </c>
      <c r="J628" t="s">
        <v>1042</v>
      </c>
      <c r="K628">
        <v>44714</v>
      </c>
      <c r="L628">
        <v>73</v>
      </c>
      <c r="M628">
        <v>0</v>
      </c>
      <c r="N628">
        <v>2989.69</v>
      </c>
      <c r="O628">
        <v>9021.15</v>
      </c>
      <c r="P628" t="s">
        <v>1040</v>
      </c>
      <c r="Q628">
        <v>44804</v>
      </c>
    </row>
    <row r="629" spans="1:17" x14ac:dyDescent="0.3">
      <c r="A629" t="s">
        <v>2235</v>
      </c>
      <c r="B629" t="s">
        <v>2236</v>
      </c>
      <c r="C629">
        <v>38000</v>
      </c>
      <c r="D629">
        <v>56620</v>
      </c>
      <c r="E629" t="s">
        <v>1054</v>
      </c>
      <c r="F629">
        <v>44593</v>
      </c>
      <c r="G629">
        <v>1</v>
      </c>
      <c r="H629">
        <v>1</v>
      </c>
      <c r="I629">
        <v>44874.720000000001</v>
      </c>
      <c r="J629" t="s">
        <v>1060</v>
      </c>
      <c r="K629">
        <v>44781</v>
      </c>
      <c r="L629">
        <v>6</v>
      </c>
      <c r="M629">
        <v>0</v>
      </c>
      <c r="N629">
        <v>11745.28</v>
      </c>
      <c r="O629">
        <v>14385.28</v>
      </c>
      <c r="P629" t="s">
        <v>1040</v>
      </c>
      <c r="Q629" t="s">
        <v>1076</v>
      </c>
    </row>
    <row r="630" spans="1:17" x14ac:dyDescent="0.3">
      <c r="A630" t="s">
        <v>2237</v>
      </c>
      <c r="B630" t="s">
        <v>2238</v>
      </c>
      <c r="C630">
        <v>20000</v>
      </c>
      <c r="D630">
        <v>29800</v>
      </c>
      <c r="E630" t="s">
        <v>1044</v>
      </c>
      <c r="F630">
        <v>44774</v>
      </c>
      <c r="G630">
        <v>1</v>
      </c>
      <c r="H630">
        <v>1</v>
      </c>
      <c r="I630" t="s">
        <v>1076</v>
      </c>
      <c r="J630" t="s">
        <v>1076</v>
      </c>
      <c r="K630" t="s">
        <v>1076</v>
      </c>
      <c r="L630">
        <v>5</v>
      </c>
      <c r="M630" t="s">
        <v>1076</v>
      </c>
      <c r="N630" t="s">
        <v>1076</v>
      </c>
      <c r="O630">
        <v>29800</v>
      </c>
      <c r="P630" t="s">
        <v>1544</v>
      </c>
      <c r="Q630" t="s">
        <v>1076</v>
      </c>
    </row>
    <row r="631" spans="1:17" x14ac:dyDescent="0.3">
      <c r="A631" t="s">
        <v>2239</v>
      </c>
      <c r="B631" t="s">
        <v>2240</v>
      </c>
      <c r="C631">
        <v>5000</v>
      </c>
      <c r="D631">
        <v>6850</v>
      </c>
      <c r="E631" t="s">
        <v>1044</v>
      </c>
      <c r="F631">
        <v>44774</v>
      </c>
      <c r="G631">
        <v>1</v>
      </c>
      <c r="H631">
        <v>0</v>
      </c>
      <c r="I631" t="s">
        <v>1076</v>
      </c>
      <c r="J631" t="s">
        <v>1076</v>
      </c>
      <c r="K631" t="s">
        <v>1076</v>
      </c>
      <c r="L631">
        <v>2</v>
      </c>
      <c r="M631" t="s">
        <v>1076</v>
      </c>
      <c r="N631" t="s">
        <v>1076</v>
      </c>
      <c r="O631">
        <v>6850</v>
      </c>
      <c r="P631" t="s">
        <v>1544</v>
      </c>
      <c r="Q631" t="s">
        <v>1076</v>
      </c>
    </row>
    <row r="632" spans="1:17" x14ac:dyDescent="0.3">
      <c r="A632" t="s">
        <v>720</v>
      </c>
      <c r="B632" t="s">
        <v>2241</v>
      </c>
      <c r="C632">
        <v>6000</v>
      </c>
      <c r="D632">
        <v>8940</v>
      </c>
      <c r="E632" t="s">
        <v>1044</v>
      </c>
      <c r="F632">
        <v>44774</v>
      </c>
      <c r="G632">
        <v>1</v>
      </c>
      <c r="H632">
        <v>1</v>
      </c>
      <c r="I632" t="s">
        <v>1076</v>
      </c>
      <c r="J632" t="s">
        <v>1076</v>
      </c>
      <c r="K632" t="s">
        <v>1076</v>
      </c>
      <c r="L632">
        <v>5</v>
      </c>
      <c r="M632" t="s">
        <v>1076</v>
      </c>
      <c r="N632" t="s">
        <v>1076</v>
      </c>
      <c r="O632">
        <v>8940</v>
      </c>
      <c r="P632" t="s">
        <v>1544</v>
      </c>
      <c r="Q632" t="s">
        <v>1076</v>
      </c>
    </row>
    <row r="633" spans="1:17" x14ac:dyDescent="0.3">
      <c r="A633" t="s">
        <v>489</v>
      </c>
      <c r="B633" t="s">
        <v>1241</v>
      </c>
      <c r="C633">
        <v>8000</v>
      </c>
      <c r="D633">
        <v>11920</v>
      </c>
      <c r="E633" t="s">
        <v>1054</v>
      </c>
      <c r="F633">
        <v>44593</v>
      </c>
      <c r="G633">
        <v>0</v>
      </c>
      <c r="H633">
        <v>0</v>
      </c>
      <c r="I633">
        <v>11443.2</v>
      </c>
      <c r="J633" t="s">
        <v>1050</v>
      </c>
      <c r="K633">
        <v>44741</v>
      </c>
      <c r="L633">
        <v>46</v>
      </c>
      <c r="M633">
        <v>0</v>
      </c>
      <c r="N633">
        <v>476.8</v>
      </c>
      <c r="O633">
        <v>4831.8</v>
      </c>
      <c r="P633" t="s">
        <v>1040</v>
      </c>
      <c r="Q633">
        <v>44804</v>
      </c>
    </row>
    <row r="634" spans="1:17" x14ac:dyDescent="0.3">
      <c r="A634" t="s">
        <v>610</v>
      </c>
      <c r="B634" t="s">
        <v>2242</v>
      </c>
      <c r="C634">
        <v>10000</v>
      </c>
      <c r="D634">
        <v>14900</v>
      </c>
      <c r="E634" t="s">
        <v>1054</v>
      </c>
      <c r="F634">
        <v>44593</v>
      </c>
      <c r="G634">
        <v>0</v>
      </c>
      <c r="H634">
        <v>0</v>
      </c>
      <c r="I634">
        <v>13782.5</v>
      </c>
      <c r="J634" t="s">
        <v>1047</v>
      </c>
      <c r="K634">
        <v>44781</v>
      </c>
      <c r="L634">
        <v>6</v>
      </c>
      <c r="M634">
        <v>0</v>
      </c>
      <c r="N634">
        <v>1117.5</v>
      </c>
      <c r="O634">
        <v>6677.5</v>
      </c>
      <c r="P634" t="s">
        <v>1040</v>
      </c>
      <c r="Q634" t="s">
        <v>1076</v>
      </c>
    </row>
    <row r="635" spans="1:17" x14ac:dyDescent="0.3">
      <c r="A635" t="s">
        <v>842</v>
      </c>
      <c r="B635" t="s">
        <v>1242</v>
      </c>
      <c r="C635">
        <v>11000</v>
      </c>
      <c r="D635">
        <v>15840</v>
      </c>
      <c r="E635" t="s">
        <v>1038</v>
      </c>
      <c r="F635">
        <v>44713</v>
      </c>
      <c r="G635">
        <v>1</v>
      </c>
      <c r="H635">
        <v>0</v>
      </c>
      <c r="I635">
        <v>5581.82</v>
      </c>
      <c r="J635" t="s">
        <v>1082</v>
      </c>
      <c r="K635">
        <v>44767</v>
      </c>
      <c r="L635">
        <v>20</v>
      </c>
      <c r="M635">
        <v>5418.18</v>
      </c>
      <c r="N635">
        <v>10258.18</v>
      </c>
      <c r="O635">
        <v>13003.18</v>
      </c>
      <c r="P635" t="s">
        <v>1040</v>
      </c>
      <c r="Q635">
        <v>44834</v>
      </c>
    </row>
    <row r="636" spans="1:17" x14ac:dyDescent="0.3">
      <c r="A636" t="s">
        <v>2243</v>
      </c>
      <c r="B636" t="s">
        <v>2244</v>
      </c>
      <c r="C636">
        <v>4000</v>
      </c>
      <c r="D636">
        <v>5960</v>
      </c>
      <c r="E636" t="s">
        <v>1038</v>
      </c>
      <c r="F636">
        <v>44713</v>
      </c>
      <c r="G636">
        <v>1</v>
      </c>
      <c r="H636">
        <v>0</v>
      </c>
      <c r="I636">
        <v>3667.6</v>
      </c>
      <c r="J636" t="s">
        <v>1045</v>
      </c>
      <c r="K636">
        <v>44778</v>
      </c>
      <c r="L636">
        <v>9</v>
      </c>
      <c r="M636">
        <v>332.4</v>
      </c>
      <c r="N636">
        <v>2292.4</v>
      </c>
      <c r="O636">
        <v>2362.4</v>
      </c>
      <c r="P636" t="s">
        <v>1210</v>
      </c>
      <c r="Q636" t="s">
        <v>1076</v>
      </c>
    </row>
    <row r="637" spans="1:17" x14ac:dyDescent="0.3">
      <c r="A637" t="s">
        <v>625</v>
      </c>
      <c r="B637" t="s">
        <v>1243</v>
      </c>
      <c r="C637">
        <v>12000</v>
      </c>
      <c r="D637">
        <v>17880</v>
      </c>
      <c r="E637" t="s">
        <v>1038</v>
      </c>
      <c r="F637">
        <v>44682</v>
      </c>
      <c r="G637">
        <v>0</v>
      </c>
      <c r="H637">
        <v>0</v>
      </c>
      <c r="I637">
        <v>8122.67</v>
      </c>
      <c r="J637" t="s">
        <v>1039</v>
      </c>
      <c r="K637">
        <v>44750</v>
      </c>
      <c r="L637">
        <v>37</v>
      </c>
      <c r="M637">
        <v>3877.33</v>
      </c>
      <c r="N637">
        <v>9757.33</v>
      </c>
      <c r="O637">
        <v>15929.45</v>
      </c>
      <c r="P637" t="s">
        <v>1040</v>
      </c>
      <c r="Q637">
        <v>44834</v>
      </c>
    </row>
    <row r="638" spans="1:17" x14ac:dyDescent="0.3">
      <c r="A638" t="s">
        <v>843</v>
      </c>
      <c r="B638" t="s">
        <v>1244</v>
      </c>
      <c r="C638">
        <v>3000</v>
      </c>
      <c r="D638">
        <v>4470</v>
      </c>
      <c r="E638" t="s">
        <v>1038</v>
      </c>
      <c r="F638">
        <v>44682</v>
      </c>
      <c r="G638">
        <v>1</v>
      </c>
      <c r="H638">
        <v>0</v>
      </c>
      <c r="I638">
        <v>2086</v>
      </c>
      <c r="J638" t="s">
        <v>1072</v>
      </c>
      <c r="K638">
        <v>44729</v>
      </c>
      <c r="L638">
        <v>58</v>
      </c>
      <c r="M638">
        <v>914</v>
      </c>
      <c r="N638">
        <v>2384</v>
      </c>
      <c r="O638">
        <v>8248.59</v>
      </c>
      <c r="P638" t="s">
        <v>1040</v>
      </c>
      <c r="Q638">
        <v>44804</v>
      </c>
    </row>
    <row r="639" spans="1:17" x14ac:dyDescent="0.3">
      <c r="A639" t="s">
        <v>844</v>
      </c>
      <c r="B639" t="s">
        <v>1245</v>
      </c>
      <c r="C639">
        <v>250000</v>
      </c>
      <c r="D639">
        <v>365000</v>
      </c>
      <c r="E639" t="s">
        <v>1038</v>
      </c>
      <c r="F639">
        <v>44713</v>
      </c>
      <c r="G639">
        <v>1</v>
      </c>
      <c r="H639">
        <v>0</v>
      </c>
      <c r="I639">
        <v>68133.240000000005</v>
      </c>
      <c r="J639" t="s">
        <v>1042</v>
      </c>
      <c r="K639">
        <v>44756</v>
      </c>
      <c r="L639">
        <v>31</v>
      </c>
      <c r="M639">
        <v>181866.76</v>
      </c>
      <c r="N639">
        <v>296866.76</v>
      </c>
      <c r="O639">
        <v>398767.45</v>
      </c>
      <c r="P639" t="s">
        <v>1040</v>
      </c>
      <c r="Q639">
        <v>44834</v>
      </c>
    </row>
    <row r="640" spans="1:17" x14ac:dyDescent="0.3">
      <c r="A640" t="s">
        <v>2245</v>
      </c>
      <c r="B640" t="s">
        <v>2246</v>
      </c>
      <c r="C640">
        <v>2000</v>
      </c>
      <c r="D640">
        <v>2980</v>
      </c>
      <c r="E640" t="s">
        <v>1038</v>
      </c>
      <c r="F640">
        <v>44713</v>
      </c>
      <c r="G640">
        <v>1</v>
      </c>
      <c r="H640">
        <v>0</v>
      </c>
      <c r="I640">
        <v>1490</v>
      </c>
      <c r="J640" t="s">
        <v>1072</v>
      </c>
      <c r="K640">
        <v>44781</v>
      </c>
      <c r="L640">
        <v>6</v>
      </c>
      <c r="M640">
        <v>510</v>
      </c>
      <c r="N640">
        <v>1490</v>
      </c>
      <c r="O640">
        <v>5173.37</v>
      </c>
      <c r="P640" t="s">
        <v>1040</v>
      </c>
      <c r="Q640" t="s">
        <v>1076</v>
      </c>
    </row>
    <row r="641" spans="1:17" x14ac:dyDescent="0.3">
      <c r="A641" t="s">
        <v>2247</v>
      </c>
      <c r="B641" t="s">
        <v>2248</v>
      </c>
      <c r="C641">
        <v>10000</v>
      </c>
      <c r="D641">
        <v>14700</v>
      </c>
      <c r="E641" t="s">
        <v>1038</v>
      </c>
      <c r="F641">
        <v>44713</v>
      </c>
      <c r="G641">
        <v>1</v>
      </c>
      <c r="H641">
        <v>1</v>
      </c>
      <c r="I641">
        <v>8430</v>
      </c>
      <c r="J641" t="s">
        <v>1045</v>
      </c>
      <c r="K641">
        <v>44781</v>
      </c>
      <c r="L641">
        <v>6</v>
      </c>
      <c r="M641">
        <v>1570</v>
      </c>
      <c r="N641">
        <v>6270</v>
      </c>
      <c r="O641">
        <v>8945</v>
      </c>
      <c r="P641" t="s">
        <v>1040</v>
      </c>
      <c r="Q641" t="s">
        <v>1076</v>
      </c>
    </row>
    <row r="642" spans="1:17" x14ac:dyDescent="0.3">
      <c r="A642" t="s">
        <v>63</v>
      </c>
      <c r="B642" t="s">
        <v>2249</v>
      </c>
      <c r="C642">
        <v>6000</v>
      </c>
      <c r="D642">
        <v>8940</v>
      </c>
      <c r="E642" t="s">
        <v>1044</v>
      </c>
      <c r="F642">
        <v>44774</v>
      </c>
      <c r="G642">
        <v>1</v>
      </c>
      <c r="H642">
        <v>1</v>
      </c>
      <c r="I642" t="s">
        <v>1076</v>
      </c>
      <c r="J642" t="s">
        <v>1076</v>
      </c>
      <c r="K642" t="s">
        <v>1076</v>
      </c>
      <c r="L642">
        <v>2</v>
      </c>
      <c r="M642" t="s">
        <v>1076</v>
      </c>
      <c r="N642" t="s">
        <v>1076</v>
      </c>
      <c r="O642">
        <v>8940</v>
      </c>
      <c r="P642" t="s">
        <v>1544</v>
      </c>
      <c r="Q642" t="s">
        <v>1076</v>
      </c>
    </row>
    <row r="643" spans="1:17" x14ac:dyDescent="0.3">
      <c r="A643" t="s">
        <v>2250</v>
      </c>
      <c r="B643" t="s">
        <v>2251</v>
      </c>
      <c r="C643">
        <v>10000</v>
      </c>
      <c r="D643">
        <v>14900</v>
      </c>
      <c r="E643" t="s">
        <v>1044</v>
      </c>
      <c r="F643">
        <v>44774</v>
      </c>
      <c r="G643">
        <v>1</v>
      </c>
      <c r="H643">
        <v>1</v>
      </c>
      <c r="I643" t="s">
        <v>1076</v>
      </c>
      <c r="J643" t="s">
        <v>1076</v>
      </c>
      <c r="K643" t="s">
        <v>1076</v>
      </c>
      <c r="L643">
        <v>4</v>
      </c>
      <c r="M643" t="s">
        <v>1076</v>
      </c>
      <c r="N643" t="s">
        <v>1076</v>
      </c>
      <c r="O643">
        <v>14900</v>
      </c>
      <c r="P643" t="s">
        <v>1544</v>
      </c>
      <c r="Q643" t="s">
        <v>1076</v>
      </c>
    </row>
    <row r="644" spans="1:17" x14ac:dyDescent="0.3">
      <c r="A644" t="s">
        <v>433</v>
      </c>
      <c r="B644" t="s">
        <v>2252</v>
      </c>
      <c r="C644">
        <v>9000</v>
      </c>
      <c r="D644">
        <v>13410</v>
      </c>
      <c r="E644" t="s">
        <v>1044</v>
      </c>
      <c r="F644">
        <v>44774</v>
      </c>
      <c r="G644">
        <v>0</v>
      </c>
      <c r="H644">
        <v>0</v>
      </c>
      <c r="I644" t="s">
        <v>1076</v>
      </c>
      <c r="J644" t="s">
        <v>1076</v>
      </c>
      <c r="K644" t="s">
        <v>1076</v>
      </c>
      <c r="L644">
        <v>4</v>
      </c>
      <c r="M644" t="s">
        <v>1076</v>
      </c>
      <c r="N644" t="s">
        <v>1076</v>
      </c>
      <c r="O644">
        <v>13410</v>
      </c>
      <c r="P644" t="s">
        <v>1544</v>
      </c>
      <c r="Q644" t="s">
        <v>1076</v>
      </c>
    </row>
    <row r="645" spans="1:17" x14ac:dyDescent="0.3">
      <c r="A645" t="s">
        <v>845</v>
      </c>
      <c r="B645" t="s">
        <v>1246</v>
      </c>
      <c r="C645">
        <v>3000</v>
      </c>
      <c r="D645">
        <v>4470</v>
      </c>
      <c r="E645" t="s">
        <v>1038</v>
      </c>
      <c r="F645">
        <v>44682</v>
      </c>
      <c r="G645">
        <v>1</v>
      </c>
      <c r="H645">
        <v>0</v>
      </c>
      <c r="I645">
        <v>2771.4</v>
      </c>
      <c r="J645" t="s">
        <v>1042</v>
      </c>
      <c r="K645">
        <v>44728</v>
      </c>
      <c r="L645">
        <v>59</v>
      </c>
      <c r="M645">
        <v>228.6</v>
      </c>
      <c r="N645">
        <v>1698.6</v>
      </c>
      <c r="O645">
        <v>7329.54</v>
      </c>
      <c r="P645" t="s">
        <v>1040</v>
      </c>
      <c r="Q645">
        <v>44804</v>
      </c>
    </row>
    <row r="646" spans="1:17" x14ac:dyDescent="0.3">
      <c r="A646" t="s">
        <v>127</v>
      </c>
      <c r="B646" t="s">
        <v>1247</v>
      </c>
      <c r="C646">
        <v>12000</v>
      </c>
      <c r="D646">
        <v>17880</v>
      </c>
      <c r="E646" t="s">
        <v>1038</v>
      </c>
      <c r="F646">
        <v>44652</v>
      </c>
      <c r="G646">
        <v>0</v>
      </c>
      <c r="H646">
        <v>0</v>
      </c>
      <c r="I646">
        <v>8605.5499999999993</v>
      </c>
      <c r="J646" t="s">
        <v>1047</v>
      </c>
      <c r="K646">
        <v>44757</v>
      </c>
      <c r="L646">
        <v>30</v>
      </c>
      <c r="M646">
        <v>3394.45</v>
      </c>
      <c r="N646">
        <v>9274.4500000000007</v>
      </c>
      <c r="O646">
        <v>17470.62</v>
      </c>
      <c r="P646" t="s">
        <v>1040</v>
      </c>
      <c r="Q646">
        <v>44834</v>
      </c>
    </row>
    <row r="647" spans="1:17" x14ac:dyDescent="0.3">
      <c r="A647" t="s">
        <v>2253</v>
      </c>
      <c r="B647" t="s">
        <v>2254</v>
      </c>
      <c r="C647">
        <v>10518</v>
      </c>
      <c r="D647">
        <v>14935.56</v>
      </c>
      <c r="E647" t="s">
        <v>1038</v>
      </c>
      <c r="F647">
        <v>44682</v>
      </c>
      <c r="G647">
        <v>1</v>
      </c>
      <c r="H647">
        <v>0</v>
      </c>
      <c r="I647">
        <v>7112.4</v>
      </c>
      <c r="J647" t="s">
        <v>1076</v>
      </c>
      <c r="K647">
        <v>44781</v>
      </c>
      <c r="L647">
        <v>6</v>
      </c>
      <c r="M647">
        <v>3405.6</v>
      </c>
      <c r="N647">
        <v>7823.16</v>
      </c>
      <c r="O647">
        <v>7823.16</v>
      </c>
      <c r="P647" t="s">
        <v>1544</v>
      </c>
      <c r="Q647" t="s">
        <v>1076</v>
      </c>
    </row>
    <row r="648" spans="1:17" x14ac:dyDescent="0.3">
      <c r="A648" t="s">
        <v>2255</v>
      </c>
      <c r="B648" t="s">
        <v>2256</v>
      </c>
      <c r="C648">
        <v>75000</v>
      </c>
      <c r="D648">
        <v>99750</v>
      </c>
      <c r="E648" t="s">
        <v>1054</v>
      </c>
      <c r="F648">
        <v>44593</v>
      </c>
      <c r="G648">
        <v>1</v>
      </c>
      <c r="H648">
        <v>0</v>
      </c>
      <c r="I648">
        <v>50585</v>
      </c>
      <c r="J648" t="s">
        <v>1157</v>
      </c>
      <c r="K648">
        <v>44781</v>
      </c>
      <c r="L648">
        <v>6</v>
      </c>
      <c r="M648">
        <v>24415</v>
      </c>
      <c r="N648">
        <v>49165</v>
      </c>
      <c r="O648">
        <v>89571.77</v>
      </c>
      <c r="P648" t="s">
        <v>1040</v>
      </c>
      <c r="Q648" t="s">
        <v>1076</v>
      </c>
    </row>
    <row r="649" spans="1:17" x14ac:dyDescent="0.3">
      <c r="A649" t="s">
        <v>712</v>
      </c>
      <c r="B649" t="s">
        <v>1248</v>
      </c>
      <c r="C649">
        <v>9000</v>
      </c>
      <c r="D649">
        <v>13410</v>
      </c>
      <c r="E649" t="s">
        <v>1038</v>
      </c>
      <c r="F649">
        <v>44713</v>
      </c>
      <c r="G649">
        <v>0</v>
      </c>
      <c r="H649">
        <v>0</v>
      </c>
      <c r="I649">
        <v>2965.69</v>
      </c>
      <c r="J649" t="s">
        <v>1060</v>
      </c>
      <c r="K649">
        <v>44722</v>
      </c>
      <c r="L649">
        <v>65</v>
      </c>
      <c r="M649">
        <v>6034.31</v>
      </c>
      <c r="N649">
        <v>10444.31</v>
      </c>
      <c r="O649">
        <v>19625.400000000001</v>
      </c>
      <c r="P649" t="s">
        <v>1040</v>
      </c>
      <c r="Q649">
        <v>44804</v>
      </c>
    </row>
    <row r="650" spans="1:17" x14ac:dyDescent="0.3">
      <c r="A650" t="s">
        <v>2257</v>
      </c>
      <c r="B650" t="s">
        <v>2258</v>
      </c>
      <c r="C650">
        <v>8000</v>
      </c>
      <c r="D650">
        <v>11920</v>
      </c>
      <c r="E650" t="s">
        <v>1038</v>
      </c>
      <c r="F650">
        <v>44713</v>
      </c>
      <c r="G650">
        <v>1</v>
      </c>
      <c r="H650">
        <v>0</v>
      </c>
      <c r="I650">
        <v>8741.48</v>
      </c>
      <c r="J650" t="s">
        <v>1045</v>
      </c>
      <c r="K650">
        <v>44778</v>
      </c>
      <c r="L650">
        <v>9</v>
      </c>
      <c r="M650">
        <v>0</v>
      </c>
      <c r="N650">
        <v>3178.52</v>
      </c>
      <c r="O650">
        <v>3283.52</v>
      </c>
      <c r="P650" t="s">
        <v>1210</v>
      </c>
      <c r="Q650" t="s">
        <v>1076</v>
      </c>
    </row>
    <row r="651" spans="1:17" x14ac:dyDescent="0.3">
      <c r="A651" t="s">
        <v>324</v>
      </c>
      <c r="B651" t="s">
        <v>2259</v>
      </c>
      <c r="C651">
        <v>25000</v>
      </c>
      <c r="D651">
        <v>37250</v>
      </c>
      <c r="E651" t="s">
        <v>1038</v>
      </c>
      <c r="F651">
        <v>44713</v>
      </c>
      <c r="G651">
        <v>1</v>
      </c>
      <c r="H651">
        <v>0</v>
      </c>
      <c r="I651">
        <v>18047.05</v>
      </c>
      <c r="J651" t="s">
        <v>1082</v>
      </c>
      <c r="K651">
        <v>44778</v>
      </c>
      <c r="L651">
        <v>9</v>
      </c>
      <c r="M651">
        <v>6952.95</v>
      </c>
      <c r="N651">
        <v>19202.95</v>
      </c>
      <c r="O651">
        <v>28303.56</v>
      </c>
      <c r="P651" t="s">
        <v>1040</v>
      </c>
      <c r="Q651" t="s">
        <v>1076</v>
      </c>
    </row>
    <row r="652" spans="1:17" x14ac:dyDescent="0.3">
      <c r="A652" t="s">
        <v>846</v>
      </c>
      <c r="B652" t="s">
        <v>1249</v>
      </c>
      <c r="C652">
        <v>8000</v>
      </c>
      <c r="D652">
        <v>11920</v>
      </c>
      <c r="E652" t="s">
        <v>1038</v>
      </c>
      <c r="F652">
        <v>44713</v>
      </c>
      <c r="G652">
        <v>1</v>
      </c>
      <c r="H652">
        <v>1</v>
      </c>
      <c r="I652">
        <v>4172.07</v>
      </c>
      <c r="J652" t="s">
        <v>1072</v>
      </c>
      <c r="K652">
        <v>44748</v>
      </c>
      <c r="L652">
        <v>39</v>
      </c>
      <c r="M652">
        <v>3827.93</v>
      </c>
      <c r="N652">
        <v>7747.93</v>
      </c>
      <c r="O652">
        <v>13320.32</v>
      </c>
      <c r="P652" t="s">
        <v>1040</v>
      </c>
      <c r="Q652">
        <v>44834</v>
      </c>
    </row>
    <row r="653" spans="1:17" x14ac:dyDescent="0.3">
      <c r="A653" t="s">
        <v>540</v>
      </c>
      <c r="B653" t="s">
        <v>2260</v>
      </c>
      <c r="C653">
        <v>20000</v>
      </c>
      <c r="D653">
        <v>29800</v>
      </c>
      <c r="E653" t="s">
        <v>1038</v>
      </c>
      <c r="F653">
        <v>44713</v>
      </c>
      <c r="G653">
        <v>0</v>
      </c>
      <c r="H653">
        <v>0</v>
      </c>
      <c r="I653">
        <v>5463.36</v>
      </c>
      <c r="J653" t="s">
        <v>1047</v>
      </c>
      <c r="K653">
        <v>44776</v>
      </c>
      <c r="L653">
        <v>11</v>
      </c>
      <c r="M653">
        <v>14536.64</v>
      </c>
      <c r="N653">
        <v>24336.639999999999</v>
      </c>
      <c r="O653">
        <v>39176.28</v>
      </c>
      <c r="P653" t="s">
        <v>1040</v>
      </c>
      <c r="Q653" t="s">
        <v>1076</v>
      </c>
    </row>
    <row r="654" spans="1:17" x14ac:dyDescent="0.3">
      <c r="A654" t="s">
        <v>847</v>
      </c>
      <c r="B654" t="s">
        <v>1250</v>
      </c>
      <c r="C654">
        <v>3000</v>
      </c>
      <c r="D654">
        <v>4470</v>
      </c>
      <c r="E654" t="s">
        <v>1038</v>
      </c>
      <c r="F654">
        <v>44713</v>
      </c>
      <c r="G654">
        <v>0</v>
      </c>
      <c r="H654">
        <v>0</v>
      </c>
      <c r="I654">
        <v>167.64</v>
      </c>
      <c r="J654" t="s">
        <v>1068</v>
      </c>
      <c r="K654">
        <v>44715</v>
      </c>
      <c r="L654">
        <v>72</v>
      </c>
      <c r="M654">
        <v>2832.36</v>
      </c>
      <c r="N654">
        <v>4302.3599999999997</v>
      </c>
      <c r="O654">
        <v>10789.96</v>
      </c>
      <c r="P654" t="s">
        <v>1040</v>
      </c>
      <c r="Q654">
        <v>44804</v>
      </c>
    </row>
    <row r="655" spans="1:17" x14ac:dyDescent="0.3">
      <c r="A655" t="s">
        <v>2261</v>
      </c>
      <c r="B655" t="s">
        <v>2262</v>
      </c>
      <c r="C655">
        <v>3000</v>
      </c>
      <c r="D655">
        <v>4110</v>
      </c>
      <c r="E655" t="s">
        <v>1038</v>
      </c>
      <c r="F655">
        <v>44713</v>
      </c>
      <c r="G655">
        <v>1</v>
      </c>
      <c r="H655">
        <v>0</v>
      </c>
      <c r="I655">
        <v>1781</v>
      </c>
      <c r="J655" t="s">
        <v>1047</v>
      </c>
      <c r="K655">
        <v>44781</v>
      </c>
      <c r="L655">
        <v>6</v>
      </c>
      <c r="M655">
        <v>1219</v>
      </c>
      <c r="N655">
        <v>2329</v>
      </c>
      <c r="O655">
        <v>5978.88</v>
      </c>
      <c r="P655" t="s">
        <v>1040</v>
      </c>
      <c r="Q655" t="s">
        <v>1076</v>
      </c>
    </row>
    <row r="656" spans="1:17" x14ac:dyDescent="0.3">
      <c r="A656" t="s">
        <v>2263</v>
      </c>
      <c r="B656" t="s">
        <v>2264</v>
      </c>
      <c r="C656">
        <v>7000</v>
      </c>
      <c r="D656">
        <v>10430</v>
      </c>
      <c r="E656" t="s">
        <v>1044</v>
      </c>
      <c r="F656">
        <v>44743</v>
      </c>
      <c r="G656">
        <v>1</v>
      </c>
      <c r="H656">
        <v>0</v>
      </c>
      <c r="I656">
        <v>3754.8</v>
      </c>
      <c r="J656" t="s">
        <v>1082</v>
      </c>
      <c r="K656">
        <v>44781</v>
      </c>
      <c r="L656">
        <v>6</v>
      </c>
      <c r="M656">
        <v>3245.2</v>
      </c>
      <c r="N656">
        <v>6675.2</v>
      </c>
      <c r="O656">
        <v>6780.2</v>
      </c>
      <c r="P656" t="s">
        <v>1210</v>
      </c>
      <c r="Q656" t="s">
        <v>1076</v>
      </c>
    </row>
    <row r="657" spans="1:17" x14ac:dyDescent="0.3">
      <c r="A657" t="s">
        <v>516</v>
      </c>
      <c r="B657" t="s">
        <v>2265</v>
      </c>
      <c r="C657">
        <v>8000</v>
      </c>
      <c r="D657">
        <v>11920</v>
      </c>
      <c r="E657" t="s">
        <v>1044</v>
      </c>
      <c r="F657">
        <v>44743</v>
      </c>
      <c r="G657">
        <v>0</v>
      </c>
      <c r="H657">
        <v>0</v>
      </c>
      <c r="I657">
        <v>4470.05</v>
      </c>
      <c r="J657" t="s">
        <v>1076</v>
      </c>
      <c r="K657">
        <v>44781</v>
      </c>
      <c r="L657">
        <v>6</v>
      </c>
      <c r="M657">
        <v>3529.95</v>
      </c>
      <c r="N657">
        <v>7449.95</v>
      </c>
      <c r="O657">
        <v>7449.95</v>
      </c>
      <c r="P657" t="s">
        <v>1544</v>
      </c>
      <c r="Q657" t="s">
        <v>1076</v>
      </c>
    </row>
    <row r="658" spans="1:17" x14ac:dyDescent="0.3">
      <c r="A658" t="s">
        <v>698</v>
      </c>
      <c r="B658" t="s">
        <v>2266</v>
      </c>
      <c r="C658">
        <v>15000</v>
      </c>
      <c r="D658">
        <v>22350</v>
      </c>
      <c r="E658" t="s">
        <v>1044</v>
      </c>
      <c r="F658">
        <v>44743</v>
      </c>
      <c r="G658">
        <v>0</v>
      </c>
      <c r="H658">
        <v>0</v>
      </c>
      <c r="I658">
        <v>7322.28</v>
      </c>
      <c r="J658" t="s">
        <v>1076</v>
      </c>
      <c r="K658">
        <v>44781</v>
      </c>
      <c r="L658">
        <v>6</v>
      </c>
      <c r="M658">
        <v>7677.72</v>
      </c>
      <c r="N658">
        <v>15027.72</v>
      </c>
      <c r="O658">
        <v>15027.72</v>
      </c>
      <c r="P658" t="s">
        <v>1544</v>
      </c>
      <c r="Q658" t="s">
        <v>1076</v>
      </c>
    </row>
    <row r="659" spans="1:17" x14ac:dyDescent="0.3">
      <c r="A659" t="s">
        <v>240</v>
      </c>
      <c r="B659" t="s">
        <v>2267</v>
      </c>
      <c r="C659">
        <v>5000</v>
      </c>
      <c r="D659">
        <v>7450</v>
      </c>
      <c r="E659" t="s">
        <v>1044</v>
      </c>
      <c r="F659">
        <v>44743</v>
      </c>
      <c r="G659">
        <v>1</v>
      </c>
      <c r="H659">
        <v>1</v>
      </c>
      <c r="I659">
        <v>869.19</v>
      </c>
      <c r="J659" t="s">
        <v>1076</v>
      </c>
      <c r="K659">
        <v>44781</v>
      </c>
      <c r="L659">
        <v>6</v>
      </c>
      <c r="M659">
        <v>4130.8100000000004</v>
      </c>
      <c r="N659">
        <v>6580.81</v>
      </c>
      <c r="O659">
        <v>6580.81</v>
      </c>
      <c r="P659" t="s">
        <v>1544</v>
      </c>
      <c r="Q659" t="s">
        <v>1076</v>
      </c>
    </row>
    <row r="660" spans="1:17" x14ac:dyDescent="0.3">
      <c r="A660" t="s">
        <v>2268</v>
      </c>
      <c r="B660" t="s">
        <v>2269</v>
      </c>
      <c r="C660">
        <v>14000</v>
      </c>
      <c r="D660">
        <v>20860</v>
      </c>
      <c r="E660" t="s">
        <v>1044</v>
      </c>
      <c r="F660">
        <v>44743</v>
      </c>
      <c r="G660">
        <v>1</v>
      </c>
      <c r="H660">
        <v>0</v>
      </c>
      <c r="I660">
        <v>3413.43</v>
      </c>
      <c r="J660" t="s">
        <v>1076</v>
      </c>
      <c r="K660">
        <v>44781</v>
      </c>
      <c r="L660">
        <v>6</v>
      </c>
      <c r="M660">
        <v>10586.57</v>
      </c>
      <c r="N660">
        <v>17446.57</v>
      </c>
      <c r="O660">
        <v>17446.57</v>
      </c>
      <c r="P660" t="s">
        <v>1544</v>
      </c>
      <c r="Q660" t="s">
        <v>1076</v>
      </c>
    </row>
    <row r="661" spans="1:17" x14ac:dyDescent="0.3">
      <c r="A661" t="s">
        <v>2270</v>
      </c>
      <c r="B661" t="s">
        <v>2271</v>
      </c>
      <c r="C661">
        <v>3000</v>
      </c>
      <c r="D661">
        <v>4470</v>
      </c>
      <c r="E661" t="s">
        <v>1044</v>
      </c>
      <c r="F661">
        <v>44743</v>
      </c>
      <c r="G661">
        <v>1</v>
      </c>
      <c r="H661">
        <v>0</v>
      </c>
      <c r="I661">
        <v>510.84</v>
      </c>
      <c r="J661" t="s">
        <v>1082</v>
      </c>
      <c r="K661">
        <v>44775</v>
      </c>
      <c r="L661">
        <v>12</v>
      </c>
      <c r="M661">
        <v>2489.16</v>
      </c>
      <c r="N661">
        <v>3959.16</v>
      </c>
      <c r="O661">
        <v>6669.16</v>
      </c>
      <c r="P661" t="s">
        <v>1040</v>
      </c>
      <c r="Q661" t="s">
        <v>1076</v>
      </c>
    </row>
    <row r="662" spans="1:17" x14ac:dyDescent="0.3">
      <c r="A662" t="s">
        <v>2272</v>
      </c>
      <c r="B662" t="s">
        <v>2273</v>
      </c>
      <c r="C662">
        <v>3000</v>
      </c>
      <c r="D662">
        <v>4470</v>
      </c>
      <c r="E662" t="s">
        <v>1044</v>
      </c>
      <c r="F662">
        <v>44743</v>
      </c>
      <c r="G662">
        <v>1</v>
      </c>
      <c r="H662">
        <v>0</v>
      </c>
      <c r="I662">
        <v>804.6</v>
      </c>
      <c r="J662" t="s">
        <v>1076</v>
      </c>
      <c r="K662">
        <v>44781</v>
      </c>
      <c r="L662">
        <v>6</v>
      </c>
      <c r="M662">
        <v>2195.4</v>
      </c>
      <c r="N662">
        <v>3665.4</v>
      </c>
      <c r="O662">
        <v>3665.4</v>
      </c>
      <c r="P662" t="s">
        <v>1544</v>
      </c>
      <c r="Q662" t="s">
        <v>1076</v>
      </c>
    </row>
    <row r="663" spans="1:17" x14ac:dyDescent="0.3">
      <c r="A663" t="s">
        <v>579</v>
      </c>
      <c r="B663" t="s">
        <v>2274</v>
      </c>
      <c r="C663">
        <v>8000</v>
      </c>
      <c r="D663">
        <v>11920</v>
      </c>
      <c r="E663" t="s">
        <v>1044</v>
      </c>
      <c r="F663">
        <v>44774</v>
      </c>
      <c r="G663">
        <v>0</v>
      </c>
      <c r="H663">
        <v>0</v>
      </c>
      <c r="I663">
        <v>1021.74</v>
      </c>
      <c r="J663" t="s">
        <v>1076</v>
      </c>
      <c r="K663">
        <v>44781</v>
      </c>
      <c r="L663">
        <v>6</v>
      </c>
      <c r="M663">
        <v>6978.26</v>
      </c>
      <c r="N663">
        <v>10898.26</v>
      </c>
      <c r="O663">
        <v>10898.26</v>
      </c>
      <c r="P663" t="s">
        <v>1544</v>
      </c>
      <c r="Q663" t="s">
        <v>1076</v>
      </c>
    </row>
    <row r="664" spans="1:17" x14ac:dyDescent="0.3">
      <c r="A664" t="s">
        <v>848</v>
      </c>
      <c r="B664" t="s">
        <v>1251</v>
      </c>
      <c r="C664">
        <v>3000</v>
      </c>
      <c r="D664">
        <v>4470</v>
      </c>
      <c r="E664" t="s">
        <v>1067</v>
      </c>
      <c r="F664">
        <v>44470</v>
      </c>
      <c r="G664">
        <v>0</v>
      </c>
      <c r="H664">
        <v>0</v>
      </c>
      <c r="I664">
        <v>8981.11</v>
      </c>
      <c r="J664" t="s">
        <v>1060</v>
      </c>
      <c r="K664">
        <v>44767</v>
      </c>
      <c r="L664">
        <v>20</v>
      </c>
      <c r="M664">
        <v>0</v>
      </c>
      <c r="N664">
        <v>0</v>
      </c>
      <c r="O664">
        <v>635.09</v>
      </c>
      <c r="P664" t="s">
        <v>1040</v>
      </c>
      <c r="Q664">
        <v>44834</v>
      </c>
    </row>
    <row r="665" spans="1:17" x14ac:dyDescent="0.3">
      <c r="A665" t="s">
        <v>595</v>
      </c>
      <c r="B665" t="s">
        <v>1252</v>
      </c>
      <c r="C665">
        <v>40000</v>
      </c>
      <c r="D665">
        <v>59600</v>
      </c>
      <c r="E665" t="s">
        <v>1054</v>
      </c>
      <c r="F665">
        <v>44593</v>
      </c>
      <c r="G665">
        <v>0</v>
      </c>
      <c r="H665">
        <v>0</v>
      </c>
      <c r="I665">
        <v>31486.23</v>
      </c>
      <c r="J665" t="s">
        <v>1042</v>
      </c>
      <c r="K665">
        <v>44735</v>
      </c>
      <c r="L665">
        <v>52</v>
      </c>
      <c r="M665">
        <v>8513.77</v>
      </c>
      <c r="N665">
        <v>28113.77</v>
      </c>
      <c r="O665">
        <v>45634.01</v>
      </c>
      <c r="P665" t="s">
        <v>1040</v>
      </c>
      <c r="Q665">
        <v>44804</v>
      </c>
    </row>
    <row r="666" spans="1:17" x14ac:dyDescent="0.3">
      <c r="A666" t="s">
        <v>141</v>
      </c>
      <c r="B666" t="s">
        <v>2275</v>
      </c>
      <c r="C666">
        <v>9000</v>
      </c>
      <c r="D666">
        <v>13410</v>
      </c>
      <c r="E666" t="s">
        <v>1054</v>
      </c>
      <c r="F666">
        <v>44593</v>
      </c>
      <c r="G666">
        <v>0</v>
      </c>
      <c r="H666">
        <v>0</v>
      </c>
      <c r="I666">
        <v>7409.03</v>
      </c>
      <c r="J666" t="s">
        <v>1047</v>
      </c>
      <c r="K666">
        <v>44774</v>
      </c>
      <c r="L666">
        <v>13</v>
      </c>
      <c r="M666">
        <v>1590.97</v>
      </c>
      <c r="N666">
        <v>6000.97</v>
      </c>
      <c r="O666">
        <v>13642.61</v>
      </c>
      <c r="P666" t="s">
        <v>1040</v>
      </c>
      <c r="Q666" t="s">
        <v>1076</v>
      </c>
    </row>
    <row r="667" spans="1:17" x14ac:dyDescent="0.3">
      <c r="A667" t="s">
        <v>2276</v>
      </c>
      <c r="B667" t="s">
        <v>2277</v>
      </c>
      <c r="C667">
        <v>50000</v>
      </c>
      <c r="D667">
        <v>74500</v>
      </c>
      <c r="E667" t="s">
        <v>1038</v>
      </c>
      <c r="F667">
        <v>44652</v>
      </c>
      <c r="G667">
        <v>1</v>
      </c>
      <c r="H667">
        <v>0</v>
      </c>
      <c r="I667">
        <v>43458.45</v>
      </c>
      <c r="J667" t="s">
        <v>1060</v>
      </c>
      <c r="K667">
        <v>44785</v>
      </c>
      <c r="L667">
        <v>2</v>
      </c>
      <c r="M667">
        <v>6541.55</v>
      </c>
      <c r="N667">
        <v>31041.55</v>
      </c>
      <c r="O667">
        <v>52671.58</v>
      </c>
      <c r="P667" t="s">
        <v>1040</v>
      </c>
      <c r="Q667" t="s">
        <v>1076</v>
      </c>
    </row>
    <row r="668" spans="1:17" x14ac:dyDescent="0.3">
      <c r="A668" t="s">
        <v>723</v>
      </c>
      <c r="B668" t="s">
        <v>2278</v>
      </c>
      <c r="C668">
        <v>15000</v>
      </c>
      <c r="D668">
        <v>22350</v>
      </c>
      <c r="E668" t="s">
        <v>1054</v>
      </c>
      <c r="F668">
        <v>44621</v>
      </c>
      <c r="G668">
        <v>1</v>
      </c>
      <c r="H668">
        <v>0</v>
      </c>
      <c r="I668">
        <v>11386.54</v>
      </c>
      <c r="J668" t="s">
        <v>1045</v>
      </c>
      <c r="K668">
        <v>44777</v>
      </c>
      <c r="L668">
        <v>10</v>
      </c>
      <c r="M668">
        <v>3613.46</v>
      </c>
      <c r="N668">
        <v>10963.46</v>
      </c>
      <c r="O668">
        <v>19720.91</v>
      </c>
      <c r="P668" t="s">
        <v>1040</v>
      </c>
      <c r="Q668" t="s">
        <v>1076</v>
      </c>
    </row>
    <row r="669" spans="1:17" x14ac:dyDescent="0.3">
      <c r="A669" t="s">
        <v>2279</v>
      </c>
      <c r="B669" t="s">
        <v>2280</v>
      </c>
      <c r="C669">
        <v>25000</v>
      </c>
      <c r="D669">
        <v>37250</v>
      </c>
      <c r="E669" t="s">
        <v>1038</v>
      </c>
      <c r="F669">
        <v>44713</v>
      </c>
      <c r="G669">
        <v>1</v>
      </c>
      <c r="H669">
        <v>0</v>
      </c>
      <c r="I669">
        <v>11203.2</v>
      </c>
      <c r="J669" t="s">
        <v>1076</v>
      </c>
      <c r="K669">
        <v>44777</v>
      </c>
      <c r="L669">
        <v>10</v>
      </c>
      <c r="M669">
        <v>13796.8</v>
      </c>
      <c r="N669">
        <v>26046.799999999999</v>
      </c>
      <c r="O669">
        <v>26046.799999999999</v>
      </c>
      <c r="P669" t="s">
        <v>1544</v>
      </c>
      <c r="Q669" t="s">
        <v>1076</v>
      </c>
    </row>
    <row r="670" spans="1:17" x14ac:dyDescent="0.3">
      <c r="A670" t="s">
        <v>2281</v>
      </c>
      <c r="B670" t="s">
        <v>2282</v>
      </c>
      <c r="C670">
        <v>7000</v>
      </c>
      <c r="D670">
        <v>9590</v>
      </c>
      <c r="E670" t="s">
        <v>1038</v>
      </c>
      <c r="F670">
        <v>44713</v>
      </c>
      <c r="G670">
        <v>1</v>
      </c>
      <c r="H670">
        <v>0</v>
      </c>
      <c r="I670">
        <v>4707.72</v>
      </c>
      <c r="J670" t="s">
        <v>1039</v>
      </c>
      <c r="K670">
        <v>44781</v>
      </c>
      <c r="L670">
        <v>6</v>
      </c>
      <c r="M670">
        <v>2292.2800000000002</v>
      </c>
      <c r="N670">
        <v>4882.28</v>
      </c>
      <c r="O670">
        <v>7522.28</v>
      </c>
      <c r="P670" t="s">
        <v>1040</v>
      </c>
      <c r="Q670" t="s">
        <v>1076</v>
      </c>
    </row>
    <row r="671" spans="1:17" x14ac:dyDescent="0.3">
      <c r="A671" t="s">
        <v>376</v>
      </c>
      <c r="B671" t="s">
        <v>2283</v>
      </c>
      <c r="C671">
        <v>14000</v>
      </c>
      <c r="D671">
        <v>20860</v>
      </c>
      <c r="E671" t="s">
        <v>1054</v>
      </c>
      <c r="F671">
        <v>44621</v>
      </c>
      <c r="G671">
        <v>0</v>
      </c>
      <c r="H671">
        <v>0</v>
      </c>
      <c r="I671">
        <v>15229.92</v>
      </c>
      <c r="J671" t="s">
        <v>1076</v>
      </c>
      <c r="K671">
        <v>44781</v>
      </c>
      <c r="L671">
        <v>6</v>
      </c>
      <c r="M671">
        <v>0</v>
      </c>
      <c r="N671">
        <v>5630.08</v>
      </c>
      <c r="O671">
        <v>5630.08</v>
      </c>
      <c r="P671" t="s">
        <v>1544</v>
      </c>
      <c r="Q671" t="s">
        <v>1076</v>
      </c>
    </row>
    <row r="672" spans="1:17" x14ac:dyDescent="0.3">
      <c r="A672" t="s">
        <v>2284</v>
      </c>
      <c r="B672" t="s">
        <v>2285</v>
      </c>
      <c r="C672">
        <v>15000</v>
      </c>
      <c r="D672">
        <v>22350</v>
      </c>
      <c r="E672" t="s">
        <v>1038</v>
      </c>
      <c r="F672">
        <v>44713</v>
      </c>
      <c r="G672">
        <v>1</v>
      </c>
      <c r="H672">
        <v>0</v>
      </c>
      <c r="I672">
        <v>9778.2999999999993</v>
      </c>
      <c r="J672" t="s">
        <v>1052</v>
      </c>
      <c r="K672">
        <v>44781</v>
      </c>
      <c r="L672">
        <v>6</v>
      </c>
      <c r="M672">
        <v>5221.7</v>
      </c>
      <c r="N672">
        <v>12571.7</v>
      </c>
      <c r="O672">
        <v>12606.7</v>
      </c>
      <c r="P672" t="s">
        <v>1210</v>
      </c>
      <c r="Q672" t="s">
        <v>1076</v>
      </c>
    </row>
    <row r="673" spans="1:17" x14ac:dyDescent="0.3">
      <c r="A673" t="s">
        <v>269</v>
      </c>
      <c r="B673" t="s">
        <v>2286</v>
      </c>
      <c r="C673">
        <v>100000</v>
      </c>
      <c r="D673">
        <v>146000</v>
      </c>
      <c r="E673" t="s">
        <v>1038</v>
      </c>
      <c r="F673">
        <v>44713</v>
      </c>
      <c r="G673">
        <v>0</v>
      </c>
      <c r="H673">
        <v>0</v>
      </c>
      <c r="I673">
        <v>90050.72</v>
      </c>
      <c r="J673" t="s">
        <v>1045</v>
      </c>
      <c r="K673">
        <v>44781</v>
      </c>
      <c r="L673">
        <v>6</v>
      </c>
      <c r="M673">
        <v>9949.2800000000007</v>
      </c>
      <c r="N673">
        <v>55949.279999999999</v>
      </c>
      <c r="O673">
        <v>56019.28</v>
      </c>
      <c r="P673" t="s">
        <v>1210</v>
      </c>
      <c r="Q673" t="s">
        <v>1076</v>
      </c>
    </row>
    <row r="674" spans="1:17" x14ac:dyDescent="0.3">
      <c r="A674" t="s">
        <v>346</v>
      </c>
      <c r="B674" t="s">
        <v>2287</v>
      </c>
      <c r="C674">
        <v>12000</v>
      </c>
      <c r="D674">
        <v>17880</v>
      </c>
      <c r="E674" t="s">
        <v>1054</v>
      </c>
      <c r="F674">
        <v>44621</v>
      </c>
      <c r="G674">
        <v>0</v>
      </c>
      <c r="H674">
        <v>1</v>
      </c>
      <c r="I674">
        <v>17262.3</v>
      </c>
      <c r="J674" t="s">
        <v>1076</v>
      </c>
      <c r="K674">
        <v>44781</v>
      </c>
      <c r="L674">
        <v>6</v>
      </c>
      <c r="M674">
        <v>0</v>
      </c>
      <c r="N674">
        <v>617.70000000000005</v>
      </c>
      <c r="O674">
        <v>617.70000000000005</v>
      </c>
      <c r="P674" t="s">
        <v>1544</v>
      </c>
      <c r="Q674" t="s">
        <v>1076</v>
      </c>
    </row>
    <row r="675" spans="1:17" x14ac:dyDescent="0.3">
      <c r="A675" t="s">
        <v>2288</v>
      </c>
      <c r="B675" t="s">
        <v>2289</v>
      </c>
      <c r="C675">
        <v>3000</v>
      </c>
      <c r="D675">
        <v>4110</v>
      </c>
      <c r="E675" t="s">
        <v>1054</v>
      </c>
      <c r="F675">
        <v>44621</v>
      </c>
      <c r="G675">
        <v>1</v>
      </c>
      <c r="H675">
        <v>0</v>
      </c>
      <c r="I675">
        <v>2952.5</v>
      </c>
      <c r="J675" t="s">
        <v>1047</v>
      </c>
      <c r="K675">
        <v>44781</v>
      </c>
      <c r="L675">
        <v>6</v>
      </c>
      <c r="M675">
        <v>47.5</v>
      </c>
      <c r="N675">
        <v>1157.5</v>
      </c>
      <c r="O675">
        <v>4462.8999999999996</v>
      </c>
      <c r="P675" t="s">
        <v>1040</v>
      </c>
      <c r="Q675" t="s">
        <v>1076</v>
      </c>
    </row>
    <row r="676" spans="1:17" x14ac:dyDescent="0.3">
      <c r="A676" t="s">
        <v>2290</v>
      </c>
      <c r="B676" t="s">
        <v>2291</v>
      </c>
      <c r="C676">
        <v>5000</v>
      </c>
      <c r="D676">
        <v>7450</v>
      </c>
      <c r="E676" t="s">
        <v>1044</v>
      </c>
      <c r="F676">
        <v>44774</v>
      </c>
      <c r="G676">
        <v>1</v>
      </c>
      <c r="H676">
        <v>1</v>
      </c>
      <c r="I676">
        <v>270.89999999999998</v>
      </c>
      <c r="J676" t="s">
        <v>1060</v>
      </c>
      <c r="K676">
        <v>44781</v>
      </c>
      <c r="L676">
        <v>6</v>
      </c>
      <c r="M676">
        <v>4729.1000000000004</v>
      </c>
      <c r="N676">
        <v>7179.1</v>
      </c>
      <c r="O676">
        <v>7214.1</v>
      </c>
      <c r="P676" t="s">
        <v>1210</v>
      </c>
      <c r="Q676" t="s">
        <v>1076</v>
      </c>
    </row>
    <row r="677" spans="1:17" x14ac:dyDescent="0.3">
      <c r="A677" t="s">
        <v>638</v>
      </c>
      <c r="B677" t="s">
        <v>2292</v>
      </c>
      <c r="C677">
        <v>15000</v>
      </c>
      <c r="D677">
        <v>22350</v>
      </c>
      <c r="E677" t="s">
        <v>1044</v>
      </c>
      <c r="F677">
        <v>44774</v>
      </c>
      <c r="G677">
        <v>0</v>
      </c>
      <c r="H677">
        <v>1</v>
      </c>
      <c r="I677">
        <v>2235.04</v>
      </c>
      <c r="J677" t="s">
        <v>1076</v>
      </c>
      <c r="K677">
        <v>44781</v>
      </c>
      <c r="L677">
        <v>6</v>
      </c>
      <c r="M677">
        <v>12764.96</v>
      </c>
      <c r="N677">
        <v>20114.96</v>
      </c>
      <c r="O677">
        <v>20114.96</v>
      </c>
      <c r="P677" t="s">
        <v>1544</v>
      </c>
      <c r="Q677" t="s">
        <v>1076</v>
      </c>
    </row>
    <row r="678" spans="1:17" x14ac:dyDescent="0.3">
      <c r="A678" t="s">
        <v>576</v>
      </c>
      <c r="B678" t="s">
        <v>2293</v>
      </c>
      <c r="C678">
        <v>8000</v>
      </c>
      <c r="D678">
        <v>11920</v>
      </c>
      <c r="E678" t="s">
        <v>1044</v>
      </c>
      <c r="F678">
        <v>44774</v>
      </c>
      <c r="G678">
        <v>0</v>
      </c>
      <c r="H678">
        <v>1</v>
      </c>
      <c r="I678" t="s">
        <v>1076</v>
      </c>
      <c r="J678" t="s">
        <v>1076</v>
      </c>
      <c r="K678" t="s">
        <v>1076</v>
      </c>
      <c r="L678">
        <v>5</v>
      </c>
      <c r="M678" t="s">
        <v>1076</v>
      </c>
      <c r="N678" t="s">
        <v>1076</v>
      </c>
      <c r="O678">
        <v>11920</v>
      </c>
      <c r="P678" t="s">
        <v>1544</v>
      </c>
      <c r="Q678" t="s">
        <v>1076</v>
      </c>
    </row>
    <row r="679" spans="1:17" x14ac:dyDescent="0.3">
      <c r="A679" t="s">
        <v>645</v>
      </c>
      <c r="B679" t="s">
        <v>2294</v>
      </c>
      <c r="C679">
        <v>5000</v>
      </c>
      <c r="D679">
        <v>7450</v>
      </c>
      <c r="E679" t="s">
        <v>1038</v>
      </c>
      <c r="F679">
        <v>44713</v>
      </c>
      <c r="G679">
        <v>0</v>
      </c>
      <c r="H679">
        <v>1</v>
      </c>
      <c r="I679">
        <v>4069</v>
      </c>
      <c r="J679" t="s">
        <v>1076</v>
      </c>
      <c r="K679">
        <v>44781</v>
      </c>
      <c r="L679">
        <v>6</v>
      </c>
      <c r="M679">
        <v>931</v>
      </c>
      <c r="N679">
        <v>3381</v>
      </c>
      <c r="O679">
        <v>3381</v>
      </c>
      <c r="P679" t="s">
        <v>1544</v>
      </c>
      <c r="Q679" t="s">
        <v>1076</v>
      </c>
    </row>
    <row r="680" spans="1:17" x14ac:dyDescent="0.3">
      <c r="A680" t="s">
        <v>152</v>
      </c>
      <c r="B680" t="s">
        <v>1253</v>
      </c>
      <c r="C680">
        <v>6000</v>
      </c>
      <c r="D680">
        <v>8940</v>
      </c>
      <c r="E680" t="s">
        <v>1038</v>
      </c>
      <c r="F680">
        <v>44652</v>
      </c>
      <c r="G680">
        <v>1</v>
      </c>
      <c r="H680">
        <v>1</v>
      </c>
      <c r="I680">
        <v>3807.75</v>
      </c>
      <c r="J680" t="s">
        <v>1047</v>
      </c>
      <c r="K680">
        <v>44771</v>
      </c>
      <c r="L680">
        <v>16</v>
      </c>
      <c r="M680">
        <v>2192.25</v>
      </c>
      <c r="N680">
        <v>5132.25</v>
      </c>
      <c r="O680">
        <v>12267.32</v>
      </c>
      <c r="P680" t="s">
        <v>1040</v>
      </c>
      <c r="Q680">
        <v>44834</v>
      </c>
    </row>
    <row r="681" spans="1:17" x14ac:dyDescent="0.3">
      <c r="A681" t="s">
        <v>849</v>
      </c>
      <c r="B681" t="s">
        <v>1254</v>
      </c>
      <c r="C681">
        <v>6000</v>
      </c>
      <c r="D681">
        <v>8940</v>
      </c>
      <c r="E681" t="s">
        <v>1038</v>
      </c>
      <c r="F681">
        <v>44652</v>
      </c>
      <c r="G681">
        <v>1</v>
      </c>
      <c r="H681">
        <v>0</v>
      </c>
      <c r="I681">
        <v>2272.8000000000002</v>
      </c>
      <c r="J681" t="s">
        <v>1063</v>
      </c>
      <c r="K681">
        <v>44753</v>
      </c>
      <c r="L681">
        <v>34</v>
      </c>
      <c r="M681">
        <v>3727.2</v>
      </c>
      <c r="N681">
        <v>6667.2</v>
      </c>
      <c r="O681">
        <v>14408.53</v>
      </c>
      <c r="P681" t="s">
        <v>1040</v>
      </c>
      <c r="Q681">
        <v>44834</v>
      </c>
    </row>
    <row r="682" spans="1:17" x14ac:dyDescent="0.3">
      <c r="A682" t="s">
        <v>2295</v>
      </c>
      <c r="B682" t="s">
        <v>2296</v>
      </c>
      <c r="C682">
        <v>40000</v>
      </c>
      <c r="D682">
        <v>55200</v>
      </c>
      <c r="E682" t="s">
        <v>1038</v>
      </c>
      <c r="F682">
        <v>44713</v>
      </c>
      <c r="G682">
        <v>1</v>
      </c>
      <c r="H682">
        <v>0</v>
      </c>
      <c r="I682">
        <v>7885.62</v>
      </c>
      <c r="J682" t="s">
        <v>1076</v>
      </c>
      <c r="K682">
        <v>44781</v>
      </c>
      <c r="L682">
        <v>6</v>
      </c>
      <c r="M682">
        <v>32114.38</v>
      </c>
      <c r="N682">
        <v>47314.38</v>
      </c>
      <c r="O682">
        <v>47314.38</v>
      </c>
      <c r="P682" t="s">
        <v>1544</v>
      </c>
      <c r="Q682" t="s">
        <v>1076</v>
      </c>
    </row>
    <row r="683" spans="1:17" x14ac:dyDescent="0.3">
      <c r="A683" t="s">
        <v>2297</v>
      </c>
      <c r="B683" t="s">
        <v>2298</v>
      </c>
      <c r="C683">
        <v>15000</v>
      </c>
      <c r="D683">
        <v>22350</v>
      </c>
      <c r="E683" t="s">
        <v>1038</v>
      </c>
      <c r="F683">
        <v>44713</v>
      </c>
      <c r="G683">
        <v>1</v>
      </c>
      <c r="H683">
        <v>1</v>
      </c>
      <c r="I683">
        <v>4865.28</v>
      </c>
      <c r="J683" t="s">
        <v>1076</v>
      </c>
      <c r="K683">
        <v>44781</v>
      </c>
      <c r="L683">
        <v>6</v>
      </c>
      <c r="M683">
        <v>10134.719999999999</v>
      </c>
      <c r="N683">
        <v>17484.72</v>
      </c>
      <c r="O683">
        <v>17484.72</v>
      </c>
      <c r="P683" t="s">
        <v>1544</v>
      </c>
      <c r="Q683" t="s">
        <v>1076</v>
      </c>
    </row>
    <row r="684" spans="1:17" x14ac:dyDescent="0.3">
      <c r="A684" t="s">
        <v>2299</v>
      </c>
      <c r="B684" t="s">
        <v>2300</v>
      </c>
      <c r="C684">
        <v>22000</v>
      </c>
      <c r="D684">
        <v>32780</v>
      </c>
      <c r="E684" t="s">
        <v>1044</v>
      </c>
      <c r="F684">
        <v>44743</v>
      </c>
      <c r="G684">
        <v>1</v>
      </c>
      <c r="H684">
        <v>0</v>
      </c>
      <c r="I684">
        <v>4459.8</v>
      </c>
      <c r="J684" t="s">
        <v>1082</v>
      </c>
      <c r="K684">
        <v>44776</v>
      </c>
      <c r="L684">
        <v>11</v>
      </c>
      <c r="M684">
        <v>17540.2</v>
      </c>
      <c r="N684">
        <v>28320.2</v>
      </c>
      <c r="O684">
        <v>28320.2</v>
      </c>
      <c r="P684" t="s">
        <v>1540</v>
      </c>
      <c r="Q684" t="s">
        <v>1076</v>
      </c>
    </row>
    <row r="685" spans="1:17" x14ac:dyDescent="0.3">
      <c r="A685" t="s">
        <v>2301</v>
      </c>
      <c r="B685" t="s">
        <v>2302</v>
      </c>
      <c r="C685">
        <v>2000</v>
      </c>
      <c r="D685">
        <v>2980</v>
      </c>
      <c r="E685" t="s">
        <v>1044</v>
      </c>
      <c r="F685">
        <v>44743</v>
      </c>
      <c r="G685">
        <v>1</v>
      </c>
      <c r="H685">
        <v>1</v>
      </c>
      <c r="I685">
        <v>1370.8</v>
      </c>
      <c r="J685" t="s">
        <v>1076</v>
      </c>
      <c r="K685">
        <v>44778</v>
      </c>
      <c r="L685">
        <v>9</v>
      </c>
      <c r="M685">
        <v>629.20000000000005</v>
      </c>
      <c r="N685">
        <v>1609.2</v>
      </c>
      <c r="O685">
        <v>1609.2</v>
      </c>
      <c r="P685" t="s">
        <v>1540</v>
      </c>
      <c r="Q685" t="s">
        <v>1076</v>
      </c>
    </row>
    <row r="686" spans="1:17" x14ac:dyDescent="0.3">
      <c r="A686" t="s">
        <v>25</v>
      </c>
      <c r="B686" t="s">
        <v>2303</v>
      </c>
      <c r="C686">
        <v>8000</v>
      </c>
      <c r="D686">
        <v>11920</v>
      </c>
      <c r="E686" t="s">
        <v>1044</v>
      </c>
      <c r="F686">
        <v>44743</v>
      </c>
      <c r="G686">
        <v>0</v>
      </c>
      <c r="H686">
        <v>1</v>
      </c>
      <c r="I686">
        <v>4241.46</v>
      </c>
      <c r="J686" t="s">
        <v>1072</v>
      </c>
      <c r="K686">
        <v>44782</v>
      </c>
      <c r="L686">
        <v>5</v>
      </c>
      <c r="M686">
        <v>3758.54</v>
      </c>
      <c r="N686">
        <v>7678.54</v>
      </c>
      <c r="O686">
        <v>12982.8</v>
      </c>
      <c r="P686" t="s">
        <v>1040</v>
      </c>
      <c r="Q686" t="s">
        <v>1076</v>
      </c>
    </row>
    <row r="687" spans="1:17" x14ac:dyDescent="0.3">
      <c r="A687" t="s">
        <v>850</v>
      </c>
      <c r="B687" t="s">
        <v>1255</v>
      </c>
      <c r="C687">
        <v>6000</v>
      </c>
      <c r="D687">
        <v>8940</v>
      </c>
      <c r="E687" t="s">
        <v>1044</v>
      </c>
      <c r="F687">
        <v>44743</v>
      </c>
      <c r="G687">
        <v>1</v>
      </c>
      <c r="H687">
        <v>0</v>
      </c>
      <c r="I687">
        <v>298</v>
      </c>
      <c r="J687" t="s">
        <v>1042</v>
      </c>
      <c r="K687">
        <v>44750</v>
      </c>
      <c r="L687">
        <v>37</v>
      </c>
      <c r="M687">
        <v>5702</v>
      </c>
      <c r="N687">
        <v>8642</v>
      </c>
      <c r="O687">
        <v>16642.04</v>
      </c>
      <c r="P687" t="s">
        <v>1040</v>
      </c>
      <c r="Q687">
        <v>44834</v>
      </c>
    </row>
    <row r="688" spans="1:17" x14ac:dyDescent="0.3">
      <c r="A688" t="s">
        <v>430</v>
      </c>
      <c r="B688" t="s">
        <v>2304</v>
      </c>
      <c r="C688">
        <v>10000</v>
      </c>
      <c r="D688">
        <v>14900</v>
      </c>
      <c r="E688" t="s">
        <v>1044</v>
      </c>
      <c r="F688">
        <v>44743</v>
      </c>
      <c r="G688">
        <v>0</v>
      </c>
      <c r="H688">
        <v>0</v>
      </c>
      <c r="I688">
        <v>8492.99</v>
      </c>
      <c r="J688" t="s">
        <v>1076</v>
      </c>
      <c r="K688">
        <v>44781</v>
      </c>
      <c r="L688">
        <v>6</v>
      </c>
      <c r="M688">
        <v>1507.01</v>
      </c>
      <c r="N688">
        <v>6407.01</v>
      </c>
      <c r="O688">
        <v>6407.01</v>
      </c>
      <c r="P688" t="s">
        <v>1544</v>
      </c>
      <c r="Q688" t="s">
        <v>1076</v>
      </c>
    </row>
    <row r="689" spans="1:17" x14ac:dyDescent="0.3">
      <c r="A689" t="s">
        <v>2305</v>
      </c>
      <c r="B689" t="s">
        <v>2306</v>
      </c>
      <c r="C689">
        <v>25000</v>
      </c>
      <c r="D689">
        <v>36500</v>
      </c>
      <c r="E689" t="s">
        <v>1044</v>
      </c>
      <c r="F689">
        <v>44743</v>
      </c>
      <c r="G689">
        <v>1</v>
      </c>
      <c r="H689">
        <v>0</v>
      </c>
      <c r="I689">
        <v>10037.5</v>
      </c>
      <c r="J689" t="s">
        <v>1076</v>
      </c>
      <c r="K689">
        <v>44781</v>
      </c>
      <c r="L689">
        <v>6</v>
      </c>
      <c r="M689">
        <v>14962.5</v>
      </c>
      <c r="N689">
        <v>26462.5</v>
      </c>
      <c r="O689">
        <v>26462.5</v>
      </c>
      <c r="P689" t="s">
        <v>1544</v>
      </c>
      <c r="Q689" t="s">
        <v>1076</v>
      </c>
    </row>
    <row r="690" spans="1:17" x14ac:dyDescent="0.3">
      <c r="A690" t="s">
        <v>2307</v>
      </c>
      <c r="B690" t="s">
        <v>2308</v>
      </c>
      <c r="C690">
        <v>3000</v>
      </c>
      <c r="D690">
        <v>4470</v>
      </c>
      <c r="E690" t="s">
        <v>1044</v>
      </c>
      <c r="F690">
        <v>44743</v>
      </c>
      <c r="G690">
        <v>1</v>
      </c>
      <c r="H690">
        <v>1</v>
      </c>
      <c r="I690">
        <v>2146.1999999999998</v>
      </c>
      <c r="J690" t="s">
        <v>1047</v>
      </c>
      <c r="K690">
        <v>44778</v>
      </c>
      <c r="L690">
        <v>9</v>
      </c>
      <c r="M690">
        <v>853.8</v>
      </c>
      <c r="N690">
        <v>2323.8000000000002</v>
      </c>
      <c r="O690">
        <v>2358.8000000000002</v>
      </c>
      <c r="P690" t="s">
        <v>1210</v>
      </c>
      <c r="Q690" t="s">
        <v>1076</v>
      </c>
    </row>
    <row r="691" spans="1:17" x14ac:dyDescent="0.3">
      <c r="A691" t="s">
        <v>2309</v>
      </c>
      <c r="B691" t="s">
        <v>2310</v>
      </c>
      <c r="C691">
        <v>2000</v>
      </c>
      <c r="D691">
        <v>2980</v>
      </c>
      <c r="E691" t="s">
        <v>1044</v>
      </c>
      <c r="F691">
        <v>44743</v>
      </c>
      <c r="G691">
        <v>1</v>
      </c>
      <c r="H691">
        <v>1</v>
      </c>
      <c r="I691">
        <v>2383.92</v>
      </c>
      <c r="J691" t="s">
        <v>1076</v>
      </c>
      <c r="K691">
        <v>44781</v>
      </c>
      <c r="L691">
        <v>6</v>
      </c>
      <c r="M691">
        <v>0</v>
      </c>
      <c r="N691">
        <v>596.08000000000004</v>
      </c>
      <c r="O691">
        <v>596.08000000000004</v>
      </c>
      <c r="P691" t="s">
        <v>1544</v>
      </c>
      <c r="Q691" t="s">
        <v>1076</v>
      </c>
    </row>
    <row r="692" spans="1:17" x14ac:dyDescent="0.3">
      <c r="A692" t="s">
        <v>134</v>
      </c>
      <c r="B692" t="s">
        <v>1256</v>
      </c>
      <c r="C692">
        <v>10000</v>
      </c>
      <c r="D692">
        <v>14900</v>
      </c>
      <c r="E692" t="s">
        <v>1054</v>
      </c>
      <c r="F692">
        <v>44593</v>
      </c>
      <c r="G692">
        <v>0</v>
      </c>
      <c r="H692">
        <v>0</v>
      </c>
      <c r="I692">
        <v>6039.3</v>
      </c>
      <c r="J692" t="s">
        <v>1047</v>
      </c>
      <c r="K692">
        <v>44771</v>
      </c>
      <c r="L692">
        <v>16</v>
      </c>
      <c r="M692">
        <v>3960.7</v>
      </c>
      <c r="N692">
        <v>8860.7000000000007</v>
      </c>
      <c r="O692">
        <v>17781.330000000002</v>
      </c>
      <c r="P692" t="s">
        <v>1040</v>
      </c>
      <c r="Q692">
        <v>44834</v>
      </c>
    </row>
    <row r="693" spans="1:17" x14ac:dyDescent="0.3">
      <c r="A693" t="s">
        <v>129</v>
      </c>
      <c r="B693" t="s">
        <v>2311</v>
      </c>
      <c r="C693">
        <v>12500</v>
      </c>
      <c r="D693">
        <v>18375</v>
      </c>
      <c r="E693" t="s">
        <v>1038</v>
      </c>
      <c r="F693">
        <v>44682</v>
      </c>
      <c r="G693">
        <v>0</v>
      </c>
      <c r="H693">
        <v>0</v>
      </c>
      <c r="I693">
        <v>9488.52</v>
      </c>
      <c r="J693" t="s">
        <v>1047</v>
      </c>
      <c r="K693">
        <v>44781</v>
      </c>
      <c r="L693">
        <v>6</v>
      </c>
      <c r="M693">
        <v>3011.48</v>
      </c>
      <c r="N693">
        <v>8886.48</v>
      </c>
      <c r="O693">
        <v>11596.48</v>
      </c>
      <c r="P693" t="s">
        <v>1040</v>
      </c>
      <c r="Q693" t="s">
        <v>1076</v>
      </c>
    </row>
    <row r="694" spans="1:17" x14ac:dyDescent="0.3">
      <c r="A694" t="s">
        <v>2312</v>
      </c>
      <c r="B694" t="s">
        <v>2313</v>
      </c>
      <c r="C694">
        <v>8000</v>
      </c>
      <c r="D694">
        <v>11920</v>
      </c>
      <c r="E694" t="s">
        <v>1038</v>
      </c>
      <c r="F694">
        <v>44682</v>
      </c>
      <c r="G694">
        <v>1</v>
      </c>
      <c r="H694">
        <v>0</v>
      </c>
      <c r="I694">
        <v>11721.53</v>
      </c>
      <c r="J694" t="s">
        <v>1039</v>
      </c>
      <c r="K694">
        <v>44781</v>
      </c>
      <c r="L694">
        <v>6</v>
      </c>
      <c r="M694">
        <v>0</v>
      </c>
      <c r="N694">
        <v>198.47</v>
      </c>
      <c r="O694">
        <v>268.47000000000003</v>
      </c>
      <c r="P694" t="s">
        <v>1210</v>
      </c>
      <c r="Q694" t="s">
        <v>1076</v>
      </c>
    </row>
    <row r="695" spans="1:17" x14ac:dyDescent="0.3">
      <c r="A695" t="s">
        <v>56</v>
      </c>
      <c r="B695" t="s">
        <v>1257</v>
      </c>
      <c r="C695">
        <v>3000</v>
      </c>
      <c r="D695">
        <v>4470</v>
      </c>
      <c r="E695" t="s">
        <v>1038</v>
      </c>
      <c r="F695">
        <v>44682</v>
      </c>
      <c r="G695">
        <v>0</v>
      </c>
      <c r="H695">
        <v>0</v>
      </c>
      <c r="I695">
        <v>993.3</v>
      </c>
      <c r="J695" t="s">
        <v>1060</v>
      </c>
      <c r="K695">
        <v>44727</v>
      </c>
      <c r="L695">
        <v>60</v>
      </c>
      <c r="M695">
        <v>2006.7</v>
      </c>
      <c r="N695">
        <v>3476.7</v>
      </c>
      <c r="O695">
        <v>8428.59</v>
      </c>
      <c r="P695" t="s">
        <v>1040</v>
      </c>
      <c r="Q695">
        <v>44804</v>
      </c>
    </row>
    <row r="696" spans="1:17" x14ac:dyDescent="0.3">
      <c r="A696" t="s">
        <v>2314</v>
      </c>
      <c r="B696" t="s">
        <v>2315</v>
      </c>
      <c r="C696">
        <v>100000</v>
      </c>
      <c r="D696">
        <v>149000</v>
      </c>
      <c r="E696" t="s">
        <v>1038</v>
      </c>
      <c r="F696">
        <v>44682</v>
      </c>
      <c r="G696">
        <v>1</v>
      </c>
      <c r="H696">
        <v>0</v>
      </c>
      <c r="I696">
        <v>80087.5</v>
      </c>
      <c r="J696" t="s">
        <v>1072</v>
      </c>
      <c r="K696">
        <v>44781</v>
      </c>
      <c r="L696">
        <v>6</v>
      </c>
      <c r="M696">
        <v>19912.5</v>
      </c>
      <c r="N696">
        <v>68912.5</v>
      </c>
      <c r="O696">
        <v>114394.95</v>
      </c>
      <c r="P696" t="s">
        <v>1040</v>
      </c>
      <c r="Q696" t="s">
        <v>1076</v>
      </c>
    </row>
    <row r="697" spans="1:17" x14ac:dyDescent="0.3">
      <c r="A697" t="s">
        <v>592</v>
      </c>
      <c r="B697" t="s">
        <v>1258</v>
      </c>
      <c r="C697">
        <v>35000</v>
      </c>
      <c r="D697">
        <v>52150</v>
      </c>
      <c r="E697" t="s">
        <v>1054</v>
      </c>
      <c r="F697">
        <v>44593</v>
      </c>
      <c r="G697">
        <v>1</v>
      </c>
      <c r="H697">
        <v>0</v>
      </c>
      <c r="I697">
        <v>27811.08</v>
      </c>
      <c r="J697" t="s">
        <v>1050</v>
      </c>
      <c r="K697">
        <v>44735</v>
      </c>
      <c r="L697">
        <v>52</v>
      </c>
      <c r="M697">
        <v>7188.92</v>
      </c>
      <c r="N697">
        <v>24338.92</v>
      </c>
      <c r="O697">
        <v>38361.08</v>
      </c>
      <c r="P697" t="s">
        <v>1040</v>
      </c>
      <c r="Q697">
        <v>44804</v>
      </c>
    </row>
    <row r="698" spans="1:17" x14ac:dyDescent="0.3">
      <c r="A698" t="s">
        <v>2316</v>
      </c>
      <c r="B698" t="s">
        <v>2317</v>
      </c>
      <c r="C698">
        <v>3000</v>
      </c>
      <c r="D698">
        <v>4470</v>
      </c>
      <c r="E698" t="s">
        <v>1038</v>
      </c>
      <c r="F698">
        <v>44713</v>
      </c>
      <c r="G698">
        <v>1</v>
      </c>
      <c r="H698">
        <v>0</v>
      </c>
      <c r="I698">
        <v>3100.5</v>
      </c>
      <c r="J698" t="s">
        <v>1076</v>
      </c>
      <c r="K698">
        <v>44781</v>
      </c>
      <c r="L698">
        <v>6</v>
      </c>
      <c r="M698">
        <v>0</v>
      </c>
      <c r="N698">
        <v>1369.5</v>
      </c>
      <c r="O698">
        <v>1369.5</v>
      </c>
      <c r="P698" t="s">
        <v>1544</v>
      </c>
      <c r="Q698" t="s">
        <v>1076</v>
      </c>
    </row>
    <row r="699" spans="1:17" x14ac:dyDescent="0.3">
      <c r="A699" t="s">
        <v>2318</v>
      </c>
      <c r="B699" t="s">
        <v>2319</v>
      </c>
      <c r="C699">
        <v>3000</v>
      </c>
      <c r="D699">
        <v>4470</v>
      </c>
      <c r="E699" t="s">
        <v>1044</v>
      </c>
      <c r="F699">
        <v>44743</v>
      </c>
      <c r="G699">
        <v>1</v>
      </c>
      <c r="H699">
        <v>0</v>
      </c>
      <c r="I699">
        <v>2235</v>
      </c>
      <c r="J699" t="s">
        <v>1082</v>
      </c>
      <c r="K699">
        <v>44777</v>
      </c>
      <c r="L699">
        <v>10</v>
      </c>
      <c r="M699">
        <v>765</v>
      </c>
      <c r="N699">
        <v>2235</v>
      </c>
      <c r="O699">
        <v>4945</v>
      </c>
      <c r="P699" t="s">
        <v>1040</v>
      </c>
      <c r="Q699" t="s">
        <v>1076</v>
      </c>
    </row>
    <row r="700" spans="1:17" x14ac:dyDescent="0.3">
      <c r="A700" t="s">
        <v>2320</v>
      </c>
      <c r="B700" t="s">
        <v>2321</v>
      </c>
      <c r="C700">
        <v>4000</v>
      </c>
      <c r="D700">
        <v>5960</v>
      </c>
      <c r="E700" t="s">
        <v>1044</v>
      </c>
      <c r="F700">
        <v>44743</v>
      </c>
      <c r="G700">
        <v>1</v>
      </c>
      <c r="H700">
        <v>0</v>
      </c>
      <c r="I700">
        <v>3576</v>
      </c>
      <c r="J700" t="s">
        <v>1072</v>
      </c>
      <c r="K700">
        <v>44778</v>
      </c>
      <c r="L700">
        <v>9</v>
      </c>
      <c r="M700">
        <v>424</v>
      </c>
      <c r="N700">
        <v>2384</v>
      </c>
      <c r="O700">
        <v>6653.85</v>
      </c>
      <c r="P700" t="s">
        <v>1040</v>
      </c>
      <c r="Q700" t="s">
        <v>1076</v>
      </c>
    </row>
    <row r="701" spans="1:17" x14ac:dyDescent="0.3">
      <c r="A701" t="s">
        <v>330</v>
      </c>
      <c r="B701" t="s">
        <v>2322</v>
      </c>
      <c r="C701">
        <v>5000</v>
      </c>
      <c r="D701">
        <v>7450</v>
      </c>
      <c r="E701" t="s">
        <v>1038</v>
      </c>
      <c r="F701">
        <v>44713</v>
      </c>
      <c r="G701">
        <v>0</v>
      </c>
      <c r="H701">
        <v>0</v>
      </c>
      <c r="I701">
        <v>2831</v>
      </c>
      <c r="J701" t="s">
        <v>1045</v>
      </c>
      <c r="K701">
        <v>44777</v>
      </c>
      <c r="L701">
        <v>10</v>
      </c>
      <c r="M701">
        <v>2169</v>
      </c>
      <c r="N701">
        <v>4619</v>
      </c>
      <c r="O701">
        <v>9175.59</v>
      </c>
      <c r="P701" t="s">
        <v>1040</v>
      </c>
      <c r="Q701" t="s">
        <v>1076</v>
      </c>
    </row>
    <row r="702" spans="1:17" x14ac:dyDescent="0.3">
      <c r="A702" t="s">
        <v>2323</v>
      </c>
      <c r="B702" t="s">
        <v>2324</v>
      </c>
      <c r="C702">
        <v>6000</v>
      </c>
      <c r="D702">
        <v>8940</v>
      </c>
      <c r="E702" t="s">
        <v>1038</v>
      </c>
      <c r="F702">
        <v>44652</v>
      </c>
      <c r="G702">
        <v>1</v>
      </c>
      <c r="H702">
        <v>0</v>
      </c>
      <c r="I702">
        <v>7839.78</v>
      </c>
      <c r="J702" t="s">
        <v>1072</v>
      </c>
      <c r="K702">
        <v>44774</v>
      </c>
      <c r="L702">
        <v>13</v>
      </c>
      <c r="M702">
        <v>0</v>
      </c>
      <c r="N702">
        <v>1100.22</v>
      </c>
      <c r="O702">
        <v>7334.5</v>
      </c>
      <c r="P702" t="s">
        <v>1040</v>
      </c>
      <c r="Q702" t="s">
        <v>1076</v>
      </c>
    </row>
    <row r="703" spans="1:17" x14ac:dyDescent="0.3">
      <c r="A703" t="s">
        <v>851</v>
      </c>
      <c r="B703" t="s">
        <v>1259</v>
      </c>
      <c r="C703">
        <v>28000</v>
      </c>
      <c r="D703">
        <v>41720</v>
      </c>
      <c r="E703" t="s">
        <v>1067</v>
      </c>
      <c r="F703">
        <v>44531</v>
      </c>
      <c r="G703">
        <v>0</v>
      </c>
      <c r="H703">
        <v>0</v>
      </c>
      <c r="I703">
        <v>30906.83</v>
      </c>
      <c r="J703" t="s">
        <v>1055</v>
      </c>
      <c r="K703">
        <v>44753</v>
      </c>
      <c r="L703">
        <v>34</v>
      </c>
      <c r="M703">
        <v>0</v>
      </c>
      <c r="N703">
        <v>10813.17</v>
      </c>
      <c r="O703">
        <v>27817.57</v>
      </c>
      <c r="P703" t="s">
        <v>1040</v>
      </c>
      <c r="Q703">
        <v>44834</v>
      </c>
    </row>
    <row r="704" spans="1:17" x14ac:dyDescent="0.3">
      <c r="A704" t="s">
        <v>852</v>
      </c>
      <c r="B704" t="s">
        <v>1260</v>
      </c>
      <c r="C704">
        <v>10000</v>
      </c>
      <c r="D704">
        <v>14900</v>
      </c>
      <c r="E704" t="s">
        <v>1038</v>
      </c>
      <c r="F704">
        <v>44652</v>
      </c>
      <c r="G704">
        <v>1</v>
      </c>
      <c r="H704">
        <v>0</v>
      </c>
      <c r="I704">
        <v>11732</v>
      </c>
      <c r="J704" t="s">
        <v>1039</v>
      </c>
      <c r="K704">
        <v>44768</v>
      </c>
      <c r="L704">
        <v>19</v>
      </c>
      <c r="M704">
        <v>0</v>
      </c>
      <c r="N704">
        <v>3168</v>
      </c>
      <c r="O704">
        <v>8202.17</v>
      </c>
      <c r="P704" t="s">
        <v>1040</v>
      </c>
      <c r="Q704">
        <v>44834</v>
      </c>
    </row>
    <row r="705" spans="1:17" x14ac:dyDescent="0.3">
      <c r="A705" t="s">
        <v>853</v>
      </c>
      <c r="B705" t="s">
        <v>1261</v>
      </c>
      <c r="C705">
        <v>20000</v>
      </c>
      <c r="D705">
        <v>29800</v>
      </c>
      <c r="E705" t="s">
        <v>1038</v>
      </c>
      <c r="F705">
        <v>44652</v>
      </c>
      <c r="G705">
        <v>1</v>
      </c>
      <c r="H705">
        <v>0</v>
      </c>
      <c r="I705">
        <v>15272.5</v>
      </c>
      <c r="J705" t="s">
        <v>1063</v>
      </c>
      <c r="K705">
        <v>44725</v>
      </c>
      <c r="L705">
        <v>62</v>
      </c>
      <c r="M705">
        <v>4727.5</v>
      </c>
      <c r="N705">
        <v>14527.5</v>
      </c>
      <c r="O705">
        <v>24439.52</v>
      </c>
      <c r="P705" t="s">
        <v>1040</v>
      </c>
      <c r="Q705">
        <v>44804</v>
      </c>
    </row>
    <row r="706" spans="1:17" x14ac:dyDescent="0.3">
      <c r="A706" t="s">
        <v>2325</v>
      </c>
      <c r="B706" t="s">
        <v>2326</v>
      </c>
      <c r="C706">
        <v>12000</v>
      </c>
      <c r="D706">
        <v>17880</v>
      </c>
      <c r="E706" t="s">
        <v>1038</v>
      </c>
      <c r="F706">
        <v>44713</v>
      </c>
      <c r="G706">
        <v>1</v>
      </c>
      <c r="H706">
        <v>0</v>
      </c>
      <c r="I706">
        <v>7822.5</v>
      </c>
      <c r="J706" t="s">
        <v>1076</v>
      </c>
      <c r="K706">
        <v>44777</v>
      </c>
      <c r="L706">
        <v>10</v>
      </c>
      <c r="M706">
        <v>4177.5</v>
      </c>
      <c r="N706">
        <v>10057.5</v>
      </c>
      <c r="O706">
        <v>10057.5</v>
      </c>
      <c r="P706" t="s">
        <v>1544</v>
      </c>
      <c r="Q706" t="s">
        <v>1076</v>
      </c>
    </row>
    <row r="707" spans="1:17" x14ac:dyDescent="0.3">
      <c r="A707" t="s">
        <v>686</v>
      </c>
      <c r="B707" t="s">
        <v>1262</v>
      </c>
      <c r="C707">
        <v>7000</v>
      </c>
      <c r="D707">
        <v>10430</v>
      </c>
      <c r="E707" t="s">
        <v>1038</v>
      </c>
      <c r="F707">
        <v>44713</v>
      </c>
      <c r="G707">
        <v>0</v>
      </c>
      <c r="H707">
        <v>1</v>
      </c>
      <c r="I707">
        <v>831.35</v>
      </c>
      <c r="J707" t="s">
        <v>1055</v>
      </c>
      <c r="K707">
        <v>44733</v>
      </c>
      <c r="L707">
        <v>54</v>
      </c>
      <c r="M707">
        <v>6168.65</v>
      </c>
      <c r="N707">
        <v>9598.65</v>
      </c>
      <c r="O707">
        <v>16032.88</v>
      </c>
      <c r="P707" t="s">
        <v>1040</v>
      </c>
      <c r="Q707">
        <v>44804</v>
      </c>
    </row>
    <row r="708" spans="1:17" x14ac:dyDescent="0.3">
      <c r="A708" t="s">
        <v>2327</v>
      </c>
      <c r="B708" t="s">
        <v>2328</v>
      </c>
      <c r="C708">
        <v>25000</v>
      </c>
      <c r="D708">
        <v>37250</v>
      </c>
      <c r="E708" t="s">
        <v>1038</v>
      </c>
      <c r="F708">
        <v>44713</v>
      </c>
      <c r="G708">
        <v>1</v>
      </c>
      <c r="H708">
        <v>0</v>
      </c>
      <c r="I708">
        <v>10997.56</v>
      </c>
      <c r="J708" t="s">
        <v>1076</v>
      </c>
      <c r="K708">
        <v>44781</v>
      </c>
      <c r="L708">
        <v>6</v>
      </c>
      <c r="M708">
        <v>14002.44</v>
      </c>
      <c r="N708">
        <v>26252.44</v>
      </c>
      <c r="O708">
        <v>26252.44</v>
      </c>
      <c r="P708" t="s">
        <v>1544</v>
      </c>
      <c r="Q708" t="s">
        <v>1076</v>
      </c>
    </row>
    <row r="709" spans="1:17" x14ac:dyDescent="0.3">
      <c r="A709" t="s">
        <v>2329</v>
      </c>
      <c r="B709" t="s">
        <v>2330</v>
      </c>
      <c r="C709">
        <v>14000</v>
      </c>
      <c r="D709">
        <v>20860</v>
      </c>
      <c r="E709" t="s">
        <v>1038</v>
      </c>
      <c r="F709">
        <v>44713</v>
      </c>
      <c r="G709">
        <v>1</v>
      </c>
      <c r="H709">
        <v>0</v>
      </c>
      <c r="I709">
        <v>12338.78</v>
      </c>
      <c r="J709" t="s">
        <v>1076</v>
      </c>
      <c r="K709">
        <v>44781</v>
      </c>
      <c r="L709">
        <v>6</v>
      </c>
      <c r="M709">
        <v>1661.22</v>
      </c>
      <c r="N709">
        <v>8521.2199999999993</v>
      </c>
      <c r="O709">
        <v>8521.2199999999993</v>
      </c>
      <c r="P709" t="s">
        <v>1540</v>
      </c>
      <c r="Q709" t="s">
        <v>1076</v>
      </c>
    </row>
    <row r="710" spans="1:17" x14ac:dyDescent="0.3">
      <c r="A710" t="s">
        <v>46</v>
      </c>
      <c r="B710" t="s">
        <v>2331</v>
      </c>
      <c r="C710">
        <v>30000</v>
      </c>
      <c r="D710">
        <v>44700</v>
      </c>
      <c r="E710" t="s">
        <v>1038</v>
      </c>
      <c r="F710">
        <v>44713</v>
      </c>
      <c r="G710">
        <v>0</v>
      </c>
      <c r="H710">
        <v>1</v>
      </c>
      <c r="I710">
        <v>14493.15</v>
      </c>
      <c r="J710" t="s">
        <v>1076</v>
      </c>
      <c r="K710">
        <v>44781</v>
      </c>
      <c r="L710">
        <v>6</v>
      </c>
      <c r="M710">
        <v>15506.85</v>
      </c>
      <c r="N710">
        <v>30206.85</v>
      </c>
      <c r="O710">
        <v>30206.85</v>
      </c>
      <c r="P710" t="s">
        <v>1544</v>
      </c>
      <c r="Q710" t="s">
        <v>1076</v>
      </c>
    </row>
    <row r="711" spans="1:17" x14ac:dyDescent="0.3">
      <c r="A711" t="s">
        <v>854</v>
      </c>
      <c r="B711" t="s">
        <v>1263</v>
      </c>
      <c r="C711">
        <v>4000</v>
      </c>
      <c r="D711">
        <v>5960</v>
      </c>
      <c r="E711" t="s">
        <v>1038</v>
      </c>
      <c r="F711">
        <v>44713</v>
      </c>
      <c r="G711">
        <v>1</v>
      </c>
      <c r="H711">
        <v>0</v>
      </c>
      <c r="I711">
        <v>2359.23</v>
      </c>
      <c r="J711" t="s">
        <v>1082</v>
      </c>
      <c r="K711">
        <v>44761</v>
      </c>
      <c r="L711">
        <v>26</v>
      </c>
      <c r="M711">
        <v>1640.77</v>
      </c>
      <c r="N711">
        <v>3600.77</v>
      </c>
      <c r="O711">
        <v>3705.77</v>
      </c>
      <c r="P711" t="s">
        <v>1210</v>
      </c>
      <c r="Q711">
        <v>44834</v>
      </c>
    </row>
    <row r="712" spans="1:17" x14ac:dyDescent="0.3">
      <c r="A712" t="s">
        <v>605</v>
      </c>
      <c r="B712" t="s">
        <v>1264</v>
      </c>
      <c r="C712">
        <v>10000</v>
      </c>
      <c r="D712">
        <v>14900</v>
      </c>
      <c r="E712" t="s">
        <v>1038</v>
      </c>
      <c r="F712">
        <v>44652</v>
      </c>
      <c r="G712">
        <v>0</v>
      </c>
      <c r="H712">
        <v>1</v>
      </c>
      <c r="I712">
        <v>2979</v>
      </c>
      <c r="J712" t="s">
        <v>1047</v>
      </c>
      <c r="K712">
        <v>44757</v>
      </c>
      <c r="L712">
        <v>30</v>
      </c>
      <c r="M712">
        <v>7021</v>
      </c>
      <c r="N712">
        <v>11921</v>
      </c>
      <c r="O712">
        <v>21529.27</v>
      </c>
      <c r="P712" t="s">
        <v>1040</v>
      </c>
      <c r="Q712">
        <v>44834</v>
      </c>
    </row>
    <row r="713" spans="1:17" x14ac:dyDescent="0.3">
      <c r="A713" t="s">
        <v>201</v>
      </c>
      <c r="B713" t="s">
        <v>2332</v>
      </c>
      <c r="C713">
        <v>18000</v>
      </c>
      <c r="D713">
        <v>26820</v>
      </c>
      <c r="E713" t="s">
        <v>1038</v>
      </c>
      <c r="F713">
        <v>44652</v>
      </c>
      <c r="G713">
        <v>0</v>
      </c>
      <c r="H713">
        <v>1</v>
      </c>
      <c r="I713">
        <v>20860</v>
      </c>
      <c r="J713" t="s">
        <v>1082</v>
      </c>
      <c r="K713">
        <v>44774</v>
      </c>
      <c r="L713">
        <v>13</v>
      </c>
      <c r="M713">
        <v>0</v>
      </c>
      <c r="N713">
        <v>5960</v>
      </c>
      <c r="O713">
        <v>6065</v>
      </c>
      <c r="P713" t="s">
        <v>1210</v>
      </c>
      <c r="Q713" t="s">
        <v>1076</v>
      </c>
    </row>
    <row r="714" spans="1:17" x14ac:dyDescent="0.3">
      <c r="A714" t="s">
        <v>7</v>
      </c>
      <c r="B714" t="s">
        <v>1265</v>
      </c>
      <c r="C714">
        <v>12500</v>
      </c>
      <c r="D714">
        <v>18625</v>
      </c>
      <c r="E714" t="s">
        <v>1038</v>
      </c>
      <c r="F714">
        <v>44652</v>
      </c>
      <c r="G714">
        <v>0</v>
      </c>
      <c r="H714">
        <v>0</v>
      </c>
      <c r="I714">
        <v>7011.14</v>
      </c>
      <c r="J714" t="s">
        <v>1068</v>
      </c>
      <c r="K714">
        <v>44715</v>
      </c>
      <c r="L714">
        <v>72</v>
      </c>
      <c r="M714">
        <v>5488.86</v>
      </c>
      <c r="N714">
        <v>11613.86</v>
      </c>
      <c r="O714">
        <v>20519.759999999998</v>
      </c>
      <c r="P714" t="s">
        <v>1040</v>
      </c>
      <c r="Q714">
        <v>44804</v>
      </c>
    </row>
    <row r="715" spans="1:17" x14ac:dyDescent="0.3">
      <c r="A715" t="s">
        <v>2333</v>
      </c>
      <c r="B715" t="s">
        <v>2334</v>
      </c>
      <c r="C715">
        <v>4000</v>
      </c>
      <c r="D715">
        <v>5960</v>
      </c>
      <c r="E715" t="s">
        <v>1038</v>
      </c>
      <c r="F715">
        <v>44652</v>
      </c>
      <c r="G715">
        <v>1</v>
      </c>
      <c r="H715">
        <v>0</v>
      </c>
      <c r="I715">
        <v>5264.49</v>
      </c>
      <c r="J715" t="s">
        <v>1039</v>
      </c>
      <c r="K715">
        <v>44777</v>
      </c>
      <c r="L715">
        <v>10</v>
      </c>
      <c r="M715">
        <v>0</v>
      </c>
      <c r="N715">
        <v>695.51</v>
      </c>
      <c r="O715">
        <v>3860.51</v>
      </c>
      <c r="P715" t="s">
        <v>1040</v>
      </c>
      <c r="Q715" t="s">
        <v>1076</v>
      </c>
    </row>
    <row r="716" spans="1:17" x14ac:dyDescent="0.3">
      <c r="A716" t="s">
        <v>2335</v>
      </c>
      <c r="B716" t="s">
        <v>2336</v>
      </c>
      <c r="C716">
        <v>15000</v>
      </c>
      <c r="D716">
        <v>21900</v>
      </c>
      <c r="E716" t="s">
        <v>1038</v>
      </c>
      <c r="F716">
        <v>44652</v>
      </c>
      <c r="G716">
        <v>1</v>
      </c>
      <c r="H716">
        <v>0</v>
      </c>
      <c r="I716">
        <v>11123.84</v>
      </c>
      <c r="J716" t="s">
        <v>1047</v>
      </c>
      <c r="K716">
        <v>44781</v>
      </c>
      <c r="L716">
        <v>6</v>
      </c>
      <c r="M716">
        <v>3876.16</v>
      </c>
      <c r="N716">
        <v>10776.16</v>
      </c>
      <c r="O716">
        <v>13486.16</v>
      </c>
      <c r="P716" t="s">
        <v>1040</v>
      </c>
      <c r="Q716" t="s">
        <v>1076</v>
      </c>
    </row>
    <row r="717" spans="1:17" x14ac:dyDescent="0.3">
      <c r="A717" t="s">
        <v>343</v>
      </c>
      <c r="B717" t="s">
        <v>1266</v>
      </c>
      <c r="C717">
        <v>12000</v>
      </c>
      <c r="D717">
        <v>17880</v>
      </c>
      <c r="E717" t="s">
        <v>1054</v>
      </c>
      <c r="F717">
        <v>44593</v>
      </c>
      <c r="G717">
        <v>0</v>
      </c>
      <c r="H717">
        <v>1</v>
      </c>
      <c r="I717">
        <v>8965.5</v>
      </c>
      <c r="J717" t="s">
        <v>1047</v>
      </c>
      <c r="K717">
        <v>44725</v>
      </c>
      <c r="L717">
        <v>62</v>
      </c>
      <c r="M717">
        <v>3034.5</v>
      </c>
      <c r="N717">
        <v>8914.5</v>
      </c>
      <c r="O717">
        <v>18192.060000000001</v>
      </c>
      <c r="P717" t="s">
        <v>1040</v>
      </c>
      <c r="Q717">
        <v>44804</v>
      </c>
    </row>
    <row r="718" spans="1:17" x14ac:dyDescent="0.3">
      <c r="A718" t="s">
        <v>2337</v>
      </c>
      <c r="B718" t="s">
        <v>2338</v>
      </c>
      <c r="C718">
        <v>160000</v>
      </c>
      <c r="D718">
        <v>238400</v>
      </c>
      <c r="E718" t="s">
        <v>1044</v>
      </c>
      <c r="F718">
        <v>44743</v>
      </c>
      <c r="G718">
        <v>1</v>
      </c>
      <c r="H718">
        <v>0</v>
      </c>
      <c r="I718">
        <v>27570.09</v>
      </c>
      <c r="J718" t="s">
        <v>1076</v>
      </c>
      <c r="K718">
        <v>44781</v>
      </c>
      <c r="L718">
        <v>6</v>
      </c>
      <c r="M718">
        <v>132429.91</v>
      </c>
      <c r="N718">
        <v>210829.91</v>
      </c>
      <c r="O718">
        <v>210829.91</v>
      </c>
      <c r="P718" t="s">
        <v>1544</v>
      </c>
      <c r="Q718" t="s">
        <v>1076</v>
      </c>
    </row>
    <row r="719" spans="1:17" x14ac:dyDescent="0.3">
      <c r="A719" t="s">
        <v>550</v>
      </c>
      <c r="B719" t="s">
        <v>1267</v>
      </c>
      <c r="C719">
        <v>5000</v>
      </c>
      <c r="D719">
        <v>7450</v>
      </c>
      <c r="E719" t="s">
        <v>1038</v>
      </c>
      <c r="F719">
        <v>44713</v>
      </c>
      <c r="G719">
        <v>0</v>
      </c>
      <c r="H719">
        <v>0</v>
      </c>
      <c r="I719">
        <v>2058.84</v>
      </c>
      <c r="J719" t="s">
        <v>1045</v>
      </c>
      <c r="K719">
        <v>44761</v>
      </c>
      <c r="L719">
        <v>26</v>
      </c>
      <c r="M719">
        <v>2941.16</v>
      </c>
      <c r="N719">
        <v>5391.16</v>
      </c>
      <c r="O719">
        <v>12258.03</v>
      </c>
      <c r="P719" t="s">
        <v>1040</v>
      </c>
      <c r="Q719">
        <v>44834</v>
      </c>
    </row>
    <row r="720" spans="1:17" x14ac:dyDescent="0.3">
      <c r="A720" t="s">
        <v>657</v>
      </c>
      <c r="B720" t="s">
        <v>2339</v>
      </c>
      <c r="C720">
        <v>6000</v>
      </c>
      <c r="D720">
        <v>8940</v>
      </c>
      <c r="E720" t="s">
        <v>1038</v>
      </c>
      <c r="F720">
        <v>44713</v>
      </c>
      <c r="G720">
        <v>0</v>
      </c>
      <c r="H720">
        <v>0</v>
      </c>
      <c r="I720">
        <v>4296.1499999999996</v>
      </c>
      <c r="J720" t="s">
        <v>1076</v>
      </c>
      <c r="K720">
        <v>44781</v>
      </c>
      <c r="L720">
        <v>6</v>
      </c>
      <c r="M720">
        <v>1703.85</v>
      </c>
      <c r="N720">
        <v>4643.8500000000004</v>
      </c>
      <c r="O720">
        <v>4643.8500000000004</v>
      </c>
      <c r="P720" t="s">
        <v>1544</v>
      </c>
      <c r="Q720" t="s">
        <v>1076</v>
      </c>
    </row>
    <row r="721" spans="1:17" x14ac:dyDescent="0.3">
      <c r="A721" t="s">
        <v>2340</v>
      </c>
      <c r="B721" t="s">
        <v>2341</v>
      </c>
      <c r="C721">
        <v>8000</v>
      </c>
      <c r="D721">
        <v>11920</v>
      </c>
      <c r="E721" t="s">
        <v>1038</v>
      </c>
      <c r="F721">
        <v>44713</v>
      </c>
      <c r="G721">
        <v>1</v>
      </c>
      <c r="H721">
        <v>0</v>
      </c>
      <c r="I721">
        <v>6418.3</v>
      </c>
      <c r="J721" t="s">
        <v>1076</v>
      </c>
      <c r="K721">
        <v>44781</v>
      </c>
      <c r="L721">
        <v>6</v>
      </c>
      <c r="M721">
        <v>1581.7</v>
      </c>
      <c r="N721">
        <v>5501.7</v>
      </c>
      <c r="O721">
        <v>5501.7</v>
      </c>
      <c r="P721" t="s">
        <v>1544</v>
      </c>
      <c r="Q721" t="s">
        <v>1076</v>
      </c>
    </row>
    <row r="722" spans="1:17" x14ac:dyDescent="0.3">
      <c r="A722" t="s">
        <v>2342</v>
      </c>
      <c r="B722" t="s">
        <v>2343</v>
      </c>
      <c r="C722">
        <v>5000</v>
      </c>
      <c r="D722">
        <v>7450</v>
      </c>
      <c r="E722" t="s">
        <v>1044</v>
      </c>
      <c r="F722">
        <v>44743</v>
      </c>
      <c r="G722">
        <v>1</v>
      </c>
      <c r="H722">
        <v>0</v>
      </c>
      <c r="I722">
        <v>1192</v>
      </c>
      <c r="J722" t="s">
        <v>1047</v>
      </c>
      <c r="K722">
        <v>44778</v>
      </c>
      <c r="L722">
        <v>9</v>
      </c>
      <c r="M722">
        <v>3808</v>
      </c>
      <c r="N722">
        <v>6258</v>
      </c>
      <c r="O722">
        <v>11313.45</v>
      </c>
      <c r="P722" t="s">
        <v>1040</v>
      </c>
      <c r="Q722" t="s">
        <v>1076</v>
      </c>
    </row>
    <row r="723" spans="1:17" x14ac:dyDescent="0.3">
      <c r="A723" t="s">
        <v>285</v>
      </c>
      <c r="B723" t="s">
        <v>2344</v>
      </c>
      <c r="C723">
        <v>8000</v>
      </c>
      <c r="D723">
        <v>11920</v>
      </c>
      <c r="E723" t="s">
        <v>1038</v>
      </c>
      <c r="F723">
        <v>44713</v>
      </c>
      <c r="G723">
        <v>0</v>
      </c>
      <c r="H723">
        <v>0</v>
      </c>
      <c r="I723">
        <v>5165.42</v>
      </c>
      <c r="J723" t="s">
        <v>1082</v>
      </c>
      <c r="K723">
        <v>44781</v>
      </c>
      <c r="L723">
        <v>6</v>
      </c>
      <c r="M723">
        <v>2834.58</v>
      </c>
      <c r="N723">
        <v>6754.58</v>
      </c>
      <c r="O723">
        <v>6824.58</v>
      </c>
      <c r="P723" t="s">
        <v>1210</v>
      </c>
      <c r="Q723" t="s">
        <v>1076</v>
      </c>
    </row>
    <row r="724" spans="1:17" x14ac:dyDescent="0.3">
      <c r="A724" t="s">
        <v>313</v>
      </c>
      <c r="B724" t="s">
        <v>2345</v>
      </c>
      <c r="C724">
        <v>6000</v>
      </c>
      <c r="D724">
        <v>8940</v>
      </c>
      <c r="E724" t="s">
        <v>1038</v>
      </c>
      <c r="F724">
        <v>44713</v>
      </c>
      <c r="G724">
        <v>0</v>
      </c>
      <c r="H724">
        <v>0</v>
      </c>
      <c r="I724">
        <v>4789.1400000000003</v>
      </c>
      <c r="J724" t="s">
        <v>1076</v>
      </c>
      <c r="K724">
        <v>44778</v>
      </c>
      <c r="L724">
        <v>9</v>
      </c>
      <c r="M724">
        <v>1210.8599999999999</v>
      </c>
      <c r="N724">
        <v>4150.8599999999997</v>
      </c>
      <c r="O724">
        <v>4185.8599999999997</v>
      </c>
      <c r="P724" t="s">
        <v>1210</v>
      </c>
      <c r="Q724" t="s">
        <v>1076</v>
      </c>
    </row>
    <row r="725" spans="1:17" x14ac:dyDescent="0.3">
      <c r="A725" t="s">
        <v>855</v>
      </c>
      <c r="B725" t="s">
        <v>1268</v>
      </c>
      <c r="C725">
        <v>4000</v>
      </c>
      <c r="D725">
        <v>5960</v>
      </c>
      <c r="E725" t="s">
        <v>1054</v>
      </c>
      <c r="F725">
        <v>44562</v>
      </c>
      <c r="G725">
        <v>1</v>
      </c>
      <c r="H725">
        <v>0</v>
      </c>
      <c r="I725">
        <v>3516.55</v>
      </c>
      <c r="J725" t="s">
        <v>1047</v>
      </c>
      <c r="K725">
        <v>44769</v>
      </c>
      <c r="L725">
        <v>18</v>
      </c>
      <c r="M725">
        <v>483.45</v>
      </c>
      <c r="N725">
        <v>2443.4499999999998</v>
      </c>
      <c r="O725">
        <v>8225.89</v>
      </c>
      <c r="P725" t="s">
        <v>1040</v>
      </c>
      <c r="Q725">
        <v>44834</v>
      </c>
    </row>
    <row r="726" spans="1:17" x14ac:dyDescent="0.3">
      <c r="A726" t="s">
        <v>154</v>
      </c>
      <c r="B726" t="s">
        <v>1269</v>
      </c>
      <c r="C726">
        <v>40000</v>
      </c>
      <c r="D726">
        <v>59600</v>
      </c>
      <c r="E726" t="s">
        <v>1054</v>
      </c>
      <c r="F726">
        <v>44562</v>
      </c>
      <c r="G726">
        <v>0</v>
      </c>
      <c r="H726">
        <v>0</v>
      </c>
      <c r="I726">
        <v>36986.5</v>
      </c>
      <c r="J726" t="s">
        <v>1060</v>
      </c>
      <c r="K726">
        <v>44771</v>
      </c>
      <c r="L726">
        <v>16</v>
      </c>
      <c r="M726">
        <v>3013.5</v>
      </c>
      <c r="N726">
        <v>22613.5</v>
      </c>
      <c r="O726">
        <v>43834.77</v>
      </c>
      <c r="P726" t="s">
        <v>1040</v>
      </c>
      <c r="Q726">
        <v>44834</v>
      </c>
    </row>
    <row r="727" spans="1:17" x14ac:dyDescent="0.3">
      <c r="A727" t="s">
        <v>14</v>
      </c>
      <c r="B727" t="s">
        <v>2346</v>
      </c>
      <c r="C727">
        <v>140109</v>
      </c>
      <c r="D727">
        <v>191949.33</v>
      </c>
      <c r="E727" t="s">
        <v>1038</v>
      </c>
      <c r="F727">
        <v>44652</v>
      </c>
      <c r="G727">
        <v>0</v>
      </c>
      <c r="H727">
        <v>0</v>
      </c>
      <c r="I727">
        <v>153306</v>
      </c>
      <c r="J727" t="s">
        <v>1047</v>
      </c>
      <c r="K727">
        <v>44781</v>
      </c>
      <c r="L727">
        <v>6</v>
      </c>
      <c r="M727">
        <v>0</v>
      </c>
      <c r="N727">
        <v>38643.33</v>
      </c>
      <c r="O727">
        <v>38678.33</v>
      </c>
      <c r="P727" t="s">
        <v>1210</v>
      </c>
      <c r="Q727" t="s">
        <v>1076</v>
      </c>
    </row>
    <row r="728" spans="1:17" x14ac:dyDescent="0.3">
      <c r="A728" t="s">
        <v>92</v>
      </c>
      <c r="B728" t="s">
        <v>1270</v>
      </c>
      <c r="C728">
        <v>5000</v>
      </c>
      <c r="D728">
        <v>7450</v>
      </c>
      <c r="E728" t="s">
        <v>1038</v>
      </c>
      <c r="F728">
        <v>44652</v>
      </c>
      <c r="G728">
        <v>0</v>
      </c>
      <c r="H728">
        <v>1</v>
      </c>
      <c r="I728">
        <v>5428.74</v>
      </c>
      <c r="J728" t="s">
        <v>1082</v>
      </c>
      <c r="K728">
        <v>44749</v>
      </c>
      <c r="L728">
        <v>38</v>
      </c>
      <c r="M728">
        <v>0</v>
      </c>
      <c r="N728">
        <v>2021.26</v>
      </c>
      <c r="O728">
        <v>5404.95</v>
      </c>
      <c r="P728" t="s">
        <v>1040</v>
      </c>
      <c r="Q728">
        <v>44834</v>
      </c>
    </row>
    <row r="729" spans="1:17" x14ac:dyDescent="0.3">
      <c r="A729" t="s">
        <v>65</v>
      </c>
      <c r="B729" t="s">
        <v>2347</v>
      </c>
      <c r="C729">
        <v>15000</v>
      </c>
      <c r="D729">
        <v>22350</v>
      </c>
      <c r="E729" t="s">
        <v>1054</v>
      </c>
      <c r="F729">
        <v>44593</v>
      </c>
      <c r="G729">
        <v>1</v>
      </c>
      <c r="H729">
        <v>0</v>
      </c>
      <c r="I729">
        <v>21498.86</v>
      </c>
      <c r="J729" t="s">
        <v>1047</v>
      </c>
      <c r="K729">
        <v>44781</v>
      </c>
      <c r="L729">
        <v>6</v>
      </c>
      <c r="M729">
        <v>0</v>
      </c>
      <c r="N729">
        <v>851.14</v>
      </c>
      <c r="O729">
        <v>9677.41</v>
      </c>
      <c r="P729" t="s">
        <v>1040</v>
      </c>
      <c r="Q729" t="s">
        <v>1076</v>
      </c>
    </row>
    <row r="730" spans="1:17" x14ac:dyDescent="0.3">
      <c r="A730" t="s">
        <v>172</v>
      </c>
      <c r="B730" t="s">
        <v>1271</v>
      </c>
      <c r="C730">
        <v>20000</v>
      </c>
      <c r="D730">
        <v>29800</v>
      </c>
      <c r="E730" t="s">
        <v>1054</v>
      </c>
      <c r="F730">
        <v>44593</v>
      </c>
      <c r="G730">
        <v>0</v>
      </c>
      <c r="H730">
        <v>0</v>
      </c>
      <c r="I730">
        <v>8220</v>
      </c>
      <c r="J730" t="s">
        <v>1072</v>
      </c>
      <c r="K730">
        <v>44714</v>
      </c>
      <c r="L730">
        <v>73</v>
      </c>
      <c r="M730">
        <v>11780</v>
      </c>
      <c r="N730">
        <v>21580</v>
      </c>
      <c r="O730">
        <v>35670.050000000003</v>
      </c>
      <c r="P730" t="s">
        <v>1040</v>
      </c>
      <c r="Q730">
        <v>44804</v>
      </c>
    </row>
    <row r="731" spans="1:17" x14ac:dyDescent="0.3">
      <c r="A731" t="s">
        <v>2348</v>
      </c>
      <c r="B731" t="s">
        <v>2349</v>
      </c>
      <c r="C731">
        <v>30000</v>
      </c>
      <c r="D731">
        <v>44100</v>
      </c>
      <c r="E731" t="s">
        <v>1054</v>
      </c>
      <c r="F731">
        <v>44593</v>
      </c>
      <c r="G731">
        <v>1</v>
      </c>
      <c r="H731">
        <v>0</v>
      </c>
      <c r="I731">
        <v>26524.31</v>
      </c>
      <c r="J731" t="s">
        <v>1050</v>
      </c>
      <c r="K731">
        <v>44776</v>
      </c>
      <c r="L731">
        <v>11</v>
      </c>
      <c r="M731">
        <v>3475.69</v>
      </c>
      <c r="N731">
        <v>17575.689999999999</v>
      </c>
      <c r="O731">
        <v>27587.74</v>
      </c>
      <c r="P731" t="s">
        <v>1040</v>
      </c>
      <c r="Q731" t="s">
        <v>1076</v>
      </c>
    </row>
    <row r="732" spans="1:17" x14ac:dyDescent="0.3">
      <c r="A732" t="s">
        <v>724</v>
      </c>
      <c r="B732" t="s">
        <v>2350</v>
      </c>
      <c r="C732">
        <v>90000</v>
      </c>
      <c r="D732">
        <v>112500</v>
      </c>
      <c r="E732" t="s">
        <v>1054</v>
      </c>
      <c r="F732">
        <v>44593</v>
      </c>
      <c r="G732">
        <v>0</v>
      </c>
      <c r="H732">
        <v>1</v>
      </c>
      <c r="I732">
        <v>59976.25</v>
      </c>
      <c r="J732" t="s">
        <v>1076</v>
      </c>
      <c r="K732">
        <v>44781</v>
      </c>
      <c r="L732">
        <v>6</v>
      </c>
      <c r="M732">
        <v>30023.75</v>
      </c>
      <c r="N732">
        <v>52523.75</v>
      </c>
      <c r="O732">
        <v>52523.75</v>
      </c>
      <c r="P732" t="s">
        <v>1544</v>
      </c>
      <c r="Q732" t="s">
        <v>1076</v>
      </c>
    </row>
    <row r="733" spans="1:17" x14ac:dyDescent="0.3">
      <c r="A733" t="s">
        <v>705</v>
      </c>
      <c r="B733" t="s">
        <v>1272</v>
      </c>
      <c r="C733">
        <v>7000</v>
      </c>
      <c r="D733">
        <v>10430</v>
      </c>
      <c r="E733" t="s">
        <v>1054</v>
      </c>
      <c r="F733">
        <v>44593</v>
      </c>
      <c r="G733">
        <v>0</v>
      </c>
      <c r="H733">
        <v>0</v>
      </c>
      <c r="I733">
        <v>6039.9</v>
      </c>
      <c r="J733" t="s">
        <v>1050</v>
      </c>
      <c r="K733">
        <v>44740</v>
      </c>
      <c r="L733">
        <v>47</v>
      </c>
      <c r="M733">
        <v>960.1</v>
      </c>
      <c r="N733">
        <v>4390.1000000000004</v>
      </c>
      <c r="O733">
        <v>9877.42</v>
      </c>
      <c r="P733" t="s">
        <v>1040</v>
      </c>
      <c r="Q733">
        <v>44804</v>
      </c>
    </row>
    <row r="734" spans="1:17" x14ac:dyDescent="0.3">
      <c r="A734" t="s">
        <v>2351</v>
      </c>
      <c r="B734" t="s">
        <v>2352</v>
      </c>
      <c r="C734">
        <v>18000</v>
      </c>
      <c r="D734">
        <v>25920</v>
      </c>
      <c r="E734" t="s">
        <v>1067</v>
      </c>
      <c r="F734">
        <v>44531</v>
      </c>
      <c r="G734">
        <v>1</v>
      </c>
      <c r="H734">
        <v>0</v>
      </c>
      <c r="I734">
        <v>15641.02</v>
      </c>
      <c r="J734" t="s">
        <v>1060</v>
      </c>
      <c r="K734">
        <v>44778</v>
      </c>
      <c r="L734">
        <v>9</v>
      </c>
      <c r="M734">
        <v>2358.98</v>
      </c>
      <c r="N734">
        <v>10278.98</v>
      </c>
      <c r="O734">
        <v>15943.98</v>
      </c>
      <c r="P734" t="s">
        <v>1040</v>
      </c>
      <c r="Q734" t="s">
        <v>1076</v>
      </c>
    </row>
    <row r="735" spans="1:17" x14ac:dyDescent="0.3">
      <c r="A735" t="s">
        <v>856</v>
      </c>
      <c r="B735" t="s">
        <v>1273</v>
      </c>
      <c r="C735">
        <v>5000</v>
      </c>
      <c r="D735">
        <v>7450</v>
      </c>
      <c r="E735" t="s">
        <v>1054</v>
      </c>
      <c r="F735">
        <v>44593</v>
      </c>
      <c r="G735">
        <v>1</v>
      </c>
      <c r="H735">
        <v>0</v>
      </c>
      <c r="I735">
        <v>7052.43</v>
      </c>
      <c r="J735" t="s">
        <v>1055</v>
      </c>
      <c r="K735">
        <v>44729</v>
      </c>
      <c r="L735">
        <v>58</v>
      </c>
      <c r="M735">
        <v>0</v>
      </c>
      <c r="N735">
        <v>397.57</v>
      </c>
      <c r="O735">
        <v>6230.08</v>
      </c>
      <c r="P735" t="s">
        <v>1040</v>
      </c>
      <c r="Q735">
        <v>44804</v>
      </c>
    </row>
    <row r="736" spans="1:17" x14ac:dyDescent="0.3">
      <c r="A736" t="s">
        <v>2353</v>
      </c>
      <c r="B736" t="s">
        <v>2354</v>
      </c>
      <c r="C736">
        <v>8000</v>
      </c>
      <c r="D736">
        <v>11920</v>
      </c>
      <c r="E736" t="s">
        <v>1038</v>
      </c>
      <c r="F736">
        <v>44713</v>
      </c>
      <c r="G736">
        <v>1</v>
      </c>
      <c r="H736">
        <v>0</v>
      </c>
      <c r="I736">
        <v>6953.45</v>
      </c>
      <c r="J736" t="s">
        <v>1047</v>
      </c>
      <c r="K736">
        <v>44777</v>
      </c>
      <c r="L736">
        <v>10</v>
      </c>
      <c r="M736">
        <v>1046.55</v>
      </c>
      <c r="N736">
        <v>4966.55</v>
      </c>
      <c r="O736">
        <v>7606.55</v>
      </c>
      <c r="P736" t="s">
        <v>1040</v>
      </c>
      <c r="Q736" t="s">
        <v>1076</v>
      </c>
    </row>
    <row r="737" spans="1:17" x14ac:dyDescent="0.3">
      <c r="A737" t="s">
        <v>250</v>
      </c>
      <c r="B737" t="s">
        <v>1274</v>
      </c>
      <c r="C737">
        <v>12000</v>
      </c>
      <c r="D737">
        <v>17880</v>
      </c>
      <c r="E737" t="s">
        <v>1038</v>
      </c>
      <c r="F737">
        <v>44713</v>
      </c>
      <c r="G737">
        <v>0</v>
      </c>
      <c r="H737">
        <v>0</v>
      </c>
      <c r="I737">
        <v>11820.58</v>
      </c>
      <c r="J737" t="s">
        <v>1082</v>
      </c>
      <c r="K737">
        <v>44768</v>
      </c>
      <c r="L737">
        <v>19</v>
      </c>
      <c r="M737">
        <v>179.42</v>
      </c>
      <c r="N737">
        <v>6059.42</v>
      </c>
      <c r="O737">
        <v>6164.42</v>
      </c>
      <c r="P737" t="s">
        <v>1210</v>
      </c>
      <c r="Q737">
        <v>44834</v>
      </c>
    </row>
    <row r="738" spans="1:17" x14ac:dyDescent="0.3">
      <c r="A738" t="s">
        <v>547</v>
      </c>
      <c r="B738" t="s">
        <v>2355</v>
      </c>
      <c r="C738">
        <v>12000</v>
      </c>
      <c r="D738">
        <v>17880</v>
      </c>
      <c r="E738" t="s">
        <v>1038</v>
      </c>
      <c r="F738">
        <v>44713</v>
      </c>
      <c r="G738">
        <v>0</v>
      </c>
      <c r="H738">
        <v>0</v>
      </c>
      <c r="I738">
        <v>7509.6</v>
      </c>
      <c r="J738" t="s">
        <v>1076</v>
      </c>
      <c r="K738">
        <v>44781</v>
      </c>
      <c r="L738">
        <v>6</v>
      </c>
      <c r="M738">
        <v>4490.3999999999996</v>
      </c>
      <c r="N738">
        <v>10370.4</v>
      </c>
      <c r="O738">
        <v>10370.4</v>
      </c>
      <c r="P738" t="s">
        <v>1544</v>
      </c>
      <c r="Q738" t="s">
        <v>1076</v>
      </c>
    </row>
    <row r="739" spans="1:17" x14ac:dyDescent="0.3">
      <c r="A739" t="s">
        <v>857</v>
      </c>
      <c r="B739" t="s">
        <v>1275</v>
      </c>
      <c r="C739">
        <v>2000</v>
      </c>
      <c r="D739">
        <v>2980</v>
      </c>
      <c r="E739" t="s">
        <v>1054</v>
      </c>
      <c r="F739">
        <v>44621</v>
      </c>
      <c r="G739">
        <v>1</v>
      </c>
      <c r="H739">
        <v>0</v>
      </c>
      <c r="I739">
        <v>2459.8000000000002</v>
      </c>
      <c r="J739" t="s">
        <v>1055</v>
      </c>
      <c r="K739">
        <v>44714</v>
      </c>
      <c r="L739">
        <v>73</v>
      </c>
      <c r="M739">
        <v>0</v>
      </c>
      <c r="N739">
        <v>520.20000000000005</v>
      </c>
      <c r="O739">
        <v>5798.58</v>
      </c>
      <c r="P739" t="s">
        <v>1040</v>
      </c>
      <c r="Q739">
        <v>44804</v>
      </c>
    </row>
    <row r="740" spans="1:17" x14ac:dyDescent="0.3">
      <c r="A740" t="s">
        <v>2356</v>
      </c>
      <c r="B740" t="s">
        <v>2357</v>
      </c>
      <c r="C740">
        <v>2000</v>
      </c>
      <c r="D740">
        <v>2980</v>
      </c>
      <c r="E740" t="s">
        <v>1038</v>
      </c>
      <c r="F740">
        <v>44713</v>
      </c>
      <c r="G740">
        <v>1</v>
      </c>
      <c r="H740">
        <v>0</v>
      </c>
      <c r="I740">
        <v>2809.62</v>
      </c>
      <c r="J740" t="s">
        <v>1076</v>
      </c>
      <c r="K740">
        <v>44781</v>
      </c>
      <c r="L740">
        <v>6</v>
      </c>
      <c r="M740">
        <v>0</v>
      </c>
      <c r="N740">
        <v>170.38</v>
      </c>
      <c r="O740">
        <v>170.38</v>
      </c>
      <c r="P740" t="s">
        <v>1544</v>
      </c>
      <c r="Q740" t="s">
        <v>1076</v>
      </c>
    </row>
    <row r="741" spans="1:17" x14ac:dyDescent="0.3">
      <c r="A741" t="s">
        <v>858</v>
      </c>
      <c r="B741" t="s">
        <v>1276</v>
      </c>
      <c r="C741">
        <v>20000</v>
      </c>
      <c r="D741">
        <v>28800</v>
      </c>
      <c r="E741" t="s">
        <v>1038</v>
      </c>
      <c r="F741">
        <v>44713</v>
      </c>
      <c r="G741">
        <v>1</v>
      </c>
      <c r="H741">
        <v>0</v>
      </c>
      <c r="I741">
        <v>677.64</v>
      </c>
      <c r="J741" t="s">
        <v>1045</v>
      </c>
      <c r="K741">
        <v>44729</v>
      </c>
      <c r="L741">
        <v>58</v>
      </c>
      <c r="M741">
        <v>19322.36</v>
      </c>
      <c r="N741">
        <v>28122.36</v>
      </c>
      <c r="O741">
        <v>43090.54</v>
      </c>
      <c r="P741" t="s">
        <v>1040</v>
      </c>
      <c r="Q741">
        <v>44804</v>
      </c>
    </row>
    <row r="742" spans="1:17" x14ac:dyDescent="0.3">
      <c r="A742" t="s">
        <v>531</v>
      </c>
      <c r="B742" t="s">
        <v>2358</v>
      </c>
      <c r="C742">
        <v>3000</v>
      </c>
      <c r="D742">
        <v>4470</v>
      </c>
      <c r="E742" t="s">
        <v>1044</v>
      </c>
      <c r="F742">
        <v>44774</v>
      </c>
      <c r="G742">
        <v>0</v>
      </c>
      <c r="H742">
        <v>0</v>
      </c>
      <c r="I742" t="s">
        <v>1076</v>
      </c>
      <c r="J742" t="s">
        <v>1076</v>
      </c>
      <c r="K742" t="s">
        <v>1076</v>
      </c>
      <c r="L742">
        <v>5</v>
      </c>
      <c r="M742" t="s">
        <v>1076</v>
      </c>
      <c r="N742" t="s">
        <v>1076</v>
      </c>
      <c r="O742">
        <v>4470</v>
      </c>
      <c r="P742" t="s">
        <v>1544</v>
      </c>
      <c r="Q742" t="s">
        <v>1076</v>
      </c>
    </row>
    <row r="743" spans="1:17" x14ac:dyDescent="0.3">
      <c r="A743" t="s">
        <v>2359</v>
      </c>
      <c r="B743" t="s">
        <v>2360</v>
      </c>
      <c r="C743">
        <v>5000</v>
      </c>
      <c r="D743">
        <v>6950</v>
      </c>
      <c r="E743" t="s">
        <v>1044</v>
      </c>
      <c r="F743">
        <v>44774</v>
      </c>
      <c r="G743">
        <v>1</v>
      </c>
      <c r="H743">
        <v>0</v>
      </c>
      <c r="I743" t="s">
        <v>1076</v>
      </c>
      <c r="J743" t="s">
        <v>1076</v>
      </c>
      <c r="K743" t="s">
        <v>1076</v>
      </c>
      <c r="L743">
        <v>4</v>
      </c>
      <c r="M743" t="s">
        <v>1076</v>
      </c>
      <c r="N743" t="s">
        <v>1076</v>
      </c>
      <c r="O743">
        <v>6950</v>
      </c>
      <c r="P743" t="s">
        <v>1544</v>
      </c>
      <c r="Q743" t="s">
        <v>1076</v>
      </c>
    </row>
    <row r="744" spans="1:17" x14ac:dyDescent="0.3">
      <c r="A744" t="s">
        <v>534</v>
      </c>
      <c r="B744" t="s">
        <v>2361</v>
      </c>
      <c r="C744">
        <v>4000</v>
      </c>
      <c r="D744">
        <v>5960</v>
      </c>
      <c r="E744" t="s">
        <v>1044</v>
      </c>
      <c r="F744">
        <v>44774</v>
      </c>
      <c r="G744">
        <v>0</v>
      </c>
      <c r="H744">
        <v>1</v>
      </c>
      <c r="I744">
        <v>754.92</v>
      </c>
      <c r="J744" t="s">
        <v>1076</v>
      </c>
      <c r="K744">
        <v>44781</v>
      </c>
      <c r="L744">
        <v>6</v>
      </c>
      <c r="M744">
        <v>3245.08</v>
      </c>
      <c r="N744">
        <v>5205.08</v>
      </c>
      <c r="O744">
        <v>5205.08</v>
      </c>
      <c r="P744" t="s">
        <v>1544</v>
      </c>
      <c r="Q744" t="s">
        <v>1076</v>
      </c>
    </row>
    <row r="745" spans="1:17" x14ac:dyDescent="0.3">
      <c r="A745" t="s">
        <v>859</v>
      </c>
      <c r="B745" t="s">
        <v>1277</v>
      </c>
      <c r="C745">
        <v>200000</v>
      </c>
      <c r="D745">
        <v>298000</v>
      </c>
      <c r="E745" t="s">
        <v>1054</v>
      </c>
      <c r="F745">
        <v>44593</v>
      </c>
      <c r="G745">
        <v>0</v>
      </c>
      <c r="H745">
        <v>0</v>
      </c>
      <c r="I745">
        <v>121844.3</v>
      </c>
      <c r="J745" t="s">
        <v>1137</v>
      </c>
      <c r="K745">
        <v>44764</v>
      </c>
      <c r="L745">
        <v>23</v>
      </c>
      <c r="M745">
        <v>78155.7</v>
      </c>
      <c r="N745">
        <v>176155.7</v>
      </c>
      <c r="O745">
        <v>290962.55</v>
      </c>
      <c r="P745" t="s">
        <v>1040</v>
      </c>
      <c r="Q745">
        <v>44834</v>
      </c>
    </row>
    <row r="746" spans="1:17" x14ac:dyDescent="0.3">
      <c r="A746" t="s">
        <v>174</v>
      </c>
      <c r="B746" t="s">
        <v>2362</v>
      </c>
      <c r="C746">
        <v>11000</v>
      </c>
      <c r="D746">
        <v>16060</v>
      </c>
      <c r="E746" t="s">
        <v>1038</v>
      </c>
      <c r="F746">
        <v>44713</v>
      </c>
      <c r="G746">
        <v>1</v>
      </c>
      <c r="H746">
        <v>1</v>
      </c>
      <c r="I746">
        <v>4978.6000000000004</v>
      </c>
      <c r="J746" t="s">
        <v>1045</v>
      </c>
      <c r="K746">
        <v>44774</v>
      </c>
      <c r="L746">
        <v>13</v>
      </c>
      <c r="M746">
        <v>6021.4</v>
      </c>
      <c r="N746">
        <v>11081.4</v>
      </c>
      <c r="O746">
        <v>13721.4</v>
      </c>
      <c r="P746" t="s">
        <v>1040</v>
      </c>
      <c r="Q746" t="s">
        <v>1076</v>
      </c>
    </row>
    <row r="747" spans="1:17" x14ac:dyDescent="0.3">
      <c r="A747" t="s">
        <v>83</v>
      </c>
      <c r="B747" t="s">
        <v>2363</v>
      </c>
      <c r="C747">
        <v>10000</v>
      </c>
      <c r="D747">
        <v>14900</v>
      </c>
      <c r="E747" t="s">
        <v>1038</v>
      </c>
      <c r="F747">
        <v>44682</v>
      </c>
      <c r="G747">
        <v>0</v>
      </c>
      <c r="H747">
        <v>0</v>
      </c>
      <c r="I747">
        <v>13946.67</v>
      </c>
      <c r="J747" t="s">
        <v>1047</v>
      </c>
      <c r="K747">
        <v>44776</v>
      </c>
      <c r="L747">
        <v>11</v>
      </c>
      <c r="M747">
        <v>0</v>
      </c>
      <c r="N747">
        <v>953.33</v>
      </c>
      <c r="O747">
        <v>8332.61</v>
      </c>
      <c r="P747" t="s">
        <v>1040</v>
      </c>
      <c r="Q747" t="s">
        <v>1076</v>
      </c>
    </row>
    <row r="748" spans="1:17" x14ac:dyDescent="0.3">
      <c r="A748" t="s">
        <v>469</v>
      </c>
      <c r="B748" t="s">
        <v>1278</v>
      </c>
      <c r="C748">
        <v>75000</v>
      </c>
      <c r="D748">
        <v>111750</v>
      </c>
      <c r="E748" t="s">
        <v>1038</v>
      </c>
      <c r="F748">
        <v>44682</v>
      </c>
      <c r="G748">
        <v>0</v>
      </c>
      <c r="H748">
        <v>1</v>
      </c>
      <c r="I748">
        <v>42802.5</v>
      </c>
      <c r="J748" t="s">
        <v>1047</v>
      </c>
      <c r="K748">
        <v>44771</v>
      </c>
      <c r="L748">
        <v>16</v>
      </c>
      <c r="M748">
        <v>32197.5</v>
      </c>
      <c r="N748">
        <v>68947.5</v>
      </c>
      <c r="O748">
        <v>71902.5</v>
      </c>
      <c r="P748" t="s">
        <v>1040</v>
      </c>
      <c r="Q748">
        <v>44834</v>
      </c>
    </row>
    <row r="749" spans="1:17" x14ac:dyDescent="0.3">
      <c r="A749" t="s">
        <v>628</v>
      </c>
      <c r="B749" t="s">
        <v>2364</v>
      </c>
      <c r="C749">
        <v>30000</v>
      </c>
      <c r="D749">
        <v>43800</v>
      </c>
      <c r="E749" t="s">
        <v>1044</v>
      </c>
      <c r="F749">
        <v>44743</v>
      </c>
      <c r="G749">
        <v>0</v>
      </c>
      <c r="H749">
        <v>0</v>
      </c>
      <c r="I749">
        <v>8632.75</v>
      </c>
      <c r="J749" t="s">
        <v>1072</v>
      </c>
      <c r="K749">
        <v>44777</v>
      </c>
      <c r="L749">
        <v>10</v>
      </c>
      <c r="M749">
        <v>21367.25</v>
      </c>
      <c r="N749">
        <v>35167.25</v>
      </c>
      <c r="O749">
        <v>35237.25</v>
      </c>
      <c r="P749" t="s">
        <v>1210</v>
      </c>
      <c r="Q749" t="s">
        <v>1076</v>
      </c>
    </row>
    <row r="750" spans="1:17" x14ac:dyDescent="0.3">
      <c r="A750" t="s">
        <v>38</v>
      </c>
      <c r="B750" t="s">
        <v>2365</v>
      </c>
      <c r="C750">
        <v>11000</v>
      </c>
      <c r="D750">
        <v>16390</v>
      </c>
      <c r="E750" t="s">
        <v>1044</v>
      </c>
      <c r="F750">
        <v>44743</v>
      </c>
      <c r="G750">
        <v>0</v>
      </c>
      <c r="H750">
        <v>0</v>
      </c>
      <c r="I750">
        <v>2815.81</v>
      </c>
      <c r="J750" t="s">
        <v>1076</v>
      </c>
      <c r="K750">
        <v>44781</v>
      </c>
      <c r="L750">
        <v>6</v>
      </c>
      <c r="M750">
        <v>8184.19</v>
      </c>
      <c r="N750">
        <v>13574.19</v>
      </c>
      <c r="O750">
        <v>13574.19</v>
      </c>
      <c r="P750" t="s">
        <v>1544</v>
      </c>
      <c r="Q750" t="s">
        <v>1076</v>
      </c>
    </row>
    <row r="751" spans="1:17" x14ac:dyDescent="0.3">
      <c r="A751" t="s">
        <v>2366</v>
      </c>
      <c r="B751" t="s">
        <v>2367</v>
      </c>
      <c r="C751">
        <v>6000</v>
      </c>
      <c r="D751">
        <v>8940</v>
      </c>
      <c r="E751" t="s">
        <v>1044</v>
      </c>
      <c r="F751">
        <v>44743</v>
      </c>
      <c r="G751">
        <v>1</v>
      </c>
      <c r="H751">
        <v>0</v>
      </c>
      <c r="I751">
        <v>4917</v>
      </c>
      <c r="J751" t="s">
        <v>1076</v>
      </c>
      <c r="K751">
        <v>44781</v>
      </c>
      <c r="L751">
        <v>6</v>
      </c>
      <c r="M751">
        <v>1083</v>
      </c>
      <c r="N751">
        <v>4023</v>
      </c>
      <c r="O751">
        <v>4023</v>
      </c>
      <c r="P751" t="s">
        <v>1544</v>
      </c>
      <c r="Q751" t="s">
        <v>1076</v>
      </c>
    </row>
    <row r="752" spans="1:17" x14ac:dyDescent="0.3">
      <c r="A752" t="s">
        <v>145</v>
      </c>
      <c r="B752" t="s">
        <v>2368</v>
      </c>
      <c r="C752">
        <v>2000</v>
      </c>
      <c r="D752">
        <v>2980</v>
      </c>
      <c r="E752" t="s">
        <v>1044</v>
      </c>
      <c r="F752">
        <v>44743</v>
      </c>
      <c r="G752">
        <v>1</v>
      </c>
      <c r="H752">
        <v>1</v>
      </c>
      <c r="I752">
        <v>1106.82</v>
      </c>
      <c r="J752" t="s">
        <v>1047</v>
      </c>
      <c r="K752">
        <v>44781</v>
      </c>
      <c r="L752">
        <v>6</v>
      </c>
      <c r="M752">
        <v>893.18</v>
      </c>
      <c r="N752">
        <v>1873.18</v>
      </c>
      <c r="O752">
        <v>1908.18</v>
      </c>
      <c r="P752" t="s">
        <v>1210</v>
      </c>
      <c r="Q752" t="s">
        <v>1076</v>
      </c>
    </row>
    <row r="753" spans="1:17" x14ac:dyDescent="0.3">
      <c r="A753" t="s">
        <v>860</v>
      </c>
      <c r="B753" t="s">
        <v>1279</v>
      </c>
      <c r="C753">
        <v>2000</v>
      </c>
      <c r="D753">
        <v>2980</v>
      </c>
      <c r="E753" t="s">
        <v>1038</v>
      </c>
      <c r="F753">
        <v>44682</v>
      </c>
      <c r="G753">
        <v>1</v>
      </c>
      <c r="H753">
        <v>0</v>
      </c>
      <c r="I753">
        <v>924</v>
      </c>
      <c r="J753" t="s">
        <v>1047</v>
      </c>
      <c r="K753">
        <v>44769</v>
      </c>
      <c r="L753">
        <v>18</v>
      </c>
      <c r="M753">
        <v>1076</v>
      </c>
      <c r="N753">
        <v>2056</v>
      </c>
      <c r="O753">
        <v>5916.26</v>
      </c>
      <c r="P753" t="s">
        <v>1040</v>
      </c>
      <c r="Q753">
        <v>44834</v>
      </c>
    </row>
    <row r="754" spans="1:17" x14ac:dyDescent="0.3">
      <c r="A754" t="s">
        <v>2369</v>
      </c>
      <c r="B754" t="s">
        <v>2370</v>
      </c>
      <c r="C754">
        <v>30000</v>
      </c>
      <c r="D754">
        <v>42600</v>
      </c>
      <c r="E754" t="s">
        <v>1038</v>
      </c>
      <c r="F754">
        <v>44682</v>
      </c>
      <c r="G754">
        <v>1</v>
      </c>
      <c r="H754">
        <v>1</v>
      </c>
      <c r="I754">
        <v>16228.48</v>
      </c>
      <c r="J754" t="s">
        <v>1076</v>
      </c>
      <c r="K754">
        <v>44781</v>
      </c>
      <c r="L754">
        <v>6</v>
      </c>
      <c r="M754">
        <v>13771.52</v>
      </c>
      <c r="N754">
        <v>26371.52</v>
      </c>
      <c r="O754">
        <v>26371.52</v>
      </c>
      <c r="P754" t="s">
        <v>1544</v>
      </c>
      <c r="Q754" t="s">
        <v>1076</v>
      </c>
    </row>
    <row r="755" spans="1:17" x14ac:dyDescent="0.3">
      <c r="A755" t="s">
        <v>861</v>
      </c>
      <c r="B755" t="s">
        <v>1280</v>
      </c>
      <c r="C755">
        <v>5000</v>
      </c>
      <c r="D755">
        <v>6950</v>
      </c>
      <c r="E755" t="s">
        <v>1054</v>
      </c>
      <c r="F755">
        <v>44593</v>
      </c>
      <c r="G755">
        <v>1</v>
      </c>
      <c r="H755">
        <v>0</v>
      </c>
      <c r="I755">
        <v>3552.12</v>
      </c>
      <c r="J755" t="s">
        <v>1072</v>
      </c>
      <c r="K755">
        <v>44718</v>
      </c>
      <c r="L755">
        <v>69</v>
      </c>
      <c r="M755">
        <v>1447.88</v>
      </c>
      <c r="N755">
        <v>3397.88</v>
      </c>
      <c r="O755">
        <v>10114.57</v>
      </c>
      <c r="P755" t="s">
        <v>1040</v>
      </c>
      <c r="Q755">
        <v>44804</v>
      </c>
    </row>
    <row r="756" spans="1:17" x14ac:dyDescent="0.3">
      <c r="A756" t="s">
        <v>33</v>
      </c>
      <c r="B756" t="s">
        <v>2371</v>
      </c>
      <c r="C756">
        <v>33000</v>
      </c>
      <c r="D756">
        <v>49170</v>
      </c>
      <c r="E756" t="s">
        <v>1038</v>
      </c>
      <c r="F756">
        <v>44682</v>
      </c>
      <c r="G756">
        <v>0</v>
      </c>
      <c r="H756">
        <v>0</v>
      </c>
      <c r="I756">
        <v>19281.5</v>
      </c>
      <c r="J756" t="s">
        <v>1076</v>
      </c>
      <c r="K756">
        <v>44781</v>
      </c>
      <c r="L756">
        <v>6</v>
      </c>
      <c r="M756">
        <v>13718.5</v>
      </c>
      <c r="N756">
        <v>29888.5</v>
      </c>
      <c r="O756">
        <v>29888.5</v>
      </c>
      <c r="P756" t="s">
        <v>1540</v>
      </c>
      <c r="Q756" t="s">
        <v>1076</v>
      </c>
    </row>
    <row r="757" spans="1:17" x14ac:dyDescent="0.3">
      <c r="A757" t="s">
        <v>477</v>
      </c>
      <c r="B757" t="s">
        <v>2372</v>
      </c>
      <c r="C757">
        <v>50000</v>
      </c>
      <c r="D757">
        <v>74500</v>
      </c>
      <c r="E757" t="s">
        <v>1038</v>
      </c>
      <c r="F757">
        <v>44682</v>
      </c>
      <c r="G757">
        <v>0</v>
      </c>
      <c r="H757">
        <v>1</v>
      </c>
      <c r="I757">
        <v>22685.46</v>
      </c>
      <c r="J757" t="s">
        <v>1052</v>
      </c>
      <c r="K757">
        <v>44777</v>
      </c>
      <c r="L757">
        <v>10</v>
      </c>
      <c r="M757">
        <v>27314.54</v>
      </c>
      <c r="N757">
        <v>51814.54</v>
      </c>
      <c r="O757">
        <v>75680.399999999994</v>
      </c>
      <c r="P757" t="s">
        <v>1040</v>
      </c>
      <c r="Q757" t="s">
        <v>1076</v>
      </c>
    </row>
    <row r="758" spans="1:17" x14ac:dyDescent="0.3">
      <c r="A758" t="s">
        <v>2373</v>
      </c>
      <c r="B758" t="s">
        <v>2374</v>
      </c>
      <c r="C758">
        <v>30000</v>
      </c>
      <c r="D758">
        <v>44700</v>
      </c>
      <c r="E758" t="s">
        <v>1038</v>
      </c>
      <c r="F758">
        <v>44713</v>
      </c>
      <c r="G758">
        <v>1</v>
      </c>
      <c r="H758">
        <v>1</v>
      </c>
      <c r="I758">
        <v>10946.88</v>
      </c>
      <c r="J758" t="s">
        <v>1076</v>
      </c>
      <c r="K758">
        <v>44781</v>
      </c>
      <c r="L758">
        <v>6</v>
      </c>
      <c r="M758">
        <v>19053.12</v>
      </c>
      <c r="N758">
        <v>33753.120000000003</v>
      </c>
      <c r="O758">
        <v>33753.120000000003</v>
      </c>
      <c r="P758" t="s">
        <v>1544</v>
      </c>
      <c r="Q758" t="s">
        <v>1076</v>
      </c>
    </row>
    <row r="759" spans="1:17" x14ac:dyDescent="0.3">
      <c r="A759" t="s">
        <v>2375</v>
      </c>
      <c r="B759" t="s">
        <v>2376</v>
      </c>
      <c r="C759">
        <v>120000</v>
      </c>
      <c r="D759">
        <v>156000</v>
      </c>
      <c r="E759" t="s">
        <v>1038</v>
      </c>
      <c r="F759">
        <v>44713</v>
      </c>
      <c r="G759">
        <v>1</v>
      </c>
      <c r="H759">
        <v>0</v>
      </c>
      <c r="I759">
        <v>19854.52</v>
      </c>
      <c r="J759" t="s">
        <v>1039</v>
      </c>
      <c r="K759">
        <v>44781</v>
      </c>
      <c r="L759">
        <v>6</v>
      </c>
      <c r="M759">
        <v>100145.48</v>
      </c>
      <c r="N759">
        <v>136145.48000000001</v>
      </c>
      <c r="O759">
        <v>138820.48000000001</v>
      </c>
      <c r="P759" t="s">
        <v>1040</v>
      </c>
      <c r="Q759" t="s">
        <v>1076</v>
      </c>
    </row>
    <row r="760" spans="1:17" x14ac:dyDescent="0.3">
      <c r="A760" t="s">
        <v>2377</v>
      </c>
      <c r="B760" t="s">
        <v>2378</v>
      </c>
      <c r="C760">
        <v>12000</v>
      </c>
      <c r="D760">
        <v>17880</v>
      </c>
      <c r="E760" t="s">
        <v>1038</v>
      </c>
      <c r="F760">
        <v>44713</v>
      </c>
      <c r="G760">
        <v>1</v>
      </c>
      <c r="H760">
        <v>0</v>
      </c>
      <c r="I760">
        <v>9352.7199999999993</v>
      </c>
      <c r="J760" t="s">
        <v>1076</v>
      </c>
      <c r="K760">
        <v>44781</v>
      </c>
      <c r="L760">
        <v>6</v>
      </c>
      <c r="M760">
        <v>2647.28</v>
      </c>
      <c r="N760">
        <v>8527.2800000000007</v>
      </c>
      <c r="O760">
        <v>8527.2800000000007</v>
      </c>
      <c r="P760" t="s">
        <v>1544</v>
      </c>
      <c r="Q760" t="s">
        <v>1076</v>
      </c>
    </row>
    <row r="761" spans="1:17" x14ac:dyDescent="0.3">
      <c r="A761" t="s">
        <v>2379</v>
      </c>
      <c r="B761" t="s">
        <v>2380</v>
      </c>
      <c r="C761">
        <v>3000</v>
      </c>
      <c r="D761">
        <v>4470</v>
      </c>
      <c r="E761" t="s">
        <v>1038</v>
      </c>
      <c r="F761">
        <v>44713</v>
      </c>
      <c r="G761">
        <v>1</v>
      </c>
      <c r="H761">
        <v>0</v>
      </c>
      <c r="I761">
        <v>2682</v>
      </c>
      <c r="J761" t="s">
        <v>1039</v>
      </c>
      <c r="K761">
        <v>44777</v>
      </c>
      <c r="L761">
        <v>10</v>
      </c>
      <c r="M761">
        <v>318</v>
      </c>
      <c r="N761">
        <v>1788</v>
      </c>
      <c r="O761">
        <v>1893</v>
      </c>
      <c r="P761" t="s">
        <v>1210</v>
      </c>
      <c r="Q761" t="s">
        <v>1076</v>
      </c>
    </row>
    <row r="762" spans="1:17" x14ac:dyDescent="0.3">
      <c r="A762" t="s">
        <v>2381</v>
      </c>
      <c r="B762" t="s">
        <v>2382</v>
      </c>
      <c r="C762">
        <v>3000</v>
      </c>
      <c r="D762">
        <v>4470</v>
      </c>
      <c r="E762" t="s">
        <v>1038</v>
      </c>
      <c r="F762">
        <v>44713</v>
      </c>
      <c r="G762">
        <v>1</v>
      </c>
      <c r="H762">
        <v>0</v>
      </c>
      <c r="I762">
        <v>357.6</v>
      </c>
      <c r="J762" t="s">
        <v>1047</v>
      </c>
      <c r="K762">
        <v>44776</v>
      </c>
      <c r="L762">
        <v>11</v>
      </c>
      <c r="M762">
        <v>2642.4</v>
      </c>
      <c r="N762">
        <v>4112.3999999999996</v>
      </c>
      <c r="O762">
        <v>8712.86</v>
      </c>
      <c r="P762" t="s">
        <v>1040</v>
      </c>
      <c r="Q762" t="s">
        <v>1076</v>
      </c>
    </row>
    <row r="763" spans="1:17" x14ac:dyDescent="0.3">
      <c r="A763" t="s">
        <v>11</v>
      </c>
      <c r="B763" t="s">
        <v>2383</v>
      </c>
      <c r="C763">
        <v>450000</v>
      </c>
      <c r="D763">
        <v>612000</v>
      </c>
      <c r="E763" t="s">
        <v>1038</v>
      </c>
      <c r="F763">
        <v>44713</v>
      </c>
      <c r="G763">
        <v>0</v>
      </c>
      <c r="H763">
        <v>0</v>
      </c>
      <c r="I763">
        <v>159056.68</v>
      </c>
      <c r="J763" t="s">
        <v>1076</v>
      </c>
      <c r="K763">
        <v>44781</v>
      </c>
      <c r="L763">
        <v>6</v>
      </c>
      <c r="M763">
        <v>290943.32</v>
      </c>
      <c r="N763">
        <v>452943.32</v>
      </c>
      <c r="O763">
        <v>452943.32</v>
      </c>
      <c r="P763" t="s">
        <v>1544</v>
      </c>
      <c r="Q763" t="s">
        <v>1076</v>
      </c>
    </row>
    <row r="764" spans="1:17" x14ac:dyDescent="0.3">
      <c r="A764" t="s">
        <v>862</v>
      </c>
      <c r="B764" t="s">
        <v>1281</v>
      </c>
      <c r="C764">
        <v>3000</v>
      </c>
      <c r="D764">
        <v>4470</v>
      </c>
      <c r="E764" t="s">
        <v>1038</v>
      </c>
      <c r="F764">
        <v>44713</v>
      </c>
      <c r="G764">
        <v>1</v>
      </c>
      <c r="H764">
        <v>1</v>
      </c>
      <c r="I764">
        <v>715.2</v>
      </c>
      <c r="J764" t="s">
        <v>1060</v>
      </c>
      <c r="K764">
        <v>44769</v>
      </c>
      <c r="L764">
        <v>18</v>
      </c>
      <c r="M764">
        <v>2284.8000000000002</v>
      </c>
      <c r="N764">
        <v>3754.8</v>
      </c>
      <c r="O764">
        <v>7980.67</v>
      </c>
      <c r="P764" t="s">
        <v>1040</v>
      </c>
      <c r="Q764">
        <v>44834</v>
      </c>
    </row>
    <row r="765" spans="1:17" x14ac:dyDescent="0.3">
      <c r="A765" t="s">
        <v>639</v>
      </c>
      <c r="B765" t="s">
        <v>2384</v>
      </c>
      <c r="C765">
        <v>20000</v>
      </c>
      <c r="D765">
        <v>29800</v>
      </c>
      <c r="E765" t="s">
        <v>1044</v>
      </c>
      <c r="F765">
        <v>44743</v>
      </c>
      <c r="G765">
        <v>0</v>
      </c>
      <c r="H765">
        <v>0</v>
      </c>
      <c r="I765">
        <v>6595.75</v>
      </c>
      <c r="J765" t="s">
        <v>1076</v>
      </c>
      <c r="K765">
        <v>44781</v>
      </c>
      <c r="L765">
        <v>6</v>
      </c>
      <c r="M765">
        <v>13404.25</v>
      </c>
      <c r="N765">
        <v>23204.25</v>
      </c>
      <c r="O765">
        <v>23204.25</v>
      </c>
      <c r="P765" t="s">
        <v>1544</v>
      </c>
      <c r="Q765" t="s">
        <v>1076</v>
      </c>
    </row>
    <row r="766" spans="1:17" x14ac:dyDescent="0.3">
      <c r="A766" t="s">
        <v>2385</v>
      </c>
      <c r="B766" t="s">
        <v>2386</v>
      </c>
      <c r="C766">
        <v>2000</v>
      </c>
      <c r="D766">
        <v>2980</v>
      </c>
      <c r="E766" t="s">
        <v>1044</v>
      </c>
      <c r="F766">
        <v>44774</v>
      </c>
      <c r="G766">
        <v>1</v>
      </c>
      <c r="H766">
        <v>0</v>
      </c>
      <c r="I766">
        <v>340.56</v>
      </c>
      <c r="J766" t="s">
        <v>1076</v>
      </c>
      <c r="K766">
        <v>44781</v>
      </c>
      <c r="L766">
        <v>6</v>
      </c>
      <c r="M766">
        <v>1659.44</v>
      </c>
      <c r="N766">
        <v>2639.44</v>
      </c>
      <c r="O766">
        <v>2674.44</v>
      </c>
      <c r="P766" t="s">
        <v>1210</v>
      </c>
      <c r="Q766" t="s">
        <v>1076</v>
      </c>
    </row>
    <row r="767" spans="1:17" x14ac:dyDescent="0.3">
      <c r="A767" t="s">
        <v>2387</v>
      </c>
      <c r="B767" t="s">
        <v>2388</v>
      </c>
      <c r="C767">
        <v>5000</v>
      </c>
      <c r="D767">
        <v>7450</v>
      </c>
      <c r="E767" t="s">
        <v>1044</v>
      </c>
      <c r="F767">
        <v>44743</v>
      </c>
      <c r="G767">
        <v>1</v>
      </c>
      <c r="H767">
        <v>0</v>
      </c>
      <c r="I767">
        <v>1192</v>
      </c>
      <c r="J767" t="s">
        <v>1076</v>
      </c>
      <c r="K767">
        <v>44781</v>
      </c>
      <c r="L767">
        <v>6</v>
      </c>
      <c r="M767">
        <v>3808</v>
      </c>
      <c r="N767">
        <v>6258</v>
      </c>
      <c r="O767">
        <v>6258</v>
      </c>
      <c r="P767" t="s">
        <v>1544</v>
      </c>
      <c r="Q767" t="s">
        <v>1076</v>
      </c>
    </row>
    <row r="768" spans="1:17" x14ac:dyDescent="0.3">
      <c r="A768" t="s">
        <v>186</v>
      </c>
      <c r="B768" t="s">
        <v>2389</v>
      </c>
      <c r="C768">
        <v>8000</v>
      </c>
      <c r="D768">
        <v>11920</v>
      </c>
      <c r="E768" t="s">
        <v>1044</v>
      </c>
      <c r="F768">
        <v>44743</v>
      </c>
      <c r="G768">
        <v>0</v>
      </c>
      <c r="H768">
        <v>0</v>
      </c>
      <c r="I768">
        <v>1750.71</v>
      </c>
      <c r="J768" t="s">
        <v>1082</v>
      </c>
      <c r="K768">
        <v>44778</v>
      </c>
      <c r="L768">
        <v>9</v>
      </c>
      <c r="M768">
        <v>6249.29</v>
      </c>
      <c r="N768">
        <v>10169.290000000001</v>
      </c>
      <c r="O768">
        <v>10204.290000000001</v>
      </c>
      <c r="P768" t="s">
        <v>1210</v>
      </c>
      <c r="Q768" t="s">
        <v>1076</v>
      </c>
    </row>
    <row r="769" spans="1:17" x14ac:dyDescent="0.3">
      <c r="A769" t="s">
        <v>507</v>
      </c>
      <c r="B769" t="s">
        <v>2390</v>
      </c>
      <c r="C769">
        <v>15000</v>
      </c>
      <c r="D769">
        <v>22350</v>
      </c>
      <c r="E769" t="s">
        <v>1044</v>
      </c>
      <c r="F769">
        <v>44743</v>
      </c>
      <c r="G769">
        <v>1</v>
      </c>
      <c r="H769">
        <v>1</v>
      </c>
      <c r="I769">
        <v>3073.18</v>
      </c>
      <c r="J769" t="s">
        <v>1076</v>
      </c>
      <c r="K769">
        <v>44781</v>
      </c>
      <c r="L769">
        <v>6</v>
      </c>
      <c r="M769">
        <v>11926.82</v>
      </c>
      <c r="N769">
        <v>19276.82</v>
      </c>
      <c r="O769">
        <v>19276.82</v>
      </c>
      <c r="P769" t="s">
        <v>1544</v>
      </c>
      <c r="Q769" t="s">
        <v>1076</v>
      </c>
    </row>
    <row r="770" spans="1:17" x14ac:dyDescent="0.3">
      <c r="A770" t="s">
        <v>2391</v>
      </c>
      <c r="B770" t="s">
        <v>2392</v>
      </c>
      <c r="C770">
        <v>8000</v>
      </c>
      <c r="D770">
        <v>11920</v>
      </c>
      <c r="E770" t="s">
        <v>1044</v>
      </c>
      <c r="F770">
        <v>44774</v>
      </c>
      <c r="G770">
        <v>1</v>
      </c>
      <c r="H770">
        <v>0</v>
      </c>
      <c r="I770">
        <v>1490</v>
      </c>
      <c r="J770" t="s">
        <v>1076</v>
      </c>
      <c r="K770">
        <v>44781</v>
      </c>
      <c r="L770">
        <v>6</v>
      </c>
      <c r="M770">
        <v>6510</v>
      </c>
      <c r="N770">
        <v>10430</v>
      </c>
      <c r="O770">
        <v>10430</v>
      </c>
      <c r="P770" t="s">
        <v>1544</v>
      </c>
      <c r="Q770" t="s">
        <v>1076</v>
      </c>
    </row>
    <row r="771" spans="1:17" x14ac:dyDescent="0.3">
      <c r="A771" t="s">
        <v>566</v>
      </c>
      <c r="B771" t="s">
        <v>2393</v>
      </c>
      <c r="C771">
        <v>12000</v>
      </c>
      <c r="D771">
        <v>17880</v>
      </c>
      <c r="E771" t="s">
        <v>1038</v>
      </c>
      <c r="F771">
        <v>44713</v>
      </c>
      <c r="G771">
        <v>0</v>
      </c>
      <c r="H771">
        <v>1</v>
      </c>
      <c r="I771">
        <v>6026.2</v>
      </c>
      <c r="J771" t="s">
        <v>1076</v>
      </c>
      <c r="K771">
        <v>44781</v>
      </c>
      <c r="L771">
        <v>6</v>
      </c>
      <c r="M771">
        <v>5973.8</v>
      </c>
      <c r="N771">
        <v>11853.8</v>
      </c>
      <c r="O771">
        <v>11853.8</v>
      </c>
      <c r="P771" t="s">
        <v>1540</v>
      </c>
      <c r="Q771" t="s">
        <v>1076</v>
      </c>
    </row>
    <row r="772" spans="1:17" x14ac:dyDescent="0.3">
      <c r="A772" t="s">
        <v>2394</v>
      </c>
      <c r="B772" t="s">
        <v>2395</v>
      </c>
      <c r="C772">
        <v>7000</v>
      </c>
      <c r="D772">
        <v>10430</v>
      </c>
      <c r="E772" t="s">
        <v>1038</v>
      </c>
      <c r="F772">
        <v>44713</v>
      </c>
      <c r="G772">
        <v>1</v>
      </c>
      <c r="H772">
        <v>0</v>
      </c>
      <c r="I772">
        <v>3715.26</v>
      </c>
      <c r="J772" t="s">
        <v>1076</v>
      </c>
      <c r="K772">
        <v>44781</v>
      </c>
      <c r="L772">
        <v>6</v>
      </c>
      <c r="M772">
        <v>3284.74</v>
      </c>
      <c r="N772">
        <v>6714.74</v>
      </c>
      <c r="O772">
        <v>6714.74</v>
      </c>
      <c r="P772" t="s">
        <v>1544</v>
      </c>
      <c r="Q772" t="s">
        <v>1076</v>
      </c>
    </row>
    <row r="773" spans="1:17" x14ac:dyDescent="0.3">
      <c r="A773" t="s">
        <v>2396</v>
      </c>
      <c r="B773" t="s">
        <v>2397</v>
      </c>
      <c r="C773">
        <v>2500</v>
      </c>
      <c r="D773">
        <v>3725</v>
      </c>
      <c r="E773" t="s">
        <v>1038</v>
      </c>
      <c r="F773">
        <v>44713</v>
      </c>
      <c r="G773">
        <v>1</v>
      </c>
      <c r="H773">
        <v>0</v>
      </c>
      <c r="I773">
        <v>1924.48</v>
      </c>
      <c r="J773" t="s">
        <v>1076</v>
      </c>
      <c r="K773">
        <v>44781</v>
      </c>
      <c r="L773">
        <v>6</v>
      </c>
      <c r="M773">
        <v>575.52</v>
      </c>
      <c r="N773">
        <v>1800.52</v>
      </c>
      <c r="O773">
        <v>1800.52</v>
      </c>
      <c r="P773" t="s">
        <v>1544</v>
      </c>
      <c r="Q773" t="s">
        <v>1076</v>
      </c>
    </row>
    <row r="774" spans="1:17" x14ac:dyDescent="0.3">
      <c r="A774" t="s">
        <v>863</v>
      </c>
      <c r="B774" t="s">
        <v>1282</v>
      </c>
      <c r="C774">
        <v>30000</v>
      </c>
      <c r="D774">
        <v>44700</v>
      </c>
      <c r="E774" t="s">
        <v>1038</v>
      </c>
      <c r="F774">
        <v>44713</v>
      </c>
      <c r="G774">
        <v>1</v>
      </c>
      <c r="H774">
        <v>0</v>
      </c>
      <c r="I774">
        <v>3576</v>
      </c>
      <c r="J774" t="s">
        <v>1042</v>
      </c>
      <c r="K774">
        <v>44735</v>
      </c>
      <c r="L774">
        <v>52</v>
      </c>
      <c r="M774">
        <v>26424</v>
      </c>
      <c r="N774">
        <v>41124</v>
      </c>
      <c r="O774">
        <v>59900.63</v>
      </c>
      <c r="P774" t="s">
        <v>1040</v>
      </c>
      <c r="Q774">
        <v>44804</v>
      </c>
    </row>
    <row r="775" spans="1:17" x14ac:dyDescent="0.3">
      <c r="A775" t="s">
        <v>495</v>
      </c>
      <c r="B775" t="s">
        <v>1283</v>
      </c>
      <c r="C775">
        <v>40000</v>
      </c>
      <c r="D775">
        <v>59600</v>
      </c>
      <c r="E775" t="s">
        <v>1038</v>
      </c>
      <c r="F775">
        <v>44713</v>
      </c>
      <c r="G775">
        <v>0</v>
      </c>
      <c r="H775">
        <v>0</v>
      </c>
      <c r="I775">
        <v>19767.55</v>
      </c>
      <c r="J775" t="s">
        <v>1047</v>
      </c>
      <c r="K775">
        <v>44763</v>
      </c>
      <c r="L775">
        <v>24</v>
      </c>
      <c r="M775">
        <v>20232.45</v>
      </c>
      <c r="N775">
        <v>39832.449999999997</v>
      </c>
      <c r="O775">
        <v>58290.06</v>
      </c>
      <c r="P775" t="s">
        <v>1040</v>
      </c>
      <c r="Q775">
        <v>44834</v>
      </c>
    </row>
    <row r="776" spans="1:17" x14ac:dyDescent="0.3">
      <c r="A776" t="s">
        <v>2398</v>
      </c>
      <c r="B776" t="s">
        <v>2399</v>
      </c>
      <c r="C776">
        <v>2000</v>
      </c>
      <c r="D776">
        <v>2980</v>
      </c>
      <c r="E776" t="s">
        <v>1038</v>
      </c>
      <c r="F776">
        <v>44652</v>
      </c>
      <c r="G776">
        <v>1</v>
      </c>
      <c r="H776">
        <v>0</v>
      </c>
      <c r="I776">
        <v>3012.25</v>
      </c>
      <c r="J776" t="s">
        <v>1047</v>
      </c>
      <c r="K776">
        <v>44776</v>
      </c>
      <c r="L776">
        <v>11</v>
      </c>
      <c r="M776">
        <v>0</v>
      </c>
      <c r="N776">
        <v>0</v>
      </c>
      <c r="O776">
        <v>4337.87</v>
      </c>
      <c r="P776" t="s">
        <v>1040</v>
      </c>
      <c r="Q776" t="s">
        <v>1076</v>
      </c>
    </row>
    <row r="777" spans="1:17" x14ac:dyDescent="0.3">
      <c r="A777" t="s">
        <v>2400</v>
      </c>
      <c r="B777" t="s">
        <v>2401</v>
      </c>
      <c r="C777">
        <v>3000</v>
      </c>
      <c r="D777">
        <v>4470</v>
      </c>
      <c r="E777" t="s">
        <v>1038</v>
      </c>
      <c r="F777">
        <v>44713</v>
      </c>
      <c r="G777">
        <v>1</v>
      </c>
      <c r="H777">
        <v>0</v>
      </c>
      <c r="I777">
        <v>2763.18</v>
      </c>
      <c r="J777" t="s">
        <v>1076</v>
      </c>
      <c r="K777">
        <v>44781</v>
      </c>
      <c r="L777">
        <v>6</v>
      </c>
      <c r="M777">
        <v>236.82</v>
      </c>
      <c r="N777">
        <v>1706.82</v>
      </c>
      <c r="O777">
        <v>1706.82</v>
      </c>
      <c r="P777" t="s">
        <v>1544</v>
      </c>
      <c r="Q777" t="s">
        <v>1076</v>
      </c>
    </row>
    <row r="778" spans="1:17" x14ac:dyDescent="0.3">
      <c r="A778" t="s">
        <v>296</v>
      </c>
      <c r="B778" t="s">
        <v>2402</v>
      </c>
      <c r="C778">
        <v>7000</v>
      </c>
      <c r="D778">
        <v>10430</v>
      </c>
      <c r="E778" t="s">
        <v>1044</v>
      </c>
      <c r="F778">
        <v>44774</v>
      </c>
      <c r="G778">
        <v>0</v>
      </c>
      <c r="H778">
        <v>0</v>
      </c>
      <c r="I778" t="s">
        <v>1076</v>
      </c>
      <c r="J778" t="s">
        <v>1076</v>
      </c>
      <c r="K778" t="s">
        <v>1076</v>
      </c>
      <c r="L778">
        <v>5</v>
      </c>
      <c r="M778" t="s">
        <v>1076</v>
      </c>
      <c r="N778" t="s">
        <v>1076</v>
      </c>
      <c r="O778">
        <v>10430</v>
      </c>
      <c r="P778" t="s">
        <v>1544</v>
      </c>
      <c r="Q778" t="s">
        <v>1076</v>
      </c>
    </row>
    <row r="779" spans="1:17" x14ac:dyDescent="0.3">
      <c r="A779" t="s">
        <v>2403</v>
      </c>
      <c r="B779" t="s">
        <v>2404</v>
      </c>
      <c r="C779">
        <v>3000</v>
      </c>
      <c r="D779">
        <v>4470</v>
      </c>
      <c r="E779" t="s">
        <v>1044</v>
      </c>
      <c r="F779">
        <v>44774</v>
      </c>
      <c r="G779">
        <v>1</v>
      </c>
      <c r="H779">
        <v>0</v>
      </c>
      <c r="I779">
        <v>596</v>
      </c>
      <c r="J779" t="s">
        <v>1076</v>
      </c>
      <c r="K779">
        <v>44781</v>
      </c>
      <c r="L779">
        <v>6</v>
      </c>
      <c r="M779">
        <v>2404</v>
      </c>
      <c r="N779">
        <v>3874</v>
      </c>
      <c r="O779">
        <v>3874</v>
      </c>
      <c r="P779" t="s">
        <v>1544</v>
      </c>
      <c r="Q779" t="s">
        <v>1076</v>
      </c>
    </row>
    <row r="780" spans="1:17" x14ac:dyDescent="0.3">
      <c r="A780" t="s">
        <v>2405</v>
      </c>
      <c r="B780" t="s">
        <v>2406</v>
      </c>
      <c r="C780">
        <v>8000</v>
      </c>
      <c r="D780">
        <v>11920</v>
      </c>
      <c r="E780" t="s">
        <v>1044</v>
      </c>
      <c r="F780">
        <v>44774</v>
      </c>
      <c r="G780">
        <v>0</v>
      </c>
      <c r="H780">
        <v>1</v>
      </c>
      <c r="I780">
        <v>1490</v>
      </c>
      <c r="J780" t="s">
        <v>1076</v>
      </c>
      <c r="K780">
        <v>44781</v>
      </c>
      <c r="L780">
        <v>6</v>
      </c>
      <c r="M780">
        <v>6510</v>
      </c>
      <c r="N780">
        <v>10430</v>
      </c>
      <c r="O780">
        <v>10430</v>
      </c>
      <c r="P780" t="s">
        <v>1544</v>
      </c>
      <c r="Q780" t="s">
        <v>1076</v>
      </c>
    </row>
    <row r="781" spans="1:17" x14ac:dyDescent="0.3">
      <c r="A781" t="s">
        <v>2407</v>
      </c>
      <c r="B781" t="s">
        <v>2408</v>
      </c>
      <c r="C781">
        <v>20000</v>
      </c>
      <c r="D781">
        <v>25800</v>
      </c>
      <c r="E781" t="s">
        <v>1044</v>
      </c>
      <c r="F781">
        <v>44774</v>
      </c>
      <c r="G781">
        <v>0</v>
      </c>
      <c r="H781">
        <v>0</v>
      </c>
      <c r="I781">
        <v>967.5</v>
      </c>
      <c r="J781" t="s">
        <v>1076</v>
      </c>
      <c r="K781">
        <v>44781</v>
      </c>
      <c r="L781">
        <v>6</v>
      </c>
      <c r="M781">
        <v>19032.5</v>
      </c>
      <c r="N781">
        <v>24832.5</v>
      </c>
      <c r="O781">
        <v>24832.5</v>
      </c>
      <c r="P781" t="s">
        <v>1544</v>
      </c>
      <c r="Q781" t="s">
        <v>1076</v>
      </c>
    </row>
    <row r="782" spans="1:17" x14ac:dyDescent="0.3">
      <c r="A782" t="s">
        <v>271</v>
      </c>
      <c r="B782" t="s">
        <v>2409</v>
      </c>
      <c r="C782">
        <v>13000</v>
      </c>
      <c r="D782">
        <v>19370</v>
      </c>
      <c r="E782" t="s">
        <v>1044</v>
      </c>
      <c r="F782">
        <v>44743</v>
      </c>
      <c r="G782">
        <v>0</v>
      </c>
      <c r="H782">
        <v>0</v>
      </c>
      <c r="I782">
        <v>4163.54</v>
      </c>
      <c r="J782" t="s">
        <v>1076</v>
      </c>
      <c r="K782">
        <v>44781</v>
      </c>
      <c r="L782">
        <v>6</v>
      </c>
      <c r="M782">
        <v>8836.4599999999991</v>
      </c>
      <c r="N782">
        <v>15206.46</v>
      </c>
      <c r="O782">
        <v>15206.46</v>
      </c>
      <c r="P782" t="s">
        <v>1544</v>
      </c>
      <c r="Q782" t="s">
        <v>1076</v>
      </c>
    </row>
    <row r="783" spans="1:17" x14ac:dyDescent="0.3">
      <c r="A783" t="s">
        <v>15</v>
      </c>
      <c r="B783" t="s">
        <v>2410</v>
      </c>
      <c r="C783">
        <v>150000</v>
      </c>
      <c r="D783">
        <v>223500</v>
      </c>
      <c r="E783" t="s">
        <v>1044</v>
      </c>
      <c r="F783">
        <v>44743</v>
      </c>
      <c r="G783">
        <v>0</v>
      </c>
      <c r="H783">
        <v>0</v>
      </c>
      <c r="I783">
        <v>22083.919999999998</v>
      </c>
      <c r="J783" t="s">
        <v>1072</v>
      </c>
      <c r="K783">
        <v>44781</v>
      </c>
      <c r="L783">
        <v>6</v>
      </c>
      <c r="M783">
        <v>127916.08</v>
      </c>
      <c r="N783">
        <v>201416.08</v>
      </c>
      <c r="O783">
        <v>201521.08</v>
      </c>
      <c r="P783" t="s">
        <v>1210</v>
      </c>
      <c r="Q783" t="s">
        <v>1076</v>
      </c>
    </row>
    <row r="784" spans="1:17" x14ac:dyDescent="0.3">
      <c r="A784" t="s">
        <v>2411</v>
      </c>
      <c r="B784" t="s">
        <v>2412</v>
      </c>
      <c r="C784">
        <v>4000</v>
      </c>
      <c r="D784">
        <v>5960</v>
      </c>
      <c r="E784" t="s">
        <v>1044</v>
      </c>
      <c r="F784">
        <v>44743</v>
      </c>
      <c r="G784">
        <v>1</v>
      </c>
      <c r="H784">
        <v>0</v>
      </c>
      <c r="I784">
        <v>1059.52</v>
      </c>
      <c r="J784" t="s">
        <v>1076</v>
      </c>
      <c r="K784">
        <v>44781</v>
      </c>
      <c r="L784">
        <v>6</v>
      </c>
      <c r="M784">
        <v>2940.48</v>
      </c>
      <c r="N784">
        <v>4900.4799999999996</v>
      </c>
      <c r="O784">
        <v>4900.4799999999996</v>
      </c>
      <c r="P784" t="s">
        <v>1544</v>
      </c>
      <c r="Q784" t="s">
        <v>1076</v>
      </c>
    </row>
    <row r="785" spans="1:17" x14ac:dyDescent="0.3">
      <c r="A785" t="s">
        <v>395</v>
      </c>
      <c r="B785" t="s">
        <v>2413</v>
      </c>
      <c r="C785">
        <v>25000</v>
      </c>
      <c r="D785">
        <v>37250</v>
      </c>
      <c r="E785" t="s">
        <v>1044</v>
      </c>
      <c r="F785">
        <v>44743</v>
      </c>
      <c r="G785">
        <v>0</v>
      </c>
      <c r="H785">
        <v>0</v>
      </c>
      <c r="I785">
        <v>3476.64</v>
      </c>
      <c r="J785" t="s">
        <v>1076</v>
      </c>
      <c r="K785">
        <v>44781</v>
      </c>
      <c r="L785">
        <v>6</v>
      </c>
      <c r="M785">
        <v>21523.360000000001</v>
      </c>
      <c r="N785">
        <v>33773.360000000001</v>
      </c>
      <c r="O785">
        <v>33773.360000000001</v>
      </c>
      <c r="P785" t="s">
        <v>1544</v>
      </c>
      <c r="Q785" t="s">
        <v>1076</v>
      </c>
    </row>
    <row r="786" spans="1:17" x14ac:dyDescent="0.3">
      <c r="A786" t="s">
        <v>864</v>
      </c>
      <c r="B786" t="s">
        <v>1284</v>
      </c>
      <c r="C786">
        <v>5000</v>
      </c>
      <c r="D786">
        <v>7450</v>
      </c>
      <c r="E786" t="s">
        <v>1067</v>
      </c>
      <c r="F786">
        <v>44470</v>
      </c>
      <c r="G786">
        <v>0</v>
      </c>
      <c r="H786">
        <v>0</v>
      </c>
      <c r="I786">
        <v>10075.51</v>
      </c>
      <c r="J786" t="s">
        <v>1039</v>
      </c>
      <c r="K786">
        <v>44768</v>
      </c>
      <c r="L786">
        <v>19</v>
      </c>
      <c r="M786">
        <v>0</v>
      </c>
      <c r="N786">
        <v>0</v>
      </c>
      <c r="O786">
        <v>2063.85</v>
      </c>
      <c r="P786" t="s">
        <v>1040</v>
      </c>
      <c r="Q786">
        <v>44834</v>
      </c>
    </row>
    <row r="787" spans="1:17" x14ac:dyDescent="0.3">
      <c r="A787" t="s">
        <v>60</v>
      </c>
      <c r="B787" t="s">
        <v>2414</v>
      </c>
      <c r="C787">
        <v>25000</v>
      </c>
      <c r="D787">
        <v>35250</v>
      </c>
      <c r="E787" t="s">
        <v>1038</v>
      </c>
      <c r="F787">
        <v>44713</v>
      </c>
      <c r="G787">
        <v>0</v>
      </c>
      <c r="H787">
        <v>1</v>
      </c>
      <c r="I787">
        <v>12584.88</v>
      </c>
      <c r="J787" t="s">
        <v>1076</v>
      </c>
      <c r="K787">
        <v>44781</v>
      </c>
      <c r="L787">
        <v>6</v>
      </c>
      <c r="M787">
        <v>12415.12</v>
      </c>
      <c r="N787">
        <v>22665.119999999999</v>
      </c>
      <c r="O787">
        <v>22665.119999999999</v>
      </c>
      <c r="P787" t="s">
        <v>1544</v>
      </c>
      <c r="Q787" t="s">
        <v>1076</v>
      </c>
    </row>
    <row r="788" spans="1:17" x14ac:dyDescent="0.3">
      <c r="A788" t="s">
        <v>2415</v>
      </c>
      <c r="B788" t="s">
        <v>2416</v>
      </c>
      <c r="C788">
        <v>80000</v>
      </c>
      <c r="D788">
        <v>108800</v>
      </c>
      <c r="E788" t="s">
        <v>1038</v>
      </c>
      <c r="F788">
        <v>44713</v>
      </c>
      <c r="G788">
        <v>1</v>
      </c>
      <c r="H788">
        <v>0</v>
      </c>
      <c r="I788">
        <v>42240</v>
      </c>
      <c r="J788" t="s">
        <v>1047</v>
      </c>
      <c r="K788">
        <v>44781</v>
      </c>
      <c r="L788">
        <v>6</v>
      </c>
      <c r="M788">
        <v>37760</v>
      </c>
      <c r="N788">
        <v>66560</v>
      </c>
      <c r="O788">
        <v>66630</v>
      </c>
      <c r="P788" t="s">
        <v>1210</v>
      </c>
      <c r="Q788" t="s">
        <v>1076</v>
      </c>
    </row>
    <row r="789" spans="1:17" x14ac:dyDescent="0.3">
      <c r="A789" t="s">
        <v>2417</v>
      </c>
      <c r="B789" t="s">
        <v>2418</v>
      </c>
      <c r="C789">
        <v>3000</v>
      </c>
      <c r="D789">
        <v>4470</v>
      </c>
      <c r="E789" t="s">
        <v>1038</v>
      </c>
      <c r="F789">
        <v>44682</v>
      </c>
      <c r="G789">
        <v>1</v>
      </c>
      <c r="H789">
        <v>1</v>
      </c>
      <c r="I789">
        <v>2426.4899999999998</v>
      </c>
      <c r="J789" t="s">
        <v>1039</v>
      </c>
      <c r="K789">
        <v>44781</v>
      </c>
      <c r="L789">
        <v>6</v>
      </c>
      <c r="M789">
        <v>573.51</v>
      </c>
      <c r="N789">
        <v>2043.51</v>
      </c>
      <c r="O789">
        <v>6275.53</v>
      </c>
      <c r="P789" t="s">
        <v>1040</v>
      </c>
      <c r="Q789" t="s">
        <v>1076</v>
      </c>
    </row>
    <row r="790" spans="1:17" x14ac:dyDescent="0.3">
      <c r="A790" t="s">
        <v>10</v>
      </c>
      <c r="B790" t="s">
        <v>2419</v>
      </c>
      <c r="C790">
        <v>130000</v>
      </c>
      <c r="D790">
        <v>193700</v>
      </c>
      <c r="E790" t="s">
        <v>1038</v>
      </c>
      <c r="F790">
        <v>44682</v>
      </c>
      <c r="G790">
        <v>0</v>
      </c>
      <c r="H790">
        <v>1</v>
      </c>
      <c r="I790">
        <v>105947.5</v>
      </c>
      <c r="J790" t="s">
        <v>1060</v>
      </c>
      <c r="K790">
        <v>44778</v>
      </c>
      <c r="L790">
        <v>9</v>
      </c>
      <c r="M790">
        <v>24052.5</v>
      </c>
      <c r="N790">
        <v>87752.5</v>
      </c>
      <c r="O790">
        <v>90777.5</v>
      </c>
      <c r="P790" t="s">
        <v>1040</v>
      </c>
      <c r="Q790" t="s">
        <v>1076</v>
      </c>
    </row>
    <row r="791" spans="1:17" x14ac:dyDescent="0.3">
      <c r="A791" t="s">
        <v>2420</v>
      </c>
      <c r="B791" t="s">
        <v>2421</v>
      </c>
      <c r="C791">
        <v>3000</v>
      </c>
      <c r="D791">
        <v>4470</v>
      </c>
      <c r="E791" t="s">
        <v>1038</v>
      </c>
      <c r="F791">
        <v>44682</v>
      </c>
      <c r="G791">
        <v>1</v>
      </c>
      <c r="H791">
        <v>0</v>
      </c>
      <c r="I791">
        <v>2957.11</v>
      </c>
      <c r="J791" t="s">
        <v>1039</v>
      </c>
      <c r="K791">
        <v>44781</v>
      </c>
      <c r="L791">
        <v>6</v>
      </c>
      <c r="M791">
        <v>42.89</v>
      </c>
      <c r="N791">
        <v>1512.89</v>
      </c>
      <c r="O791">
        <v>4152.8900000000003</v>
      </c>
      <c r="P791" t="s">
        <v>1040</v>
      </c>
      <c r="Q791" t="s">
        <v>1076</v>
      </c>
    </row>
    <row r="792" spans="1:17" x14ac:dyDescent="0.3">
      <c r="A792" t="s">
        <v>162</v>
      </c>
      <c r="B792" t="s">
        <v>2422</v>
      </c>
      <c r="C792">
        <v>3000</v>
      </c>
      <c r="D792">
        <v>4470</v>
      </c>
      <c r="E792" t="s">
        <v>1038</v>
      </c>
      <c r="F792">
        <v>44682</v>
      </c>
      <c r="G792">
        <v>1</v>
      </c>
      <c r="H792">
        <v>1</v>
      </c>
      <c r="I792">
        <v>4768</v>
      </c>
      <c r="J792" t="s">
        <v>1060</v>
      </c>
      <c r="K792">
        <v>44785</v>
      </c>
      <c r="L792">
        <v>2</v>
      </c>
      <c r="M792">
        <v>0</v>
      </c>
      <c r="N792">
        <v>0</v>
      </c>
      <c r="O792">
        <v>3232.6</v>
      </c>
      <c r="P792" t="s">
        <v>1040</v>
      </c>
      <c r="Q792" t="s">
        <v>1076</v>
      </c>
    </row>
    <row r="793" spans="1:17" x14ac:dyDescent="0.3">
      <c r="A793" t="s">
        <v>553</v>
      </c>
      <c r="B793" t="s">
        <v>2423</v>
      </c>
      <c r="C793">
        <v>6000</v>
      </c>
      <c r="D793">
        <v>8940</v>
      </c>
      <c r="E793" t="s">
        <v>1038</v>
      </c>
      <c r="F793">
        <v>44713</v>
      </c>
      <c r="G793">
        <v>1</v>
      </c>
      <c r="H793">
        <v>1</v>
      </c>
      <c r="I793">
        <v>1691.32</v>
      </c>
      <c r="J793" t="s">
        <v>1072</v>
      </c>
      <c r="K793">
        <v>44777</v>
      </c>
      <c r="L793">
        <v>10</v>
      </c>
      <c r="M793">
        <v>4308.68</v>
      </c>
      <c r="N793">
        <v>7248.68</v>
      </c>
      <c r="O793">
        <v>15007.99</v>
      </c>
      <c r="P793" t="s">
        <v>1040</v>
      </c>
      <c r="Q793" t="s">
        <v>1076</v>
      </c>
    </row>
    <row r="794" spans="1:17" x14ac:dyDescent="0.3">
      <c r="A794" t="s">
        <v>2424</v>
      </c>
      <c r="B794" t="s">
        <v>2425</v>
      </c>
      <c r="C794">
        <v>25000</v>
      </c>
      <c r="D794">
        <v>37250</v>
      </c>
      <c r="E794" t="s">
        <v>1044</v>
      </c>
      <c r="F794">
        <v>44743</v>
      </c>
      <c r="G794">
        <v>1</v>
      </c>
      <c r="H794">
        <v>0</v>
      </c>
      <c r="I794">
        <v>5960</v>
      </c>
      <c r="J794" t="s">
        <v>1076</v>
      </c>
      <c r="K794">
        <v>44781</v>
      </c>
      <c r="L794">
        <v>6</v>
      </c>
      <c r="M794">
        <v>19040</v>
      </c>
      <c r="N794">
        <v>31290</v>
      </c>
      <c r="O794">
        <v>31290</v>
      </c>
      <c r="P794" t="s">
        <v>1544</v>
      </c>
      <c r="Q794" t="s">
        <v>1076</v>
      </c>
    </row>
    <row r="795" spans="1:17" x14ac:dyDescent="0.3">
      <c r="A795" t="s">
        <v>2426</v>
      </c>
      <c r="B795" t="s">
        <v>2427</v>
      </c>
      <c r="C795">
        <v>2000</v>
      </c>
      <c r="D795">
        <v>2980</v>
      </c>
      <c r="E795" t="s">
        <v>1044</v>
      </c>
      <c r="F795">
        <v>44774</v>
      </c>
      <c r="G795">
        <v>1</v>
      </c>
      <c r="H795">
        <v>0</v>
      </c>
      <c r="I795">
        <v>198.66</v>
      </c>
      <c r="J795" t="s">
        <v>1076</v>
      </c>
      <c r="K795">
        <v>44781</v>
      </c>
      <c r="L795">
        <v>6</v>
      </c>
      <c r="M795">
        <v>1801.34</v>
      </c>
      <c r="N795">
        <v>2781.34</v>
      </c>
      <c r="O795">
        <v>2781.34</v>
      </c>
      <c r="P795" t="s">
        <v>1544</v>
      </c>
      <c r="Q795" t="s">
        <v>1076</v>
      </c>
    </row>
    <row r="796" spans="1:17" x14ac:dyDescent="0.3">
      <c r="A796" t="s">
        <v>410</v>
      </c>
      <c r="B796" t="s">
        <v>2428</v>
      </c>
      <c r="C796">
        <v>4000</v>
      </c>
      <c r="D796">
        <v>5960</v>
      </c>
      <c r="E796" t="s">
        <v>1044</v>
      </c>
      <c r="F796">
        <v>44743</v>
      </c>
      <c r="G796">
        <v>0</v>
      </c>
      <c r="H796">
        <v>0</v>
      </c>
      <c r="I796">
        <v>1868.19</v>
      </c>
      <c r="J796" t="s">
        <v>1082</v>
      </c>
      <c r="K796">
        <v>44776</v>
      </c>
      <c r="L796">
        <v>11</v>
      </c>
      <c r="M796">
        <v>2131.81</v>
      </c>
      <c r="N796">
        <v>4091.81</v>
      </c>
      <c r="O796">
        <v>4196.8100000000004</v>
      </c>
      <c r="P796" t="s">
        <v>1210</v>
      </c>
      <c r="Q796" t="s">
        <v>1076</v>
      </c>
    </row>
    <row r="797" spans="1:17" x14ac:dyDescent="0.3">
      <c r="A797" t="s">
        <v>2429</v>
      </c>
      <c r="B797" t="s">
        <v>2430</v>
      </c>
      <c r="C797">
        <v>5000</v>
      </c>
      <c r="D797">
        <v>7450</v>
      </c>
      <c r="E797" t="s">
        <v>1044</v>
      </c>
      <c r="F797">
        <v>44743</v>
      </c>
      <c r="G797">
        <v>0</v>
      </c>
      <c r="H797">
        <v>0</v>
      </c>
      <c r="I797">
        <v>651.91</v>
      </c>
      <c r="J797" t="s">
        <v>1076</v>
      </c>
      <c r="K797">
        <v>44781</v>
      </c>
      <c r="L797">
        <v>6</v>
      </c>
      <c r="M797">
        <v>4348.09</v>
      </c>
      <c r="N797">
        <v>6798.09</v>
      </c>
      <c r="O797">
        <v>6798.09</v>
      </c>
      <c r="P797" t="s">
        <v>1544</v>
      </c>
      <c r="Q797" t="s">
        <v>1076</v>
      </c>
    </row>
    <row r="798" spans="1:17" x14ac:dyDescent="0.3">
      <c r="A798" t="s">
        <v>2431</v>
      </c>
      <c r="B798" t="s">
        <v>2432</v>
      </c>
      <c r="C798">
        <v>7000</v>
      </c>
      <c r="D798">
        <v>10430</v>
      </c>
      <c r="E798" t="s">
        <v>1044</v>
      </c>
      <c r="F798">
        <v>44743</v>
      </c>
      <c r="G798">
        <v>1</v>
      </c>
      <c r="H798">
        <v>0</v>
      </c>
      <c r="I798">
        <v>1327.48</v>
      </c>
      <c r="J798" t="s">
        <v>1076</v>
      </c>
      <c r="K798">
        <v>44781</v>
      </c>
      <c r="L798">
        <v>6</v>
      </c>
      <c r="M798">
        <v>5672.52</v>
      </c>
      <c r="N798">
        <v>9102.52</v>
      </c>
      <c r="O798">
        <v>9102.52</v>
      </c>
      <c r="P798" t="s">
        <v>1544</v>
      </c>
      <c r="Q798" t="s">
        <v>1076</v>
      </c>
    </row>
    <row r="799" spans="1:17" x14ac:dyDescent="0.3">
      <c r="A799" t="s">
        <v>2433</v>
      </c>
      <c r="B799" t="s">
        <v>2434</v>
      </c>
      <c r="C799">
        <v>6000</v>
      </c>
      <c r="D799">
        <v>8940</v>
      </c>
      <c r="E799" t="s">
        <v>1044</v>
      </c>
      <c r="F799">
        <v>44743</v>
      </c>
      <c r="G799">
        <v>1</v>
      </c>
      <c r="H799">
        <v>1</v>
      </c>
      <c r="I799">
        <v>2384</v>
      </c>
      <c r="J799" t="s">
        <v>1076</v>
      </c>
      <c r="K799">
        <v>44781</v>
      </c>
      <c r="L799">
        <v>6</v>
      </c>
      <c r="M799">
        <v>3616</v>
      </c>
      <c r="N799">
        <v>6556</v>
      </c>
      <c r="O799">
        <v>6556</v>
      </c>
      <c r="P799" t="s">
        <v>1544</v>
      </c>
      <c r="Q799" t="s">
        <v>1076</v>
      </c>
    </row>
    <row r="800" spans="1:17" x14ac:dyDescent="0.3">
      <c r="A800" t="s">
        <v>865</v>
      </c>
      <c r="B800" t="s">
        <v>1285</v>
      </c>
      <c r="C800">
        <v>5000</v>
      </c>
      <c r="D800">
        <v>7450</v>
      </c>
      <c r="E800" t="s">
        <v>1054</v>
      </c>
      <c r="F800">
        <v>44593</v>
      </c>
      <c r="G800">
        <v>1</v>
      </c>
      <c r="H800">
        <v>0</v>
      </c>
      <c r="I800">
        <v>8753.75</v>
      </c>
      <c r="J800" t="s">
        <v>1055</v>
      </c>
      <c r="K800">
        <v>44720</v>
      </c>
      <c r="L800">
        <v>67</v>
      </c>
      <c r="M800">
        <v>0</v>
      </c>
      <c r="N800">
        <v>0</v>
      </c>
      <c r="O800">
        <v>5971.95</v>
      </c>
      <c r="P800" t="s">
        <v>1040</v>
      </c>
      <c r="Q800">
        <v>44804</v>
      </c>
    </row>
    <row r="801" spans="1:17" x14ac:dyDescent="0.3">
      <c r="A801" t="s">
        <v>3</v>
      </c>
      <c r="B801" t="s">
        <v>1286</v>
      </c>
      <c r="C801">
        <v>11000</v>
      </c>
      <c r="D801">
        <v>16390</v>
      </c>
      <c r="E801" t="s">
        <v>1054</v>
      </c>
      <c r="F801">
        <v>44593</v>
      </c>
      <c r="G801">
        <v>0</v>
      </c>
      <c r="H801">
        <v>0</v>
      </c>
      <c r="I801">
        <v>5622.48</v>
      </c>
      <c r="J801" t="s">
        <v>1072</v>
      </c>
      <c r="K801">
        <v>44753</v>
      </c>
      <c r="L801">
        <v>34</v>
      </c>
      <c r="M801">
        <v>5377.52</v>
      </c>
      <c r="N801">
        <v>10767.52</v>
      </c>
      <c r="O801">
        <v>21233.17</v>
      </c>
      <c r="P801" t="s">
        <v>1040</v>
      </c>
      <c r="Q801">
        <v>44834</v>
      </c>
    </row>
    <row r="802" spans="1:17" x14ac:dyDescent="0.3">
      <c r="A802" t="s">
        <v>2435</v>
      </c>
      <c r="B802" t="s">
        <v>2436</v>
      </c>
      <c r="C802">
        <v>3000</v>
      </c>
      <c r="D802">
        <v>4470</v>
      </c>
      <c r="E802" t="s">
        <v>1038</v>
      </c>
      <c r="F802">
        <v>44652</v>
      </c>
      <c r="G802">
        <v>1</v>
      </c>
      <c r="H802">
        <v>1</v>
      </c>
      <c r="I802">
        <v>2950.2</v>
      </c>
      <c r="J802" t="s">
        <v>1039</v>
      </c>
      <c r="K802">
        <v>44778</v>
      </c>
      <c r="L802">
        <v>9</v>
      </c>
      <c r="M802">
        <v>49.8</v>
      </c>
      <c r="N802">
        <v>1519.8</v>
      </c>
      <c r="O802">
        <v>5574.93</v>
      </c>
      <c r="P802" t="s">
        <v>1040</v>
      </c>
      <c r="Q802" t="s">
        <v>1076</v>
      </c>
    </row>
    <row r="803" spans="1:17" x14ac:dyDescent="0.3">
      <c r="A803" t="s">
        <v>866</v>
      </c>
      <c r="B803" t="s">
        <v>1287</v>
      </c>
      <c r="C803">
        <v>10000</v>
      </c>
      <c r="D803">
        <v>14900</v>
      </c>
      <c r="E803" t="s">
        <v>1038</v>
      </c>
      <c r="F803">
        <v>44682</v>
      </c>
      <c r="G803">
        <v>0</v>
      </c>
      <c r="H803">
        <v>0</v>
      </c>
      <c r="I803">
        <v>4682.8100000000004</v>
      </c>
      <c r="J803" t="s">
        <v>1068</v>
      </c>
      <c r="K803">
        <v>44714</v>
      </c>
      <c r="L803">
        <v>73</v>
      </c>
      <c r="M803">
        <v>5317.19</v>
      </c>
      <c r="N803">
        <v>10217.19</v>
      </c>
      <c r="O803">
        <v>17137.580000000002</v>
      </c>
      <c r="P803" t="s">
        <v>1040</v>
      </c>
      <c r="Q803">
        <v>44804</v>
      </c>
    </row>
    <row r="804" spans="1:17" x14ac:dyDescent="0.3">
      <c r="A804" t="s">
        <v>867</v>
      </c>
      <c r="B804" t="s">
        <v>1288</v>
      </c>
      <c r="C804">
        <v>5000</v>
      </c>
      <c r="D804">
        <v>7450</v>
      </c>
      <c r="E804" t="s">
        <v>1038</v>
      </c>
      <c r="F804">
        <v>44713</v>
      </c>
      <c r="G804">
        <v>1</v>
      </c>
      <c r="H804">
        <v>1</v>
      </c>
      <c r="I804">
        <v>4470</v>
      </c>
      <c r="J804" t="s">
        <v>1045</v>
      </c>
      <c r="K804">
        <v>44728</v>
      </c>
      <c r="L804">
        <v>59</v>
      </c>
      <c r="M804">
        <v>530</v>
      </c>
      <c r="N804">
        <v>2980</v>
      </c>
      <c r="O804">
        <v>7348.23</v>
      </c>
      <c r="P804" t="s">
        <v>1040</v>
      </c>
      <c r="Q804">
        <v>44804</v>
      </c>
    </row>
    <row r="805" spans="1:17" x14ac:dyDescent="0.3">
      <c r="A805" t="s">
        <v>868</v>
      </c>
      <c r="B805" t="s">
        <v>1289</v>
      </c>
      <c r="C805">
        <v>20000</v>
      </c>
      <c r="D805">
        <v>29800</v>
      </c>
      <c r="E805" t="s">
        <v>1038</v>
      </c>
      <c r="F805">
        <v>44682</v>
      </c>
      <c r="G805">
        <v>1</v>
      </c>
      <c r="H805">
        <v>0</v>
      </c>
      <c r="I805">
        <v>13906.62</v>
      </c>
      <c r="J805" t="s">
        <v>1068</v>
      </c>
      <c r="K805">
        <v>44721</v>
      </c>
      <c r="L805">
        <v>66</v>
      </c>
      <c r="M805">
        <v>6093.38</v>
      </c>
      <c r="N805">
        <v>15893.38</v>
      </c>
      <c r="O805">
        <v>26661.72</v>
      </c>
      <c r="P805" t="s">
        <v>1040</v>
      </c>
      <c r="Q805">
        <v>44804</v>
      </c>
    </row>
    <row r="806" spans="1:17" x14ac:dyDescent="0.3">
      <c r="A806" t="s">
        <v>2437</v>
      </c>
      <c r="B806" t="s">
        <v>2438</v>
      </c>
      <c r="C806">
        <v>19000</v>
      </c>
      <c r="D806">
        <v>27360</v>
      </c>
      <c r="E806" t="s">
        <v>1038</v>
      </c>
      <c r="F806">
        <v>44682</v>
      </c>
      <c r="G806">
        <v>1</v>
      </c>
      <c r="H806">
        <v>1</v>
      </c>
      <c r="I806">
        <v>9864.36</v>
      </c>
      <c r="J806" t="s">
        <v>1042</v>
      </c>
      <c r="K806">
        <v>44778</v>
      </c>
      <c r="L806">
        <v>9</v>
      </c>
      <c r="M806">
        <v>9135.64</v>
      </c>
      <c r="N806">
        <v>17495.64</v>
      </c>
      <c r="O806">
        <v>22600.639999999999</v>
      </c>
      <c r="P806" t="s">
        <v>1040</v>
      </c>
      <c r="Q806" t="s">
        <v>1076</v>
      </c>
    </row>
    <row r="807" spans="1:17" x14ac:dyDescent="0.3">
      <c r="A807" t="s">
        <v>563</v>
      </c>
      <c r="B807" t="s">
        <v>1290</v>
      </c>
      <c r="C807">
        <v>9000</v>
      </c>
      <c r="D807">
        <v>13230</v>
      </c>
      <c r="E807" t="s">
        <v>1038</v>
      </c>
      <c r="F807">
        <v>44682</v>
      </c>
      <c r="G807">
        <v>0</v>
      </c>
      <c r="H807">
        <v>0</v>
      </c>
      <c r="I807">
        <v>5522.3</v>
      </c>
      <c r="J807" t="s">
        <v>1068</v>
      </c>
      <c r="K807">
        <v>44714</v>
      </c>
      <c r="L807">
        <v>73</v>
      </c>
      <c r="M807">
        <v>3477.7</v>
      </c>
      <c r="N807">
        <v>7707.7</v>
      </c>
      <c r="O807">
        <v>15976.68</v>
      </c>
      <c r="P807" t="s">
        <v>1040</v>
      </c>
      <c r="Q807">
        <v>44804</v>
      </c>
    </row>
    <row r="808" spans="1:17" x14ac:dyDescent="0.3">
      <c r="A808" t="s">
        <v>869</v>
      </c>
      <c r="B808" t="s">
        <v>1291</v>
      </c>
      <c r="C808">
        <v>4000</v>
      </c>
      <c r="D808">
        <v>5480</v>
      </c>
      <c r="E808" t="s">
        <v>1038</v>
      </c>
      <c r="F808">
        <v>44682</v>
      </c>
      <c r="G808">
        <v>1</v>
      </c>
      <c r="H808">
        <v>0</v>
      </c>
      <c r="I808">
        <v>4274.3999999999996</v>
      </c>
      <c r="J808" t="s">
        <v>1047</v>
      </c>
      <c r="K808">
        <v>44762</v>
      </c>
      <c r="L808">
        <v>25</v>
      </c>
      <c r="M808">
        <v>0</v>
      </c>
      <c r="N808">
        <v>1205.5999999999999</v>
      </c>
      <c r="O808">
        <v>4807.43</v>
      </c>
      <c r="P808" t="s">
        <v>1040</v>
      </c>
      <c r="Q808">
        <v>44834</v>
      </c>
    </row>
    <row r="809" spans="1:17" x14ac:dyDescent="0.3">
      <c r="A809" t="s">
        <v>2439</v>
      </c>
      <c r="B809" t="s">
        <v>2440</v>
      </c>
      <c r="C809">
        <v>5000</v>
      </c>
      <c r="D809">
        <v>7450</v>
      </c>
      <c r="E809" t="s">
        <v>1038</v>
      </c>
      <c r="F809">
        <v>44682</v>
      </c>
      <c r="G809">
        <v>1</v>
      </c>
      <c r="H809">
        <v>1</v>
      </c>
      <c r="I809">
        <v>4881</v>
      </c>
      <c r="J809" t="s">
        <v>1045</v>
      </c>
      <c r="K809">
        <v>44777</v>
      </c>
      <c r="L809">
        <v>10</v>
      </c>
      <c r="M809">
        <v>119</v>
      </c>
      <c r="N809">
        <v>2569</v>
      </c>
      <c r="O809">
        <v>7551.14</v>
      </c>
      <c r="P809" t="s">
        <v>1040</v>
      </c>
      <c r="Q809" t="s">
        <v>1076</v>
      </c>
    </row>
    <row r="810" spans="1:17" x14ac:dyDescent="0.3">
      <c r="A810" t="s">
        <v>189</v>
      </c>
      <c r="B810" t="s">
        <v>2441</v>
      </c>
      <c r="C810">
        <v>18000</v>
      </c>
      <c r="D810">
        <v>26820</v>
      </c>
      <c r="E810" t="s">
        <v>1038</v>
      </c>
      <c r="F810">
        <v>44682</v>
      </c>
      <c r="G810">
        <v>0</v>
      </c>
      <c r="H810">
        <v>1</v>
      </c>
      <c r="I810">
        <v>12516</v>
      </c>
      <c r="J810" t="s">
        <v>1072</v>
      </c>
      <c r="K810">
        <v>44781</v>
      </c>
      <c r="L810">
        <v>6</v>
      </c>
      <c r="M810">
        <v>5484</v>
      </c>
      <c r="N810">
        <v>14304</v>
      </c>
      <c r="O810">
        <v>22015.17</v>
      </c>
      <c r="P810" t="s">
        <v>1040</v>
      </c>
      <c r="Q810" t="s">
        <v>1076</v>
      </c>
    </row>
    <row r="811" spans="1:17" x14ac:dyDescent="0.3">
      <c r="A811" t="s">
        <v>870</v>
      </c>
      <c r="B811" t="s">
        <v>1292</v>
      </c>
      <c r="C811">
        <v>2000</v>
      </c>
      <c r="D811">
        <v>2980</v>
      </c>
      <c r="E811" t="s">
        <v>1038</v>
      </c>
      <c r="F811">
        <v>44682</v>
      </c>
      <c r="G811">
        <v>1</v>
      </c>
      <c r="H811">
        <v>0</v>
      </c>
      <c r="I811">
        <v>536.4</v>
      </c>
      <c r="J811" t="s">
        <v>1047</v>
      </c>
      <c r="K811">
        <v>44770</v>
      </c>
      <c r="L811">
        <v>17</v>
      </c>
      <c r="M811">
        <v>1463.6</v>
      </c>
      <c r="N811">
        <v>2443.6</v>
      </c>
      <c r="O811">
        <v>6592.38</v>
      </c>
      <c r="P811" t="s">
        <v>1040</v>
      </c>
      <c r="Q811">
        <v>44834</v>
      </c>
    </row>
    <row r="812" spans="1:17" x14ac:dyDescent="0.3">
      <c r="A812" t="s">
        <v>871</v>
      </c>
      <c r="B812" t="s">
        <v>1293</v>
      </c>
      <c r="C812">
        <v>7000</v>
      </c>
      <c r="D812">
        <v>10430</v>
      </c>
      <c r="E812" t="s">
        <v>1038</v>
      </c>
      <c r="F812">
        <v>44682</v>
      </c>
      <c r="G812">
        <v>0</v>
      </c>
      <c r="H812">
        <v>1</v>
      </c>
      <c r="I812">
        <v>4056.15</v>
      </c>
      <c r="J812" t="s">
        <v>1042</v>
      </c>
      <c r="K812">
        <v>44767</v>
      </c>
      <c r="L812">
        <v>20</v>
      </c>
      <c r="M812">
        <v>2943.85</v>
      </c>
      <c r="N812">
        <v>6373.85</v>
      </c>
      <c r="O812">
        <v>13638.25</v>
      </c>
      <c r="P812" t="s">
        <v>1040</v>
      </c>
      <c r="Q812">
        <v>44834</v>
      </c>
    </row>
    <row r="813" spans="1:17" x14ac:dyDescent="0.3">
      <c r="A813" t="s">
        <v>872</v>
      </c>
      <c r="B813" t="s">
        <v>1294</v>
      </c>
      <c r="C813">
        <v>6000</v>
      </c>
      <c r="D813">
        <v>8940</v>
      </c>
      <c r="E813" t="s">
        <v>1038</v>
      </c>
      <c r="F813">
        <v>44682</v>
      </c>
      <c r="G813">
        <v>1</v>
      </c>
      <c r="H813">
        <v>0</v>
      </c>
      <c r="I813">
        <v>6989.65</v>
      </c>
      <c r="J813" t="s">
        <v>1072</v>
      </c>
      <c r="K813">
        <v>44771</v>
      </c>
      <c r="L813">
        <v>16</v>
      </c>
      <c r="M813">
        <v>0</v>
      </c>
      <c r="N813">
        <v>1950.35</v>
      </c>
      <c r="O813">
        <v>4625.3500000000004</v>
      </c>
      <c r="P813" t="s">
        <v>1040</v>
      </c>
      <c r="Q813">
        <v>44834</v>
      </c>
    </row>
    <row r="814" spans="1:17" x14ac:dyDescent="0.3">
      <c r="A814" t="s">
        <v>91</v>
      </c>
      <c r="B814" t="s">
        <v>1295</v>
      </c>
      <c r="C814">
        <v>13000</v>
      </c>
      <c r="D814">
        <v>19370</v>
      </c>
      <c r="E814" t="s">
        <v>1038</v>
      </c>
      <c r="F814">
        <v>44713</v>
      </c>
      <c r="G814">
        <v>0</v>
      </c>
      <c r="H814">
        <v>0</v>
      </c>
      <c r="I814">
        <v>5301.14</v>
      </c>
      <c r="J814" t="s">
        <v>1039</v>
      </c>
      <c r="K814">
        <v>44755</v>
      </c>
      <c r="L814">
        <v>32</v>
      </c>
      <c r="M814">
        <v>7698.86</v>
      </c>
      <c r="N814">
        <v>14068.86</v>
      </c>
      <c r="O814">
        <v>21923.01</v>
      </c>
      <c r="P814" t="s">
        <v>1040</v>
      </c>
      <c r="Q814">
        <v>44834</v>
      </c>
    </row>
    <row r="815" spans="1:17" x14ac:dyDescent="0.3">
      <c r="A815" t="s">
        <v>2442</v>
      </c>
      <c r="B815" t="s">
        <v>2443</v>
      </c>
      <c r="C815">
        <v>36000</v>
      </c>
      <c r="D815">
        <v>51120</v>
      </c>
      <c r="E815" t="s">
        <v>1067</v>
      </c>
      <c r="F815">
        <v>44531</v>
      </c>
      <c r="G815">
        <v>1</v>
      </c>
      <c r="H815">
        <v>0</v>
      </c>
      <c r="I815">
        <v>43452</v>
      </c>
      <c r="J815" t="s">
        <v>1052</v>
      </c>
      <c r="K815">
        <v>44781</v>
      </c>
      <c r="L815">
        <v>6</v>
      </c>
      <c r="M815">
        <v>0</v>
      </c>
      <c r="N815">
        <v>7668</v>
      </c>
      <c r="O815">
        <v>7738</v>
      </c>
      <c r="P815" t="s">
        <v>1210</v>
      </c>
      <c r="Q815" t="s">
        <v>1076</v>
      </c>
    </row>
    <row r="816" spans="1:17" x14ac:dyDescent="0.3">
      <c r="A816" t="s">
        <v>873</v>
      </c>
      <c r="B816" t="s">
        <v>1296</v>
      </c>
      <c r="C816">
        <v>50000</v>
      </c>
      <c r="D816">
        <v>74500</v>
      </c>
      <c r="E816" t="s">
        <v>1067</v>
      </c>
      <c r="F816">
        <v>44470</v>
      </c>
      <c r="G816">
        <v>1</v>
      </c>
      <c r="H816">
        <v>0</v>
      </c>
      <c r="I816">
        <v>63246</v>
      </c>
      <c r="J816" t="s">
        <v>1052</v>
      </c>
      <c r="K816">
        <v>44718</v>
      </c>
      <c r="L816">
        <v>69</v>
      </c>
      <c r="M816">
        <v>0</v>
      </c>
      <c r="N816">
        <v>11254</v>
      </c>
      <c r="O816">
        <v>29005.55</v>
      </c>
      <c r="P816" t="s">
        <v>1040</v>
      </c>
      <c r="Q816">
        <v>44804</v>
      </c>
    </row>
    <row r="817" spans="1:17" x14ac:dyDescent="0.3">
      <c r="A817" t="s">
        <v>138</v>
      </c>
      <c r="B817" t="s">
        <v>2444</v>
      </c>
      <c r="C817">
        <v>4000</v>
      </c>
      <c r="D817">
        <v>5960</v>
      </c>
      <c r="E817" t="s">
        <v>1038</v>
      </c>
      <c r="F817">
        <v>44652</v>
      </c>
      <c r="G817">
        <v>0</v>
      </c>
      <c r="H817">
        <v>0</v>
      </c>
      <c r="I817">
        <v>1614.95</v>
      </c>
      <c r="J817" t="s">
        <v>1060</v>
      </c>
      <c r="K817">
        <v>44776</v>
      </c>
      <c r="L817">
        <v>11</v>
      </c>
      <c r="M817">
        <v>2385.0500000000002</v>
      </c>
      <c r="N817">
        <v>4345.05</v>
      </c>
      <c r="O817">
        <v>11632.34</v>
      </c>
      <c r="P817" t="s">
        <v>1040</v>
      </c>
      <c r="Q817" t="s">
        <v>1076</v>
      </c>
    </row>
    <row r="818" spans="1:17" x14ac:dyDescent="0.3">
      <c r="A818" t="s">
        <v>124</v>
      </c>
      <c r="B818" t="s">
        <v>1297</v>
      </c>
      <c r="C818">
        <v>7000</v>
      </c>
      <c r="D818">
        <v>10430</v>
      </c>
      <c r="E818" t="s">
        <v>1038</v>
      </c>
      <c r="F818">
        <v>44652</v>
      </c>
      <c r="G818">
        <v>0</v>
      </c>
      <c r="H818">
        <v>0</v>
      </c>
      <c r="I818">
        <v>4735.4799999999996</v>
      </c>
      <c r="J818" t="s">
        <v>1047</v>
      </c>
      <c r="K818">
        <v>44771</v>
      </c>
      <c r="L818">
        <v>16</v>
      </c>
      <c r="M818">
        <v>2264.52</v>
      </c>
      <c r="N818">
        <v>5694.52</v>
      </c>
      <c r="O818">
        <v>13049.17</v>
      </c>
      <c r="P818" t="s">
        <v>1040</v>
      </c>
      <c r="Q818">
        <v>44834</v>
      </c>
    </row>
    <row r="819" spans="1:17" x14ac:dyDescent="0.3">
      <c r="A819" t="s">
        <v>717</v>
      </c>
      <c r="B819" t="s">
        <v>2445</v>
      </c>
      <c r="C819">
        <v>5000</v>
      </c>
      <c r="D819">
        <v>7450</v>
      </c>
      <c r="E819" t="s">
        <v>1038</v>
      </c>
      <c r="F819">
        <v>44652</v>
      </c>
      <c r="G819">
        <v>1</v>
      </c>
      <c r="H819">
        <v>1</v>
      </c>
      <c r="I819">
        <v>7073.52</v>
      </c>
      <c r="J819" t="s">
        <v>1047</v>
      </c>
      <c r="K819">
        <v>44777</v>
      </c>
      <c r="L819">
        <v>10</v>
      </c>
      <c r="M819">
        <v>0</v>
      </c>
      <c r="N819">
        <v>376.48</v>
      </c>
      <c r="O819">
        <v>3226.48</v>
      </c>
      <c r="P819" t="s">
        <v>1040</v>
      </c>
      <c r="Q819" t="s">
        <v>1076</v>
      </c>
    </row>
    <row r="820" spans="1:17" x14ac:dyDescent="0.3">
      <c r="A820" t="s">
        <v>116</v>
      </c>
      <c r="B820" t="s">
        <v>1298</v>
      </c>
      <c r="C820">
        <v>12000</v>
      </c>
      <c r="D820">
        <v>17880</v>
      </c>
      <c r="E820" t="s">
        <v>1038</v>
      </c>
      <c r="F820">
        <v>44682</v>
      </c>
      <c r="G820">
        <v>0</v>
      </c>
      <c r="H820">
        <v>0</v>
      </c>
      <c r="I820">
        <v>6208.25</v>
      </c>
      <c r="J820" t="s">
        <v>1072</v>
      </c>
      <c r="K820">
        <v>44747</v>
      </c>
      <c r="L820">
        <v>40</v>
      </c>
      <c r="M820">
        <v>5791.75</v>
      </c>
      <c r="N820">
        <v>11671.75</v>
      </c>
      <c r="O820">
        <v>18691.939999999999</v>
      </c>
      <c r="P820" t="s">
        <v>1040</v>
      </c>
      <c r="Q820">
        <v>44834</v>
      </c>
    </row>
    <row r="821" spans="1:17" x14ac:dyDescent="0.3">
      <c r="A821" t="s">
        <v>194</v>
      </c>
      <c r="B821" t="s">
        <v>1299</v>
      </c>
      <c r="C821">
        <v>6000</v>
      </c>
      <c r="D821">
        <v>8940</v>
      </c>
      <c r="E821" t="s">
        <v>1038</v>
      </c>
      <c r="F821">
        <v>44713</v>
      </c>
      <c r="G821">
        <v>0</v>
      </c>
      <c r="H821">
        <v>0</v>
      </c>
      <c r="I821">
        <v>3432</v>
      </c>
      <c r="J821" t="s">
        <v>1047</v>
      </c>
      <c r="K821">
        <v>44761</v>
      </c>
      <c r="L821">
        <v>26</v>
      </c>
      <c r="M821">
        <v>2568</v>
      </c>
      <c r="N821">
        <v>5508</v>
      </c>
      <c r="O821">
        <v>12378.82</v>
      </c>
      <c r="P821" t="s">
        <v>1040</v>
      </c>
      <c r="Q821">
        <v>44834</v>
      </c>
    </row>
    <row r="822" spans="1:17" x14ac:dyDescent="0.3">
      <c r="A822" t="s">
        <v>874</v>
      </c>
      <c r="B822" t="s">
        <v>1300</v>
      </c>
      <c r="C822">
        <v>3000</v>
      </c>
      <c r="D822">
        <v>4470</v>
      </c>
      <c r="E822" t="s">
        <v>1038</v>
      </c>
      <c r="F822">
        <v>44682</v>
      </c>
      <c r="G822">
        <v>1</v>
      </c>
      <c r="H822">
        <v>1</v>
      </c>
      <c r="I822">
        <v>1390.62</v>
      </c>
      <c r="J822" t="s">
        <v>1055</v>
      </c>
      <c r="K822">
        <v>44729</v>
      </c>
      <c r="L822">
        <v>58</v>
      </c>
      <c r="M822">
        <v>1609.38</v>
      </c>
      <c r="N822">
        <v>3079.38</v>
      </c>
      <c r="O822">
        <v>7410.74</v>
      </c>
      <c r="P822" t="s">
        <v>1040</v>
      </c>
      <c r="Q822">
        <v>44804</v>
      </c>
    </row>
    <row r="823" spans="1:17" x14ac:dyDescent="0.3">
      <c r="A823" t="s">
        <v>875</v>
      </c>
      <c r="B823" t="s">
        <v>1301</v>
      </c>
      <c r="C823">
        <v>5000</v>
      </c>
      <c r="D823">
        <v>7450</v>
      </c>
      <c r="E823" t="s">
        <v>1038</v>
      </c>
      <c r="F823">
        <v>44713</v>
      </c>
      <c r="G823">
        <v>1</v>
      </c>
      <c r="H823">
        <v>0</v>
      </c>
      <c r="I823">
        <v>2636.26</v>
      </c>
      <c r="J823" t="s">
        <v>1072</v>
      </c>
      <c r="K823">
        <v>44753</v>
      </c>
      <c r="L823">
        <v>34</v>
      </c>
      <c r="M823">
        <v>2363.7399999999998</v>
      </c>
      <c r="N823">
        <v>4813.74</v>
      </c>
      <c r="O823">
        <v>11593.16</v>
      </c>
      <c r="P823" t="s">
        <v>1040</v>
      </c>
      <c r="Q823">
        <v>44834</v>
      </c>
    </row>
    <row r="824" spans="1:17" x14ac:dyDescent="0.3">
      <c r="A824" t="s">
        <v>2446</v>
      </c>
      <c r="B824" t="s">
        <v>2447</v>
      </c>
      <c r="C824">
        <v>15000</v>
      </c>
      <c r="D824">
        <v>22350</v>
      </c>
      <c r="E824" t="s">
        <v>1038</v>
      </c>
      <c r="F824">
        <v>44682</v>
      </c>
      <c r="G824">
        <v>0</v>
      </c>
      <c r="H824">
        <v>1</v>
      </c>
      <c r="I824">
        <v>14602</v>
      </c>
      <c r="J824" t="s">
        <v>1076</v>
      </c>
      <c r="K824">
        <v>44781</v>
      </c>
      <c r="L824">
        <v>6</v>
      </c>
      <c r="M824">
        <v>398</v>
      </c>
      <c r="N824">
        <v>7748</v>
      </c>
      <c r="O824">
        <v>7748</v>
      </c>
      <c r="P824" t="s">
        <v>1544</v>
      </c>
      <c r="Q824" t="s">
        <v>1076</v>
      </c>
    </row>
    <row r="825" spans="1:17" x14ac:dyDescent="0.3">
      <c r="A825" t="s">
        <v>12</v>
      </c>
      <c r="B825" t="s">
        <v>2448</v>
      </c>
      <c r="C825">
        <v>25000</v>
      </c>
      <c r="D825">
        <v>37250</v>
      </c>
      <c r="E825" t="s">
        <v>1038</v>
      </c>
      <c r="F825">
        <v>44682</v>
      </c>
      <c r="G825">
        <v>0</v>
      </c>
      <c r="H825">
        <v>0</v>
      </c>
      <c r="I825">
        <v>15049</v>
      </c>
      <c r="J825" t="s">
        <v>1076</v>
      </c>
      <c r="K825">
        <v>44781</v>
      </c>
      <c r="L825">
        <v>6</v>
      </c>
      <c r="M825">
        <v>9951</v>
      </c>
      <c r="N825">
        <v>22201</v>
      </c>
      <c r="O825">
        <v>22201</v>
      </c>
      <c r="P825" t="s">
        <v>1544</v>
      </c>
      <c r="Q825" t="s">
        <v>1076</v>
      </c>
    </row>
    <row r="826" spans="1:17" x14ac:dyDescent="0.3">
      <c r="A826" t="s">
        <v>876</v>
      </c>
      <c r="B826" t="s">
        <v>1302</v>
      </c>
      <c r="C826">
        <v>8000</v>
      </c>
      <c r="D826">
        <v>11920</v>
      </c>
      <c r="E826" t="s">
        <v>1038</v>
      </c>
      <c r="F826">
        <v>44713</v>
      </c>
      <c r="G826">
        <v>1</v>
      </c>
      <c r="H826">
        <v>0</v>
      </c>
      <c r="I826">
        <v>3117.46</v>
      </c>
      <c r="J826" t="s">
        <v>1045</v>
      </c>
      <c r="K826">
        <v>44750</v>
      </c>
      <c r="L826">
        <v>37</v>
      </c>
      <c r="M826">
        <v>4882.54</v>
      </c>
      <c r="N826">
        <v>8802.5400000000009</v>
      </c>
      <c r="O826">
        <v>14796.43</v>
      </c>
      <c r="P826" t="s">
        <v>1040</v>
      </c>
      <c r="Q826">
        <v>44834</v>
      </c>
    </row>
    <row r="827" spans="1:17" x14ac:dyDescent="0.3">
      <c r="A827" t="s">
        <v>48</v>
      </c>
      <c r="B827" t="s">
        <v>1303</v>
      </c>
      <c r="C827">
        <v>25000</v>
      </c>
      <c r="D827">
        <v>34250</v>
      </c>
      <c r="E827" t="s">
        <v>1038</v>
      </c>
      <c r="F827">
        <v>44682</v>
      </c>
      <c r="G827">
        <v>0</v>
      </c>
      <c r="H827">
        <v>0</v>
      </c>
      <c r="I827">
        <v>2765.88</v>
      </c>
      <c r="J827" t="s">
        <v>1045</v>
      </c>
      <c r="K827">
        <v>44720</v>
      </c>
      <c r="L827">
        <v>67</v>
      </c>
      <c r="M827">
        <v>22234.12</v>
      </c>
      <c r="N827">
        <v>31484.12</v>
      </c>
      <c r="O827">
        <v>47642.78</v>
      </c>
      <c r="P827" t="s">
        <v>1040</v>
      </c>
      <c r="Q827">
        <v>44804</v>
      </c>
    </row>
    <row r="828" spans="1:17" x14ac:dyDescent="0.3">
      <c r="A828" t="s">
        <v>877</v>
      </c>
      <c r="B828" t="s">
        <v>1304</v>
      </c>
      <c r="C828">
        <v>6000</v>
      </c>
      <c r="D828">
        <v>8940</v>
      </c>
      <c r="E828" t="s">
        <v>1038</v>
      </c>
      <c r="F828">
        <v>44713</v>
      </c>
      <c r="G828">
        <v>1</v>
      </c>
      <c r="H828">
        <v>1</v>
      </c>
      <c r="I828">
        <v>357.6</v>
      </c>
      <c r="J828" t="s">
        <v>1042</v>
      </c>
      <c r="K828">
        <v>44715</v>
      </c>
      <c r="L828">
        <v>72</v>
      </c>
      <c r="M828">
        <v>5642.4</v>
      </c>
      <c r="N828">
        <v>8582.4</v>
      </c>
      <c r="O828">
        <v>16477.91</v>
      </c>
      <c r="P828" t="s">
        <v>1040</v>
      </c>
      <c r="Q828">
        <v>44804</v>
      </c>
    </row>
    <row r="829" spans="1:17" x14ac:dyDescent="0.3">
      <c r="A829" t="s">
        <v>878</v>
      </c>
      <c r="B829" t="s">
        <v>1305</v>
      </c>
      <c r="C829">
        <v>7000</v>
      </c>
      <c r="D829">
        <v>10430</v>
      </c>
      <c r="E829" t="s">
        <v>1044</v>
      </c>
      <c r="F829">
        <v>44743</v>
      </c>
      <c r="G829">
        <v>1</v>
      </c>
      <c r="H829">
        <v>0</v>
      </c>
      <c r="I829">
        <v>320.92</v>
      </c>
      <c r="J829" t="s">
        <v>1082</v>
      </c>
      <c r="K829">
        <v>44771</v>
      </c>
      <c r="L829">
        <v>16</v>
      </c>
      <c r="M829">
        <v>6679.08</v>
      </c>
      <c r="N829">
        <v>10109.08</v>
      </c>
      <c r="O829">
        <v>12819.08</v>
      </c>
      <c r="P829" t="s">
        <v>1040</v>
      </c>
      <c r="Q829">
        <v>44834</v>
      </c>
    </row>
    <row r="830" spans="1:17" x14ac:dyDescent="0.3">
      <c r="A830" t="s">
        <v>206</v>
      </c>
      <c r="B830" t="s">
        <v>1306</v>
      </c>
      <c r="C830">
        <v>5000</v>
      </c>
      <c r="D830">
        <v>7450</v>
      </c>
      <c r="E830" t="s">
        <v>1044</v>
      </c>
      <c r="F830">
        <v>44743</v>
      </c>
      <c r="G830">
        <v>0</v>
      </c>
      <c r="H830">
        <v>0</v>
      </c>
      <c r="I830">
        <v>815.94</v>
      </c>
      <c r="J830" t="s">
        <v>1082</v>
      </c>
      <c r="K830">
        <v>44767</v>
      </c>
      <c r="L830">
        <v>20</v>
      </c>
      <c r="M830">
        <v>4184.0600000000004</v>
      </c>
      <c r="N830">
        <v>6634.06</v>
      </c>
      <c r="O830">
        <v>9379.06</v>
      </c>
      <c r="P830" t="s">
        <v>1040</v>
      </c>
      <c r="Q830">
        <v>44834</v>
      </c>
    </row>
    <row r="831" spans="1:17" x14ac:dyDescent="0.3">
      <c r="A831" t="s">
        <v>2449</v>
      </c>
      <c r="B831" t="s">
        <v>2450</v>
      </c>
      <c r="C831">
        <v>3000</v>
      </c>
      <c r="D831">
        <v>4470</v>
      </c>
      <c r="E831" t="s">
        <v>1044</v>
      </c>
      <c r="F831">
        <v>44743</v>
      </c>
      <c r="G831">
        <v>1</v>
      </c>
      <c r="H831">
        <v>0</v>
      </c>
      <c r="I831">
        <v>1072.8</v>
      </c>
      <c r="J831" t="s">
        <v>1076</v>
      </c>
      <c r="K831">
        <v>44781</v>
      </c>
      <c r="L831">
        <v>6</v>
      </c>
      <c r="M831">
        <v>1927.2</v>
      </c>
      <c r="N831">
        <v>3397.2</v>
      </c>
      <c r="O831">
        <v>3397.2</v>
      </c>
      <c r="P831" t="s">
        <v>1544</v>
      </c>
      <c r="Q831" t="s">
        <v>1076</v>
      </c>
    </row>
    <row r="832" spans="1:17" x14ac:dyDescent="0.3">
      <c r="A832" t="s">
        <v>2451</v>
      </c>
      <c r="B832" t="s">
        <v>2452</v>
      </c>
      <c r="C832">
        <v>4000</v>
      </c>
      <c r="D832">
        <v>5960</v>
      </c>
      <c r="E832" t="s">
        <v>1044</v>
      </c>
      <c r="F832">
        <v>44774</v>
      </c>
      <c r="G832">
        <v>1</v>
      </c>
      <c r="H832">
        <v>1</v>
      </c>
      <c r="I832">
        <v>894</v>
      </c>
      <c r="J832" t="s">
        <v>1076</v>
      </c>
      <c r="K832">
        <v>44781</v>
      </c>
      <c r="L832">
        <v>6</v>
      </c>
      <c r="M832">
        <v>3106</v>
      </c>
      <c r="N832">
        <v>5066</v>
      </c>
      <c r="O832">
        <v>5066</v>
      </c>
      <c r="P832" t="s">
        <v>1544</v>
      </c>
      <c r="Q832" t="s">
        <v>1076</v>
      </c>
    </row>
    <row r="833" spans="1:17" x14ac:dyDescent="0.3">
      <c r="A833" t="s">
        <v>879</v>
      </c>
      <c r="B833" t="s">
        <v>1307</v>
      </c>
      <c r="C833">
        <v>10000</v>
      </c>
      <c r="D833">
        <v>14900</v>
      </c>
      <c r="E833" t="s">
        <v>1067</v>
      </c>
      <c r="F833">
        <v>44470</v>
      </c>
      <c r="G833">
        <v>1</v>
      </c>
      <c r="H833">
        <v>0</v>
      </c>
      <c r="I833">
        <v>16545.2</v>
      </c>
      <c r="J833" t="s">
        <v>1308</v>
      </c>
      <c r="K833">
        <v>44764</v>
      </c>
      <c r="L833">
        <v>23</v>
      </c>
      <c r="M833">
        <v>0</v>
      </c>
      <c r="N833">
        <v>0</v>
      </c>
      <c r="O833">
        <v>6397.38</v>
      </c>
      <c r="P833" t="s">
        <v>1040</v>
      </c>
      <c r="Q833">
        <v>44834</v>
      </c>
    </row>
    <row r="834" spans="1:17" x14ac:dyDescent="0.3">
      <c r="A834" t="s">
        <v>2453</v>
      </c>
      <c r="B834" t="s">
        <v>2454</v>
      </c>
      <c r="C834">
        <v>10000</v>
      </c>
      <c r="D834">
        <v>14900</v>
      </c>
      <c r="E834" t="s">
        <v>1038</v>
      </c>
      <c r="F834">
        <v>44713</v>
      </c>
      <c r="G834">
        <v>1</v>
      </c>
      <c r="H834">
        <v>0</v>
      </c>
      <c r="I834">
        <v>9365.84</v>
      </c>
      <c r="J834" t="s">
        <v>1076</v>
      </c>
      <c r="K834">
        <v>44781</v>
      </c>
      <c r="L834">
        <v>6</v>
      </c>
      <c r="M834">
        <v>634.16</v>
      </c>
      <c r="N834">
        <v>5534.16</v>
      </c>
      <c r="O834">
        <v>5534.16</v>
      </c>
      <c r="P834" t="s">
        <v>1544</v>
      </c>
      <c r="Q834" t="s">
        <v>1076</v>
      </c>
    </row>
    <row r="835" spans="1:17" x14ac:dyDescent="0.3">
      <c r="A835" t="s">
        <v>176</v>
      </c>
      <c r="B835" t="s">
        <v>1309</v>
      </c>
      <c r="C835">
        <v>16000</v>
      </c>
      <c r="D835">
        <v>23520</v>
      </c>
      <c r="E835" t="s">
        <v>1038</v>
      </c>
      <c r="F835">
        <v>44713</v>
      </c>
      <c r="G835">
        <v>0</v>
      </c>
      <c r="H835">
        <v>0</v>
      </c>
      <c r="I835">
        <v>2576.84</v>
      </c>
      <c r="J835" t="s">
        <v>1060</v>
      </c>
      <c r="K835">
        <v>44720</v>
      </c>
      <c r="L835">
        <v>67</v>
      </c>
      <c r="M835">
        <v>13423.16</v>
      </c>
      <c r="N835">
        <v>20943.16</v>
      </c>
      <c r="O835">
        <v>32993.519999999997</v>
      </c>
      <c r="P835" t="s">
        <v>1040</v>
      </c>
      <c r="Q835">
        <v>44804</v>
      </c>
    </row>
    <row r="836" spans="1:17" x14ac:dyDescent="0.3">
      <c r="A836" t="s">
        <v>2455</v>
      </c>
      <c r="B836" t="s">
        <v>2456</v>
      </c>
      <c r="C836">
        <v>2000</v>
      </c>
      <c r="D836">
        <v>2980</v>
      </c>
      <c r="E836" t="s">
        <v>1038</v>
      </c>
      <c r="F836">
        <v>44713</v>
      </c>
      <c r="G836">
        <v>1</v>
      </c>
      <c r="H836">
        <v>0</v>
      </c>
      <c r="I836">
        <v>1610.62</v>
      </c>
      <c r="J836" t="s">
        <v>1045</v>
      </c>
      <c r="K836">
        <v>44777</v>
      </c>
      <c r="L836">
        <v>10</v>
      </c>
      <c r="M836">
        <v>389.38</v>
      </c>
      <c r="N836">
        <v>1369.38</v>
      </c>
      <c r="O836">
        <v>4954.12</v>
      </c>
      <c r="P836" t="s">
        <v>1040</v>
      </c>
      <c r="Q836" t="s">
        <v>1076</v>
      </c>
    </row>
    <row r="837" spans="1:17" x14ac:dyDescent="0.3">
      <c r="A837" t="s">
        <v>76</v>
      </c>
      <c r="B837" t="s">
        <v>2457</v>
      </c>
      <c r="C837">
        <v>11000</v>
      </c>
      <c r="D837">
        <v>16390</v>
      </c>
      <c r="E837" t="s">
        <v>1038</v>
      </c>
      <c r="F837">
        <v>44713</v>
      </c>
      <c r="G837">
        <v>1</v>
      </c>
      <c r="H837">
        <v>1</v>
      </c>
      <c r="I837">
        <v>8869.7199999999993</v>
      </c>
      <c r="J837" t="s">
        <v>1076</v>
      </c>
      <c r="K837">
        <v>44781</v>
      </c>
      <c r="L837">
        <v>6</v>
      </c>
      <c r="M837">
        <v>2130.2800000000002</v>
      </c>
      <c r="N837">
        <v>7520.28</v>
      </c>
      <c r="O837">
        <v>7520.28</v>
      </c>
      <c r="P837" t="s">
        <v>1544</v>
      </c>
      <c r="Q837" t="s">
        <v>1076</v>
      </c>
    </row>
    <row r="838" spans="1:17" x14ac:dyDescent="0.3">
      <c r="A838" t="s">
        <v>666</v>
      </c>
      <c r="B838" t="s">
        <v>2458</v>
      </c>
      <c r="C838">
        <v>5000</v>
      </c>
      <c r="D838">
        <v>7450</v>
      </c>
      <c r="E838" t="s">
        <v>1038</v>
      </c>
      <c r="F838">
        <v>44713</v>
      </c>
      <c r="G838">
        <v>0</v>
      </c>
      <c r="H838">
        <v>1</v>
      </c>
      <c r="I838">
        <v>3514.75</v>
      </c>
      <c r="J838" t="s">
        <v>1045</v>
      </c>
      <c r="K838">
        <v>44781</v>
      </c>
      <c r="L838">
        <v>6</v>
      </c>
      <c r="M838">
        <v>1485.25</v>
      </c>
      <c r="N838">
        <v>3935.25</v>
      </c>
      <c r="O838">
        <v>6645.25</v>
      </c>
      <c r="P838" t="s">
        <v>1040</v>
      </c>
      <c r="Q838" t="s">
        <v>1076</v>
      </c>
    </row>
    <row r="839" spans="1:17" x14ac:dyDescent="0.3">
      <c r="A839" t="s">
        <v>32</v>
      </c>
      <c r="B839" t="s">
        <v>1310</v>
      </c>
      <c r="C839">
        <v>5000</v>
      </c>
      <c r="D839">
        <v>7450</v>
      </c>
      <c r="E839" t="s">
        <v>1038</v>
      </c>
      <c r="F839">
        <v>44713</v>
      </c>
      <c r="G839">
        <v>0</v>
      </c>
      <c r="H839">
        <v>0</v>
      </c>
      <c r="I839">
        <v>1117.5</v>
      </c>
      <c r="J839" t="s">
        <v>1068</v>
      </c>
      <c r="K839">
        <v>44718</v>
      </c>
      <c r="L839">
        <v>69</v>
      </c>
      <c r="M839">
        <v>3882.5</v>
      </c>
      <c r="N839">
        <v>6332.5</v>
      </c>
      <c r="O839">
        <v>11923.12</v>
      </c>
      <c r="P839" t="s">
        <v>1040</v>
      </c>
      <c r="Q839">
        <v>44804</v>
      </c>
    </row>
    <row r="840" spans="1:17" x14ac:dyDescent="0.3">
      <c r="A840" t="s">
        <v>396</v>
      </c>
      <c r="B840" t="s">
        <v>2459</v>
      </c>
      <c r="C840">
        <v>30000</v>
      </c>
      <c r="D840">
        <v>44700</v>
      </c>
      <c r="E840" t="s">
        <v>1038</v>
      </c>
      <c r="F840">
        <v>44713</v>
      </c>
      <c r="G840">
        <v>0</v>
      </c>
      <c r="H840">
        <v>1</v>
      </c>
      <c r="I840">
        <v>19979.599999999999</v>
      </c>
      <c r="J840" t="s">
        <v>1047</v>
      </c>
      <c r="K840">
        <v>44778</v>
      </c>
      <c r="L840">
        <v>9</v>
      </c>
      <c r="M840">
        <v>10020.4</v>
      </c>
      <c r="N840">
        <v>24720.400000000001</v>
      </c>
      <c r="O840">
        <v>24790.400000000001</v>
      </c>
      <c r="P840" t="s">
        <v>1210</v>
      </c>
      <c r="Q840" t="s">
        <v>1076</v>
      </c>
    </row>
    <row r="841" spans="1:17" x14ac:dyDescent="0.3">
      <c r="A841" t="s">
        <v>490</v>
      </c>
      <c r="B841" t="s">
        <v>2460</v>
      </c>
      <c r="C841">
        <v>6000</v>
      </c>
      <c r="D841">
        <v>8940</v>
      </c>
      <c r="E841" t="s">
        <v>1038</v>
      </c>
      <c r="F841">
        <v>44652</v>
      </c>
      <c r="G841">
        <v>0</v>
      </c>
      <c r="H841">
        <v>0</v>
      </c>
      <c r="I841">
        <v>4251</v>
      </c>
      <c r="J841" t="s">
        <v>1072</v>
      </c>
      <c r="K841">
        <v>44776</v>
      </c>
      <c r="L841">
        <v>11</v>
      </c>
      <c r="M841">
        <v>1749</v>
      </c>
      <c r="N841">
        <v>4689</v>
      </c>
      <c r="O841">
        <v>11366.43</v>
      </c>
      <c r="P841" t="s">
        <v>1040</v>
      </c>
      <c r="Q841" t="s">
        <v>1076</v>
      </c>
    </row>
    <row r="842" spans="1:17" x14ac:dyDescent="0.3">
      <c r="A842" t="s">
        <v>2461</v>
      </c>
      <c r="B842" t="s">
        <v>2462</v>
      </c>
      <c r="C842">
        <v>15000</v>
      </c>
      <c r="D842">
        <v>22350</v>
      </c>
      <c r="E842" t="s">
        <v>1044</v>
      </c>
      <c r="F842">
        <v>44743</v>
      </c>
      <c r="G842">
        <v>1</v>
      </c>
      <c r="H842">
        <v>0</v>
      </c>
      <c r="I842">
        <v>6556</v>
      </c>
      <c r="J842" t="s">
        <v>1076</v>
      </c>
      <c r="K842">
        <v>44781</v>
      </c>
      <c r="L842">
        <v>6</v>
      </c>
      <c r="M842">
        <v>8444</v>
      </c>
      <c r="N842">
        <v>15794</v>
      </c>
      <c r="O842">
        <v>15794</v>
      </c>
      <c r="P842" t="s">
        <v>1544</v>
      </c>
      <c r="Q842" t="s">
        <v>1076</v>
      </c>
    </row>
    <row r="843" spans="1:17" x14ac:dyDescent="0.3">
      <c r="A843" t="s">
        <v>600</v>
      </c>
      <c r="B843" t="s">
        <v>2463</v>
      </c>
      <c r="C843">
        <v>17000</v>
      </c>
      <c r="D843">
        <v>25330</v>
      </c>
      <c r="E843" t="s">
        <v>1038</v>
      </c>
      <c r="F843">
        <v>44652</v>
      </c>
      <c r="G843">
        <v>0</v>
      </c>
      <c r="H843">
        <v>0</v>
      </c>
      <c r="I843">
        <v>15383.1</v>
      </c>
      <c r="J843" t="s">
        <v>1045</v>
      </c>
      <c r="K843">
        <v>44781</v>
      </c>
      <c r="L843">
        <v>6</v>
      </c>
      <c r="M843">
        <v>1616.9</v>
      </c>
      <c r="N843">
        <v>9946.9</v>
      </c>
      <c r="O843">
        <v>12578.7</v>
      </c>
      <c r="P843" t="s">
        <v>1210</v>
      </c>
      <c r="Q843" t="s">
        <v>1076</v>
      </c>
    </row>
    <row r="844" spans="1:17" x14ac:dyDescent="0.3">
      <c r="A844" t="s">
        <v>2464</v>
      </c>
      <c r="B844" t="s">
        <v>2465</v>
      </c>
      <c r="C844">
        <v>7000</v>
      </c>
      <c r="D844">
        <v>10430</v>
      </c>
      <c r="E844" t="s">
        <v>1044</v>
      </c>
      <c r="F844">
        <v>44743</v>
      </c>
      <c r="G844">
        <v>1</v>
      </c>
      <c r="H844">
        <v>0</v>
      </c>
      <c r="I844">
        <v>5215</v>
      </c>
      <c r="J844" t="s">
        <v>1047</v>
      </c>
      <c r="K844">
        <v>44781</v>
      </c>
      <c r="L844">
        <v>6</v>
      </c>
      <c r="M844">
        <v>1785</v>
      </c>
      <c r="N844">
        <v>5215</v>
      </c>
      <c r="O844">
        <v>5250</v>
      </c>
      <c r="P844" t="s">
        <v>1210</v>
      </c>
      <c r="Q844" t="s">
        <v>1076</v>
      </c>
    </row>
    <row r="845" spans="1:17" x14ac:dyDescent="0.3">
      <c r="A845" t="s">
        <v>880</v>
      </c>
      <c r="B845" t="s">
        <v>1311</v>
      </c>
      <c r="C845">
        <v>10000</v>
      </c>
      <c r="D845">
        <v>14900</v>
      </c>
      <c r="E845" t="s">
        <v>1044</v>
      </c>
      <c r="F845">
        <v>44743</v>
      </c>
      <c r="G845">
        <v>1</v>
      </c>
      <c r="H845">
        <v>0</v>
      </c>
      <c r="I845">
        <v>1303.75</v>
      </c>
      <c r="J845" t="s">
        <v>1045</v>
      </c>
      <c r="K845">
        <v>44757</v>
      </c>
      <c r="L845">
        <v>30</v>
      </c>
      <c r="M845">
        <v>8696.25</v>
      </c>
      <c r="N845">
        <v>13596.25</v>
      </c>
      <c r="O845">
        <v>21082.880000000001</v>
      </c>
      <c r="P845" t="s">
        <v>1040</v>
      </c>
      <c r="Q845">
        <v>44834</v>
      </c>
    </row>
    <row r="846" spans="1:17" x14ac:dyDescent="0.3">
      <c r="A846" t="s">
        <v>382</v>
      </c>
      <c r="B846" t="s">
        <v>2466</v>
      </c>
      <c r="C846">
        <v>6000</v>
      </c>
      <c r="D846">
        <v>8940</v>
      </c>
      <c r="E846" t="s">
        <v>1044</v>
      </c>
      <c r="F846">
        <v>44743</v>
      </c>
      <c r="G846">
        <v>0</v>
      </c>
      <c r="H846">
        <v>0</v>
      </c>
      <c r="I846">
        <v>2384</v>
      </c>
      <c r="J846" t="s">
        <v>1060</v>
      </c>
      <c r="K846">
        <v>44781</v>
      </c>
      <c r="L846">
        <v>6</v>
      </c>
      <c r="M846">
        <v>3616</v>
      </c>
      <c r="N846">
        <v>6556</v>
      </c>
      <c r="O846">
        <v>9371</v>
      </c>
      <c r="P846" t="s">
        <v>1040</v>
      </c>
      <c r="Q846" t="s">
        <v>1076</v>
      </c>
    </row>
    <row r="847" spans="1:17" x14ac:dyDescent="0.3">
      <c r="A847" t="s">
        <v>2467</v>
      </c>
      <c r="B847" t="s">
        <v>2468</v>
      </c>
      <c r="C847">
        <v>2000</v>
      </c>
      <c r="D847">
        <v>2980</v>
      </c>
      <c r="E847" t="s">
        <v>1044</v>
      </c>
      <c r="F847">
        <v>44743</v>
      </c>
      <c r="G847">
        <v>1</v>
      </c>
      <c r="H847">
        <v>0</v>
      </c>
      <c r="I847">
        <v>1370.8</v>
      </c>
      <c r="J847" t="s">
        <v>1076</v>
      </c>
      <c r="K847">
        <v>44781</v>
      </c>
      <c r="L847">
        <v>6</v>
      </c>
      <c r="M847">
        <v>629.20000000000005</v>
      </c>
      <c r="N847">
        <v>1609.2</v>
      </c>
      <c r="O847">
        <v>1609.2</v>
      </c>
      <c r="P847" t="s">
        <v>1544</v>
      </c>
      <c r="Q847" t="s">
        <v>1076</v>
      </c>
    </row>
    <row r="848" spans="1:17" x14ac:dyDescent="0.3">
      <c r="A848" t="s">
        <v>567</v>
      </c>
      <c r="B848" t="s">
        <v>2469</v>
      </c>
      <c r="C848">
        <v>5000</v>
      </c>
      <c r="D848">
        <v>7450</v>
      </c>
      <c r="E848" t="s">
        <v>1038</v>
      </c>
      <c r="F848">
        <v>44713</v>
      </c>
      <c r="G848">
        <v>0</v>
      </c>
      <c r="H848">
        <v>0</v>
      </c>
      <c r="I848">
        <v>2309.5</v>
      </c>
      <c r="J848" t="s">
        <v>1072</v>
      </c>
      <c r="K848">
        <v>44781</v>
      </c>
      <c r="L848">
        <v>6</v>
      </c>
      <c r="M848">
        <v>2690.5</v>
      </c>
      <c r="N848">
        <v>5140.5</v>
      </c>
      <c r="O848">
        <v>12502.98</v>
      </c>
      <c r="P848" t="s">
        <v>1040</v>
      </c>
      <c r="Q848" t="s">
        <v>1076</v>
      </c>
    </row>
    <row r="849" spans="1:17" x14ac:dyDescent="0.3">
      <c r="A849" t="s">
        <v>881</v>
      </c>
      <c r="B849" t="s">
        <v>1312</v>
      </c>
      <c r="C849">
        <v>6000</v>
      </c>
      <c r="D849">
        <v>8940</v>
      </c>
      <c r="E849" t="s">
        <v>1038</v>
      </c>
      <c r="F849">
        <v>44713</v>
      </c>
      <c r="G849">
        <v>1</v>
      </c>
      <c r="H849">
        <v>0</v>
      </c>
      <c r="I849">
        <v>3251</v>
      </c>
      <c r="J849" t="s">
        <v>1050</v>
      </c>
      <c r="K849">
        <v>44743</v>
      </c>
      <c r="L849">
        <v>44</v>
      </c>
      <c r="M849">
        <v>2749</v>
      </c>
      <c r="N849">
        <v>5689</v>
      </c>
      <c r="O849">
        <v>13110.14</v>
      </c>
      <c r="P849" t="s">
        <v>1040</v>
      </c>
      <c r="Q849">
        <v>44804</v>
      </c>
    </row>
    <row r="850" spans="1:17" x14ac:dyDescent="0.3">
      <c r="A850" t="s">
        <v>283</v>
      </c>
      <c r="B850" t="s">
        <v>1313</v>
      </c>
      <c r="C850">
        <v>10000</v>
      </c>
      <c r="D850">
        <v>14900</v>
      </c>
      <c r="E850" t="s">
        <v>1038</v>
      </c>
      <c r="F850">
        <v>44713</v>
      </c>
      <c r="G850">
        <v>0</v>
      </c>
      <c r="H850">
        <v>1</v>
      </c>
      <c r="I850">
        <v>4172</v>
      </c>
      <c r="J850" t="s">
        <v>1060</v>
      </c>
      <c r="K850">
        <v>44733</v>
      </c>
      <c r="L850">
        <v>54</v>
      </c>
      <c r="M850">
        <v>5828</v>
      </c>
      <c r="N850">
        <v>10728</v>
      </c>
      <c r="O850">
        <v>17573.64</v>
      </c>
      <c r="P850" t="s">
        <v>1040</v>
      </c>
      <c r="Q850">
        <v>44804</v>
      </c>
    </row>
    <row r="851" spans="1:17" x14ac:dyDescent="0.3">
      <c r="A851" t="s">
        <v>2470</v>
      </c>
      <c r="B851" t="s">
        <v>2471</v>
      </c>
      <c r="C851">
        <v>2000</v>
      </c>
      <c r="D851">
        <v>2980</v>
      </c>
      <c r="E851" t="s">
        <v>1038</v>
      </c>
      <c r="F851">
        <v>44713</v>
      </c>
      <c r="G851">
        <v>1</v>
      </c>
      <c r="H851">
        <v>0</v>
      </c>
      <c r="I851">
        <v>2135.81</v>
      </c>
      <c r="J851" t="s">
        <v>1039</v>
      </c>
      <c r="K851">
        <v>44781</v>
      </c>
      <c r="L851">
        <v>6</v>
      </c>
      <c r="M851">
        <v>0</v>
      </c>
      <c r="N851">
        <v>844.19</v>
      </c>
      <c r="O851">
        <v>879.19</v>
      </c>
      <c r="P851" t="s">
        <v>1210</v>
      </c>
      <c r="Q851" t="s">
        <v>1076</v>
      </c>
    </row>
    <row r="852" spans="1:17" x14ac:dyDescent="0.3">
      <c r="A852" t="s">
        <v>2472</v>
      </c>
      <c r="B852" t="s">
        <v>2473</v>
      </c>
      <c r="C852">
        <v>10000</v>
      </c>
      <c r="D852">
        <v>14900</v>
      </c>
      <c r="E852" t="s">
        <v>1038</v>
      </c>
      <c r="F852">
        <v>44713</v>
      </c>
      <c r="G852">
        <v>1</v>
      </c>
      <c r="H852">
        <v>0</v>
      </c>
      <c r="I852">
        <v>7350.79</v>
      </c>
      <c r="J852" t="s">
        <v>1076</v>
      </c>
      <c r="K852">
        <v>44781</v>
      </c>
      <c r="L852">
        <v>6</v>
      </c>
      <c r="M852">
        <v>2649.21</v>
      </c>
      <c r="N852">
        <v>7549.21</v>
      </c>
      <c r="O852">
        <v>7549.21</v>
      </c>
      <c r="P852" t="s">
        <v>1544</v>
      </c>
      <c r="Q852" t="s">
        <v>1076</v>
      </c>
    </row>
    <row r="853" spans="1:17" x14ac:dyDescent="0.3">
      <c r="A853" t="s">
        <v>641</v>
      </c>
      <c r="B853" t="s">
        <v>1314</v>
      </c>
      <c r="C853">
        <v>10000</v>
      </c>
      <c r="D853">
        <v>14900</v>
      </c>
      <c r="E853" t="s">
        <v>1038</v>
      </c>
      <c r="F853">
        <v>44713</v>
      </c>
      <c r="G853">
        <v>0</v>
      </c>
      <c r="H853">
        <v>0</v>
      </c>
      <c r="I853">
        <v>8357.57</v>
      </c>
      <c r="J853" t="s">
        <v>1047</v>
      </c>
      <c r="K853">
        <v>44760</v>
      </c>
      <c r="L853">
        <v>27</v>
      </c>
      <c r="M853">
        <v>1642.43</v>
      </c>
      <c r="N853">
        <v>6542.43</v>
      </c>
      <c r="O853">
        <v>13828.02</v>
      </c>
      <c r="P853" t="s">
        <v>1040</v>
      </c>
      <c r="Q853">
        <v>44834</v>
      </c>
    </row>
    <row r="854" spans="1:17" x14ac:dyDescent="0.3">
      <c r="A854" t="s">
        <v>178</v>
      </c>
      <c r="B854" t="s">
        <v>1315</v>
      </c>
      <c r="C854">
        <v>25000</v>
      </c>
      <c r="D854">
        <v>37250</v>
      </c>
      <c r="E854" t="s">
        <v>1038</v>
      </c>
      <c r="F854">
        <v>44713</v>
      </c>
      <c r="G854">
        <v>0</v>
      </c>
      <c r="H854">
        <v>0</v>
      </c>
      <c r="I854">
        <v>8706.7999999999993</v>
      </c>
      <c r="J854" t="s">
        <v>1052</v>
      </c>
      <c r="K854">
        <v>44771</v>
      </c>
      <c r="L854">
        <v>16</v>
      </c>
      <c r="M854">
        <v>16293.2</v>
      </c>
      <c r="N854">
        <v>28543.200000000001</v>
      </c>
      <c r="O854">
        <v>31498.2</v>
      </c>
      <c r="P854" t="s">
        <v>1040</v>
      </c>
      <c r="Q854">
        <v>44834</v>
      </c>
    </row>
    <row r="855" spans="1:17" x14ac:dyDescent="0.3">
      <c r="A855" t="s">
        <v>2474</v>
      </c>
      <c r="B855" t="s">
        <v>2475</v>
      </c>
      <c r="C855">
        <v>11000</v>
      </c>
      <c r="D855">
        <v>16390</v>
      </c>
      <c r="E855" t="s">
        <v>1038</v>
      </c>
      <c r="F855">
        <v>44713</v>
      </c>
      <c r="G855">
        <v>1</v>
      </c>
      <c r="H855">
        <v>0</v>
      </c>
      <c r="I855">
        <v>9014.7199999999993</v>
      </c>
      <c r="J855" t="s">
        <v>1076</v>
      </c>
      <c r="K855">
        <v>44781</v>
      </c>
      <c r="L855">
        <v>6</v>
      </c>
      <c r="M855">
        <v>1985.28</v>
      </c>
      <c r="N855">
        <v>7375.28</v>
      </c>
      <c r="O855">
        <v>7375.28</v>
      </c>
      <c r="P855" t="s">
        <v>1544</v>
      </c>
      <c r="Q855" t="s">
        <v>1076</v>
      </c>
    </row>
    <row r="856" spans="1:17" x14ac:dyDescent="0.3">
      <c r="A856" t="s">
        <v>248</v>
      </c>
      <c r="B856" t="s">
        <v>2476</v>
      </c>
      <c r="C856">
        <v>10000</v>
      </c>
      <c r="D856">
        <v>14900</v>
      </c>
      <c r="E856" t="s">
        <v>1044</v>
      </c>
      <c r="F856">
        <v>44743</v>
      </c>
      <c r="G856">
        <v>0</v>
      </c>
      <c r="H856">
        <v>0</v>
      </c>
      <c r="I856">
        <v>5684.98</v>
      </c>
      <c r="J856" t="s">
        <v>1076</v>
      </c>
      <c r="K856">
        <v>44781</v>
      </c>
      <c r="L856">
        <v>6</v>
      </c>
      <c r="M856">
        <v>4315.0200000000004</v>
      </c>
      <c r="N856">
        <v>9215.02</v>
      </c>
      <c r="O856">
        <v>9215.02</v>
      </c>
      <c r="P856" t="s">
        <v>1544</v>
      </c>
      <c r="Q856" t="s">
        <v>1076</v>
      </c>
    </row>
    <row r="857" spans="1:17" x14ac:dyDescent="0.3">
      <c r="A857" t="s">
        <v>2477</v>
      </c>
      <c r="B857" t="s">
        <v>2478</v>
      </c>
      <c r="C857">
        <v>10500</v>
      </c>
      <c r="D857">
        <v>15645</v>
      </c>
      <c r="E857" t="s">
        <v>1044</v>
      </c>
      <c r="F857">
        <v>44743</v>
      </c>
      <c r="G857">
        <v>1</v>
      </c>
      <c r="H857">
        <v>0</v>
      </c>
      <c r="I857">
        <v>6017.25</v>
      </c>
      <c r="J857" t="s">
        <v>1076</v>
      </c>
      <c r="K857">
        <v>44781</v>
      </c>
      <c r="L857">
        <v>6</v>
      </c>
      <c r="M857">
        <v>4482.75</v>
      </c>
      <c r="N857">
        <v>9627.75</v>
      </c>
      <c r="O857">
        <v>9627.75</v>
      </c>
      <c r="P857" t="s">
        <v>1544</v>
      </c>
      <c r="Q857" t="s">
        <v>1076</v>
      </c>
    </row>
    <row r="858" spans="1:17" x14ac:dyDescent="0.3">
      <c r="A858" t="s">
        <v>2479</v>
      </c>
      <c r="B858" t="s">
        <v>2480</v>
      </c>
      <c r="C858">
        <v>10000</v>
      </c>
      <c r="D858">
        <v>14900</v>
      </c>
      <c r="E858" t="s">
        <v>1044</v>
      </c>
      <c r="F858">
        <v>44743</v>
      </c>
      <c r="G858">
        <v>1</v>
      </c>
      <c r="H858">
        <v>0</v>
      </c>
      <c r="I858">
        <v>4569.41</v>
      </c>
      <c r="J858" t="s">
        <v>1076</v>
      </c>
      <c r="K858">
        <v>44781</v>
      </c>
      <c r="L858">
        <v>6</v>
      </c>
      <c r="M858">
        <v>5430.59</v>
      </c>
      <c r="N858">
        <v>10330.59</v>
      </c>
      <c r="O858">
        <v>10330.59</v>
      </c>
      <c r="P858" t="s">
        <v>1544</v>
      </c>
      <c r="Q858" t="s">
        <v>1076</v>
      </c>
    </row>
    <row r="859" spans="1:17" x14ac:dyDescent="0.3">
      <c r="A859" t="s">
        <v>2481</v>
      </c>
      <c r="B859" t="s">
        <v>2482</v>
      </c>
      <c r="C859">
        <v>15000</v>
      </c>
      <c r="D859">
        <v>22350</v>
      </c>
      <c r="E859" t="s">
        <v>1044</v>
      </c>
      <c r="F859">
        <v>44743</v>
      </c>
      <c r="G859">
        <v>1</v>
      </c>
      <c r="H859">
        <v>0</v>
      </c>
      <c r="I859">
        <v>4966.6000000000004</v>
      </c>
      <c r="J859" t="s">
        <v>1076</v>
      </c>
      <c r="K859">
        <v>44781</v>
      </c>
      <c r="L859">
        <v>6</v>
      </c>
      <c r="M859">
        <v>10033.4</v>
      </c>
      <c r="N859">
        <v>17383.400000000001</v>
      </c>
      <c r="O859">
        <v>17383.400000000001</v>
      </c>
      <c r="P859" t="s">
        <v>1544</v>
      </c>
      <c r="Q859" t="s">
        <v>1076</v>
      </c>
    </row>
    <row r="860" spans="1:17" x14ac:dyDescent="0.3">
      <c r="A860" t="s">
        <v>569</v>
      </c>
      <c r="B860" t="s">
        <v>1316</v>
      </c>
      <c r="C860">
        <v>8000</v>
      </c>
      <c r="D860">
        <v>11920</v>
      </c>
      <c r="E860" t="s">
        <v>1044</v>
      </c>
      <c r="F860">
        <v>44743</v>
      </c>
      <c r="G860">
        <v>0</v>
      </c>
      <c r="H860">
        <v>0</v>
      </c>
      <c r="I860">
        <v>1788</v>
      </c>
      <c r="J860" t="s">
        <v>1045</v>
      </c>
      <c r="K860">
        <v>44771</v>
      </c>
      <c r="L860">
        <v>16</v>
      </c>
      <c r="M860">
        <v>6212</v>
      </c>
      <c r="N860">
        <v>10132</v>
      </c>
      <c r="O860">
        <v>12947</v>
      </c>
      <c r="P860" t="s">
        <v>1040</v>
      </c>
      <c r="Q860">
        <v>44834</v>
      </c>
    </row>
    <row r="861" spans="1:17" x14ac:dyDescent="0.3">
      <c r="A861" t="s">
        <v>882</v>
      </c>
      <c r="B861" t="s">
        <v>1317</v>
      </c>
      <c r="C861">
        <v>4000</v>
      </c>
      <c r="D861">
        <v>5960</v>
      </c>
      <c r="E861" t="s">
        <v>1038</v>
      </c>
      <c r="F861">
        <v>44682</v>
      </c>
      <c r="G861">
        <v>1</v>
      </c>
      <c r="H861">
        <v>0</v>
      </c>
      <c r="I861">
        <v>4433.08</v>
      </c>
      <c r="J861" t="s">
        <v>1039</v>
      </c>
      <c r="K861">
        <v>44768</v>
      </c>
      <c r="L861">
        <v>19</v>
      </c>
      <c r="M861">
        <v>0</v>
      </c>
      <c r="N861">
        <v>1526.92</v>
      </c>
      <c r="O861">
        <v>4481.92</v>
      </c>
      <c r="P861" t="s">
        <v>1040</v>
      </c>
      <c r="Q861">
        <v>44834</v>
      </c>
    </row>
    <row r="862" spans="1:17" x14ac:dyDescent="0.3">
      <c r="A862" t="s">
        <v>2483</v>
      </c>
      <c r="B862" t="s">
        <v>2484</v>
      </c>
      <c r="C862">
        <v>3000</v>
      </c>
      <c r="D862">
        <v>4470</v>
      </c>
      <c r="E862" t="s">
        <v>1038</v>
      </c>
      <c r="F862">
        <v>44682</v>
      </c>
      <c r="G862">
        <v>1</v>
      </c>
      <c r="H862">
        <v>0</v>
      </c>
      <c r="I862">
        <v>3158.8</v>
      </c>
      <c r="J862" t="s">
        <v>1039</v>
      </c>
      <c r="K862">
        <v>44778</v>
      </c>
      <c r="L862">
        <v>9</v>
      </c>
      <c r="M862">
        <v>0</v>
      </c>
      <c r="N862">
        <v>1311.2</v>
      </c>
      <c r="O862">
        <v>4196.2</v>
      </c>
      <c r="P862" t="s">
        <v>1040</v>
      </c>
      <c r="Q862" t="s">
        <v>1076</v>
      </c>
    </row>
    <row r="863" spans="1:17" x14ac:dyDescent="0.3">
      <c r="A863" t="s">
        <v>259</v>
      </c>
      <c r="B863" t="s">
        <v>2485</v>
      </c>
      <c r="C863">
        <v>14000</v>
      </c>
      <c r="D863">
        <v>20860</v>
      </c>
      <c r="E863" t="s">
        <v>1038</v>
      </c>
      <c r="F863">
        <v>44713</v>
      </c>
      <c r="G863">
        <v>0</v>
      </c>
      <c r="H863">
        <v>0</v>
      </c>
      <c r="I863">
        <v>13186.5</v>
      </c>
      <c r="J863" t="s">
        <v>1076</v>
      </c>
      <c r="K863">
        <v>44781</v>
      </c>
      <c r="L863">
        <v>6</v>
      </c>
      <c r="M863">
        <v>813.5</v>
      </c>
      <c r="N863">
        <v>7673.5</v>
      </c>
      <c r="O863">
        <v>7673.5</v>
      </c>
      <c r="P863" t="s">
        <v>1544</v>
      </c>
      <c r="Q863" t="s">
        <v>1076</v>
      </c>
    </row>
    <row r="864" spans="1:17" x14ac:dyDescent="0.3">
      <c r="A864" t="s">
        <v>2486</v>
      </c>
      <c r="B864" t="s">
        <v>2487</v>
      </c>
      <c r="C864">
        <v>10000</v>
      </c>
      <c r="D864">
        <v>14900</v>
      </c>
      <c r="E864" t="s">
        <v>1038</v>
      </c>
      <c r="F864">
        <v>44713</v>
      </c>
      <c r="G864">
        <v>0</v>
      </c>
      <c r="H864">
        <v>0</v>
      </c>
      <c r="I864">
        <v>8567.5</v>
      </c>
      <c r="J864" t="s">
        <v>1076</v>
      </c>
      <c r="K864">
        <v>44781</v>
      </c>
      <c r="L864">
        <v>6</v>
      </c>
      <c r="M864">
        <v>1432.5</v>
      </c>
      <c r="N864">
        <v>6332.5</v>
      </c>
      <c r="O864">
        <v>6332.5</v>
      </c>
      <c r="P864" t="s">
        <v>1544</v>
      </c>
      <c r="Q864" t="s">
        <v>1076</v>
      </c>
    </row>
    <row r="865" spans="1:17" x14ac:dyDescent="0.3">
      <c r="A865" t="s">
        <v>6</v>
      </c>
      <c r="B865" t="s">
        <v>2488</v>
      </c>
      <c r="C865">
        <v>25000</v>
      </c>
      <c r="D865">
        <v>37250</v>
      </c>
      <c r="E865" t="s">
        <v>1038</v>
      </c>
      <c r="F865">
        <v>44713</v>
      </c>
      <c r="G865">
        <v>0</v>
      </c>
      <c r="H865">
        <v>0</v>
      </c>
      <c r="I865">
        <v>12593.98</v>
      </c>
      <c r="J865" t="s">
        <v>1082</v>
      </c>
      <c r="K865">
        <v>44774</v>
      </c>
      <c r="L865">
        <v>13</v>
      </c>
      <c r="M865">
        <v>12406.02</v>
      </c>
      <c r="N865">
        <v>24656.02</v>
      </c>
      <c r="O865">
        <v>27296.02</v>
      </c>
      <c r="P865" t="s">
        <v>1040</v>
      </c>
      <c r="Q865" t="s">
        <v>1076</v>
      </c>
    </row>
    <row r="866" spans="1:17" x14ac:dyDescent="0.3">
      <c r="A866" t="s">
        <v>2489</v>
      </c>
      <c r="B866" t="s">
        <v>2490</v>
      </c>
      <c r="C866">
        <v>150000</v>
      </c>
      <c r="D866">
        <v>207000</v>
      </c>
      <c r="E866" t="s">
        <v>1038</v>
      </c>
      <c r="F866">
        <v>44713</v>
      </c>
      <c r="G866">
        <v>1</v>
      </c>
      <c r="H866">
        <v>0</v>
      </c>
      <c r="I866">
        <v>47095.32</v>
      </c>
      <c r="J866" t="s">
        <v>1076</v>
      </c>
      <c r="K866">
        <v>44781</v>
      </c>
      <c r="L866">
        <v>6</v>
      </c>
      <c r="M866">
        <v>102904.68</v>
      </c>
      <c r="N866">
        <v>159904.68</v>
      </c>
      <c r="O866">
        <v>159904.68</v>
      </c>
      <c r="P866" t="s">
        <v>1544</v>
      </c>
      <c r="Q866" t="s">
        <v>1076</v>
      </c>
    </row>
    <row r="867" spans="1:17" x14ac:dyDescent="0.3">
      <c r="A867" t="s">
        <v>2491</v>
      </c>
      <c r="B867" t="s">
        <v>2492</v>
      </c>
      <c r="C867">
        <v>12000</v>
      </c>
      <c r="D867">
        <v>17280</v>
      </c>
      <c r="E867" t="s">
        <v>1038</v>
      </c>
      <c r="F867">
        <v>44713</v>
      </c>
      <c r="G867">
        <v>1</v>
      </c>
      <c r="H867">
        <v>0</v>
      </c>
      <c r="I867">
        <v>7570.22</v>
      </c>
      <c r="J867" t="s">
        <v>1076</v>
      </c>
      <c r="K867">
        <v>44781</v>
      </c>
      <c r="L867">
        <v>6</v>
      </c>
      <c r="M867">
        <v>4429.78</v>
      </c>
      <c r="N867">
        <v>9709.7800000000007</v>
      </c>
      <c r="O867">
        <v>9709.7800000000007</v>
      </c>
      <c r="P867" t="s">
        <v>1544</v>
      </c>
      <c r="Q867" t="s">
        <v>1076</v>
      </c>
    </row>
    <row r="868" spans="1:17" x14ac:dyDescent="0.3">
      <c r="A868" t="s">
        <v>90</v>
      </c>
      <c r="B868" t="s">
        <v>1318</v>
      </c>
      <c r="C868">
        <v>2500</v>
      </c>
      <c r="D868">
        <v>3725</v>
      </c>
      <c r="E868" t="s">
        <v>1038</v>
      </c>
      <c r="F868">
        <v>44713</v>
      </c>
      <c r="G868">
        <v>0</v>
      </c>
      <c r="H868">
        <v>1</v>
      </c>
      <c r="I868">
        <v>2048.86</v>
      </c>
      <c r="J868" t="s">
        <v>1063</v>
      </c>
      <c r="K868">
        <v>44747</v>
      </c>
      <c r="L868">
        <v>40</v>
      </c>
      <c r="M868">
        <v>451.14</v>
      </c>
      <c r="N868">
        <v>1676.14</v>
      </c>
      <c r="O868">
        <v>7304.8</v>
      </c>
      <c r="P868" t="s">
        <v>1040</v>
      </c>
      <c r="Q868">
        <v>44834</v>
      </c>
    </row>
    <row r="869" spans="1:17" x14ac:dyDescent="0.3">
      <c r="A869" t="s">
        <v>303</v>
      </c>
      <c r="B869" t="s">
        <v>2493</v>
      </c>
      <c r="C869">
        <v>25000</v>
      </c>
      <c r="D869">
        <v>36500</v>
      </c>
      <c r="E869" t="s">
        <v>1044</v>
      </c>
      <c r="F869">
        <v>44743</v>
      </c>
      <c r="G869">
        <v>0</v>
      </c>
      <c r="H869">
        <v>0</v>
      </c>
      <c r="I869">
        <v>7851.64</v>
      </c>
      <c r="J869" t="s">
        <v>1076</v>
      </c>
      <c r="K869">
        <v>44781</v>
      </c>
      <c r="L869">
        <v>6</v>
      </c>
      <c r="M869">
        <v>17148.36</v>
      </c>
      <c r="N869">
        <v>28648.36</v>
      </c>
      <c r="O869">
        <v>28648.36</v>
      </c>
      <c r="P869" t="s">
        <v>1544</v>
      </c>
      <c r="Q869" t="s">
        <v>1076</v>
      </c>
    </row>
    <row r="870" spans="1:17" x14ac:dyDescent="0.3">
      <c r="A870" t="s">
        <v>2494</v>
      </c>
      <c r="B870" t="s">
        <v>2495</v>
      </c>
      <c r="C870">
        <v>5000</v>
      </c>
      <c r="D870">
        <v>6950</v>
      </c>
      <c r="E870" t="s">
        <v>1044</v>
      </c>
      <c r="F870">
        <v>44743</v>
      </c>
      <c r="G870">
        <v>1</v>
      </c>
      <c r="H870">
        <v>0</v>
      </c>
      <c r="I870">
        <v>1737.45</v>
      </c>
      <c r="J870" t="s">
        <v>1076</v>
      </c>
      <c r="K870">
        <v>44781</v>
      </c>
      <c r="L870">
        <v>6</v>
      </c>
      <c r="M870">
        <v>3262.55</v>
      </c>
      <c r="N870">
        <v>5212.55</v>
      </c>
      <c r="O870">
        <v>5212.55</v>
      </c>
      <c r="P870" t="s">
        <v>1544</v>
      </c>
      <c r="Q870" t="s">
        <v>1076</v>
      </c>
    </row>
    <row r="871" spans="1:17" x14ac:dyDescent="0.3">
      <c r="A871" t="s">
        <v>377</v>
      </c>
      <c r="B871" t="s">
        <v>2496</v>
      </c>
      <c r="C871">
        <v>25000</v>
      </c>
      <c r="D871">
        <v>37250</v>
      </c>
      <c r="E871" t="s">
        <v>1044</v>
      </c>
      <c r="F871">
        <v>44743</v>
      </c>
      <c r="G871">
        <v>1</v>
      </c>
      <c r="H871">
        <v>1</v>
      </c>
      <c r="I871">
        <v>7060.61</v>
      </c>
      <c r="J871" t="s">
        <v>1076</v>
      </c>
      <c r="K871">
        <v>44781</v>
      </c>
      <c r="L871">
        <v>6</v>
      </c>
      <c r="M871">
        <v>17939.39</v>
      </c>
      <c r="N871">
        <v>30189.39</v>
      </c>
      <c r="O871">
        <v>30189.39</v>
      </c>
      <c r="P871" t="s">
        <v>1544</v>
      </c>
      <c r="Q871" t="s">
        <v>1076</v>
      </c>
    </row>
    <row r="872" spans="1:17" x14ac:dyDescent="0.3">
      <c r="A872" t="s">
        <v>2497</v>
      </c>
      <c r="B872" t="s">
        <v>2498</v>
      </c>
      <c r="C872">
        <v>15000</v>
      </c>
      <c r="D872">
        <v>22350</v>
      </c>
      <c r="E872" t="s">
        <v>1044</v>
      </c>
      <c r="F872">
        <v>44743</v>
      </c>
      <c r="G872">
        <v>0</v>
      </c>
      <c r="H872">
        <v>1</v>
      </c>
      <c r="I872">
        <v>6705</v>
      </c>
      <c r="J872" t="s">
        <v>1039</v>
      </c>
      <c r="K872">
        <v>44781</v>
      </c>
      <c r="L872">
        <v>6</v>
      </c>
      <c r="M872">
        <v>8295</v>
      </c>
      <c r="N872">
        <v>15645</v>
      </c>
      <c r="O872">
        <v>15680</v>
      </c>
      <c r="P872" t="s">
        <v>1210</v>
      </c>
      <c r="Q872" t="s">
        <v>1076</v>
      </c>
    </row>
    <row r="873" spans="1:17" x14ac:dyDescent="0.3">
      <c r="A873" t="s">
        <v>2499</v>
      </c>
      <c r="B873" t="s">
        <v>2500</v>
      </c>
      <c r="C873">
        <v>5000</v>
      </c>
      <c r="D873">
        <v>7450</v>
      </c>
      <c r="E873" t="s">
        <v>1044</v>
      </c>
      <c r="F873">
        <v>44743</v>
      </c>
      <c r="G873">
        <v>1</v>
      </c>
      <c r="H873">
        <v>0</v>
      </c>
      <c r="I873">
        <v>2384</v>
      </c>
      <c r="J873" t="s">
        <v>1076</v>
      </c>
      <c r="K873">
        <v>44781</v>
      </c>
      <c r="L873">
        <v>6</v>
      </c>
      <c r="M873">
        <v>2616</v>
      </c>
      <c r="N873">
        <v>5066</v>
      </c>
      <c r="O873">
        <v>5066</v>
      </c>
      <c r="P873" t="s">
        <v>1544</v>
      </c>
      <c r="Q873" t="s">
        <v>1076</v>
      </c>
    </row>
    <row r="874" spans="1:17" x14ac:dyDescent="0.3">
      <c r="A874" t="s">
        <v>2501</v>
      </c>
      <c r="B874" t="s">
        <v>2502</v>
      </c>
      <c r="C874">
        <v>25000</v>
      </c>
      <c r="D874">
        <v>37250</v>
      </c>
      <c r="E874" t="s">
        <v>1044</v>
      </c>
      <c r="F874">
        <v>44743</v>
      </c>
      <c r="G874">
        <v>1</v>
      </c>
      <c r="H874">
        <v>0</v>
      </c>
      <c r="I874">
        <v>12771.48</v>
      </c>
      <c r="J874" t="s">
        <v>1076</v>
      </c>
      <c r="K874">
        <v>44781</v>
      </c>
      <c r="L874">
        <v>6</v>
      </c>
      <c r="M874">
        <v>12228.52</v>
      </c>
      <c r="N874">
        <v>24478.52</v>
      </c>
      <c r="O874">
        <v>24478.52</v>
      </c>
      <c r="P874" t="s">
        <v>1544</v>
      </c>
      <c r="Q874" t="s">
        <v>1076</v>
      </c>
    </row>
    <row r="875" spans="1:17" x14ac:dyDescent="0.3">
      <c r="A875" t="s">
        <v>335</v>
      </c>
      <c r="B875" t="s">
        <v>2503</v>
      </c>
      <c r="C875">
        <v>20000</v>
      </c>
      <c r="D875">
        <v>29800</v>
      </c>
      <c r="E875" t="s">
        <v>1044</v>
      </c>
      <c r="F875">
        <v>44743</v>
      </c>
      <c r="G875">
        <v>0</v>
      </c>
      <c r="H875">
        <v>1</v>
      </c>
      <c r="I875">
        <v>6456.71</v>
      </c>
      <c r="J875" t="s">
        <v>1072</v>
      </c>
      <c r="K875">
        <v>44782</v>
      </c>
      <c r="L875">
        <v>5</v>
      </c>
      <c r="M875">
        <v>13543.29</v>
      </c>
      <c r="N875">
        <v>23343.29</v>
      </c>
      <c r="O875">
        <v>23448.29</v>
      </c>
      <c r="P875" t="s">
        <v>1210</v>
      </c>
      <c r="Q875" t="s">
        <v>1076</v>
      </c>
    </row>
    <row r="876" spans="1:17" x14ac:dyDescent="0.3">
      <c r="A876" t="s">
        <v>2504</v>
      </c>
      <c r="B876" t="s">
        <v>2505</v>
      </c>
      <c r="C876">
        <v>2000</v>
      </c>
      <c r="D876">
        <v>2780</v>
      </c>
      <c r="E876" t="s">
        <v>1044</v>
      </c>
      <c r="F876">
        <v>44743</v>
      </c>
      <c r="G876">
        <v>1</v>
      </c>
      <c r="H876">
        <v>0</v>
      </c>
      <c r="I876">
        <v>778.4</v>
      </c>
      <c r="J876" t="s">
        <v>1076</v>
      </c>
      <c r="K876">
        <v>44781</v>
      </c>
      <c r="L876">
        <v>6</v>
      </c>
      <c r="M876">
        <v>1221.5999999999999</v>
      </c>
      <c r="N876">
        <v>2001.6</v>
      </c>
      <c r="O876">
        <v>2001.6</v>
      </c>
      <c r="P876" t="s">
        <v>1544</v>
      </c>
      <c r="Q876" t="s">
        <v>1076</v>
      </c>
    </row>
    <row r="877" spans="1:17" x14ac:dyDescent="0.3">
      <c r="A877" t="s">
        <v>2506</v>
      </c>
      <c r="B877" t="s">
        <v>2507</v>
      </c>
      <c r="C877">
        <v>3000</v>
      </c>
      <c r="D877">
        <v>4470</v>
      </c>
      <c r="E877" t="s">
        <v>1044</v>
      </c>
      <c r="F877">
        <v>44774</v>
      </c>
      <c r="G877">
        <v>1</v>
      </c>
      <c r="H877">
        <v>0</v>
      </c>
      <c r="I877">
        <v>268.2</v>
      </c>
      <c r="J877" t="s">
        <v>1076</v>
      </c>
      <c r="K877">
        <v>44781</v>
      </c>
      <c r="L877">
        <v>6</v>
      </c>
      <c r="M877">
        <v>2731.8</v>
      </c>
      <c r="N877">
        <v>4201.8</v>
      </c>
      <c r="O877">
        <v>4201.8</v>
      </c>
      <c r="P877" t="s">
        <v>1544</v>
      </c>
      <c r="Q877" t="s">
        <v>1076</v>
      </c>
    </row>
    <row r="878" spans="1:17" x14ac:dyDescent="0.3">
      <c r="A878" t="s">
        <v>80</v>
      </c>
      <c r="B878" t="s">
        <v>2508</v>
      </c>
      <c r="C878">
        <v>15000</v>
      </c>
      <c r="D878">
        <v>22350</v>
      </c>
      <c r="E878" t="s">
        <v>1044</v>
      </c>
      <c r="F878">
        <v>44774</v>
      </c>
      <c r="G878">
        <v>0</v>
      </c>
      <c r="H878">
        <v>0</v>
      </c>
      <c r="I878">
        <v>2681.56</v>
      </c>
      <c r="J878" t="s">
        <v>1082</v>
      </c>
      <c r="K878">
        <v>44781</v>
      </c>
      <c r="L878">
        <v>6</v>
      </c>
      <c r="M878">
        <v>12318.44</v>
      </c>
      <c r="N878">
        <v>19668.439999999999</v>
      </c>
      <c r="O878">
        <v>19738.439999999999</v>
      </c>
      <c r="P878" t="s">
        <v>1210</v>
      </c>
      <c r="Q878" t="s">
        <v>1076</v>
      </c>
    </row>
    <row r="879" spans="1:17" x14ac:dyDescent="0.3">
      <c r="A879" t="s">
        <v>556</v>
      </c>
      <c r="B879" t="s">
        <v>2509</v>
      </c>
      <c r="C879">
        <v>5000</v>
      </c>
      <c r="D879">
        <v>7450</v>
      </c>
      <c r="E879" t="s">
        <v>1044</v>
      </c>
      <c r="F879">
        <v>44774</v>
      </c>
      <c r="G879">
        <v>0</v>
      </c>
      <c r="H879">
        <v>0</v>
      </c>
      <c r="I879">
        <v>1142.32</v>
      </c>
      <c r="J879" t="s">
        <v>1076</v>
      </c>
      <c r="K879">
        <v>44781</v>
      </c>
      <c r="L879">
        <v>6</v>
      </c>
      <c r="M879">
        <v>3857.68</v>
      </c>
      <c r="N879">
        <v>6307.68</v>
      </c>
      <c r="O879">
        <v>6307.68</v>
      </c>
      <c r="P879" t="s">
        <v>1544</v>
      </c>
      <c r="Q879" t="s">
        <v>1076</v>
      </c>
    </row>
    <row r="880" spans="1:17" x14ac:dyDescent="0.3">
      <c r="A880" t="s">
        <v>251</v>
      </c>
      <c r="B880" t="s">
        <v>2510</v>
      </c>
      <c r="C880">
        <v>3000</v>
      </c>
      <c r="D880">
        <v>4470</v>
      </c>
      <c r="E880" t="s">
        <v>1044</v>
      </c>
      <c r="F880">
        <v>44774</v>
      </c>
      <c r="G880">
        <v>0</v>
      </c>
      <c r="H880">
        <v>0</v>
      </c>
      <c r="I880">
        <v>1192</v>
      </c>
      <c r="J880" t="s">
        <v>1076</v>
      </c>
      <c r="K880">
        <v>44781</v>
      </c>
      <c r="L880">
        <v>6</v>
      </c>
      <c r="M880">
        <v>1808</v>
      </c>
      <c r="N880">
        <v>3278</v>
      </c>
      <c r="O880">
        <v>3278</v>
      </c>
      <c r="P880" t="s">
        <v>1544</v>
      </c>
      <c r="Q880" t="s">
        <v>1076</v>
      </c>
    </row>
    <row r="881" spans="1:17" x14ac:dyDescent="0.3">
      <c r="A881" t="s">
        <v>106</v>
      </c>
      <c r="B881" t="s">
        <v>2511</v>
      </c>
      <c r="C881">
        <v>3500</v>
      </c>
      <c r="D881">
        <v>5215</v>
      </c>
      <c r="E881" t="s">
        <v>1038</v>
      </c>
      <c r="F881">
        <v>44652</v>
      </c>
      <c r="G881">
        <v>0</v>
      </c>
      <c r="H881">
        <v>0</v>
      </c>
      <c r="I881">
        <v>4172.7299999999996</v>
      </c>
      <c r="J881" t="s">
        <v>1047</v>
      </c>
      <c r="K881">
        <v>44781</v>
      </c>
      <c r="L881">
        <v>6</v>
      </c>
      <c r="M881">
        <v>0</v>
      </c>
      <c r="N881">
        <v>1042.27</v>
      </c>
      <c r="O881">
        <v>4417.2700000000004</v>
      </c>
      <c r="P881" t="s">
        <v>1040</v>
      </c>
      <c r="Q881" t="s">
        <v>1076</v>
      </c>
    </row>
    <row r="882" spans="1:17" x14ac:dyDescent="0.3">
      <c r="A882" t="s">
        <v>2512</v>
      </c>
      <c r="B882" t="s">
        <v>2513</v>
      </c>
      <c r="C882">
        <v>4000</v>
      </c>
      <c r="D882">
        <v>5960</v>
      </c>
      <c r="E882" t="s">
        <v>1038</v>
      </c>
      <c r="F882">
        <v>44713</v>
      </c>
      <c r="G882">
        <v>0</v>
      </c>
      <c r="H882">
        <v>1</v>
      </c>
      <c r="I882">
        <v>2681.91</v>
      </c>
      <c r="J882" t="s">
        <v>1076</v>
      </c>
      <c r="K882">
        <v>44781</v>
      </c>
      <c r="L882">
        <v>6</v>
      </c>
      <c r="M882">
        <v>1318.09</v>
      </c>
      <c r="N882">
        <v>3278.09</v>
      </c>
      <c r="O882">
        <v>3278.09</v>
      </c>
      <c r="P882" t="s">
        <v>1544</v>
      </c>
      <c r="Q882" t="s">
        <v>1076</v>
      </c>
    </row>
    <row r="883" spans="1:17" x14ac:dyDescent="0.3">
      <c r="A883" t="s">
        <v>883</v>
      </c>
      <c r="B883" t="s">
        <v>1319</v>
      </c>
      <c r="C883">
        <v>2000</v>
      </c>
      <c r="D883">
        <v>2980</v>
      </c>
      <c r="E883" t="s">
        <v>1044</v>
      </c>
      <c r="F883">
        <v>44743</v>
      </c>
      <c r="G883">
        <v>1</v>
      </c>
      <c r="H883">
        <v>0</v>
      </c>
      <c r="I883">
        <v>417.2</v>
      </c>
      <c r="J883" t="s">
        <v>1039</v>
      </c>
      <c r="K883">
        <v>44770</v>
      </c>
      <c r="L883">
        <v>17</v>
      </c>
      <c r="M883">
        <v>1582.8</v>
      </c>
      <c r="N883">
        <v>2562.8000000000002</v>
      </c>
      <c r="O883">
        <v>5272.8</v>
      </c>
      <c r="P883" t="s">
        <v>1040</v>
      </c>
      <c r="Q883">
        <v>44834</v>
      </c>
    </row>
    <row r="884" spans="1:17" x14ac:dyDescent="0.3">
      <c r="A884" t="s">
        <v>2514</v>
      </c>
      <c r="B884" t="s">
        <v>2515</v>
      </c>
      <c r="C884">
        <v>5000</v>
      </c>
      <c r="D884">
        <v>7450</v>
      </c>
      <c r="E884" t="s">
        <v>1044</v>
      </c>
      <c r="F884">
        <v>44743</v>
      </c>
      <c r="G884">
        <v>1</v>
      </c>
      <c r="H884">
        <v>0</v>
      </c>
      <c r="I884">
        <v>2980</v>
      </c>
      <c r="J884" t="s">
        <v>1076</v>
      </c>
      <c r="K884">
        <v>44781</v>
      </c>
      <c r="L884">
        <v>6</v>
      </c>
      <c r="M884">
        <v>2020</v>
      </c>
      <c r="N884">
        <v>4470</v>
      </c>
      <c r="O884">
        <v>4470</v>
      </c>
      <c r="P884" t="s">
        <v>1544</v>
      </c>
      <c r="Q884" t="s">
        <v>1076</v>
      </c>
    </row>
    <row r="885" spans="1:17" x14ac:dyDescent="0.3">
      <c r="A885" t="s">
        <v>2516</v>
      </c>
      <c r="B885" t="s">
        <v>2517</v>
      </c>
      <c r="C885">
        <v>6000</v>
      </c>
      <c r="D885">
        <v>8940</v>
      </c>
      <c r="E885" t="s">
        <v>1044</v>
      </c>
      <c r="F885">
        <v>44743</v>
      </c>
      <c r="G885">
        <v>1</v>
      </c>
      <c r="H885">
        <v>0</v>
      </c>
      <c r="I885">
        <v>2063.1</v>
      </c>
      <c r="J885" t="s">
        <v>1076</v>
      </c>
      <c r="K885">
        <v>44781</v>
      </c>
      <c r="L885">
        <v>6</v>
      </c>
      <c r="M885">
        <v>3936.9</v>
      </c>
      <c r="N885">
        <v>6876.9</v>
      </c>
      <c r="O885">
        <v>6876.9</v>
      </c>
      <c r="P885" t="s">
        <v>1544</v>
      </c>
      <c r="Q885" t="s">
        <v>1076</v>
      </c>
    </row>
    <row r="886" spans="1:17" x14ac:dyDescent="0.3">
      <c r="A886" t="s">
        <v>2518</v>
      </c>
      <c r="B886" t="s">
        <v>2519</v>
      </c>
      <c r="C886">
        <v>4000</v>
      </c>
      <c r="D886">
        <v>5960</v>
      </c>
      <c r="E886" t="s">
        <v>1044</v>
      </c>
      <c r="F886">
        <v>44743</v>
      </c>
      <c r="G886">
        <v>1</v>
      </c>
      <c r="H886">
        <v>1</v>
      </c>
      <c r="I886">
        <v>1907.2</v>
      </c>
      <c r="J886" t="s">
        <v>1076</v>
      </c>
      <c r="K886">
        <v>44781</v>
      </c>
      <c r="L886">
        <v>6</v>
      </c>
      <c r="M886">
        <v>2092.8000000000002</v>
      </c>
      <c r="N886">
        <v>4052.8</v>
      </c>
      <c r="O886">
        <v>4052.8</v>
      </c>
      <c r="P886" t="s">
        <v>1544</v>
      </c>
      <c r="Q886" t="s">
        <v>1076</v>
      </c>
    </row>
    <row r="887" spans="1:17" x14ac:dyDescent="0.3">
      <c r="A887" t="s">
        <v>2520</v>
      </c>
      <c r="B887" t="s">
        <v>2521</v>
      </c>
      <c r="C887">
        <v>6000</v>
      </c>
      <c r="D887">
        <v>8940</v>
      </c>
      <c r="E887" t="s">
        <v>1044</v>
      </c>
      <c r="F887">
        <v>44743</v>
      </c>
      <c r="G887">
        <v>1</v>
      </c>
      <c r="H887">
        <v>0</v>
      </c>
      <c r="I887">
        <v>4470</v>
      </c>
      <c r="J887" t="s">
        <v>1076</v>
      </c>
      <c r="K887">
        <v>44781</v>
      </c>
      <c r="L887">
        <v>6</v>
      </c>
      <c r="M887">
        <v>1530</v>
      </c>
      <c r="N887">
        <v>4470</v>
      </c>
      <c r="O887">
        <v>4470</v>
      </c>
      <c r="P887" t="s">
        <v>1544</v>
      </c>
      <c r="Q887" t="s">
        <v>1076</v>
      </c>
    </row>
    <row r="888" spans="1:17" x14ac:dyDescent="0.3">
      <c r="A888" t="s">
        <v>2522</v>
      </c>
      <c r="B888" t="s">
        <v>2523</v>
      </c>
      <c r="C888">
        <v>5000</v>
      </c>
      <c r="D888">
        <v>7450</v>
      </c>
      <c r="E888" t="s">
        <v>1044</v>
      </c>
      <c r="F888">
        <v>44743</v>
      </c>
      <c r="G888">
        <v>1</v>
      </c>
      <c r="H888">
        <v>0</v>
      </c>
      <c r="I888">
        <v>1788</v>
      </c>
      <c r="J888" t="s">
        <v>1076</v>
      </c>
      <c r="K888">
        <v>44781</v>
      </c>
      <c r="L888">
        <v>6</v>
      </c>
      <c r="M888">
        <v>3212</v>
      </c>
      <c r="N888">
        <v>5662</v>
      </c>
      <c r="O888">
        <v>5662</v>
      </c>
      <c r="P888" t="s">
        <v>1544</v>
      </c>
      <c r="Q888" t="s">
        <v>1076</v>
      </c>
    </row>
    <row r="889" spans="1:17" x14ac:dyDescent="0.3">
      <c r="A889" t="s">
        <v>2524</v>
      </c>
      <c r="B889" t="s">
        <v>2525</v>
      </c>
      <c r="C889">
        <v>3000</v>
      </c>
      <c r="D889">
        <v>4470</v>
      </c>
      <c r="E889" t="s">
        <v>1044</v>
      </c>
      <c r="F889">
        <v>44743</v>
      </c>
      <c r="G889">
        <v>1</v>
      </c>
      <c r="H889">
        <v>0</v>
      </c>
      <c r="I889">
        <v>893.97</v>
      </c>
      <c r="J889" t="s">
        <v>1082</v>
      </c>
      <c r="K889">
        <v>44781</v>
      </c>
      <c r="L889">
        <v>6</v>
      </c>
      <c r="M889">
        <v>2106.0300000000002</v>
      </c>
      <c r="N889">
        <v>3576.03</v>
      </c>
      <c r="O889">
        <v>6216.03</v>
      </c>
      <c r="P889" t="s">
        <v>1040</v>
      </c>
      <c r="Q889" t="s">
        <v>1076</v>
      </c>
    </row>
    <row r="890" spans="1:17" x14ac:dyDescent="0.3">
      <c r="A890" t="s">
        <v>643</v>
      </c>
      <c r="B890" t="s">
        <v>2526</v>
      </c>
      <c r="C890">
        <v>20000</v>
      </c>
      <c r="D890">
        <v>29800</v>
      </c>
      <c r="E890" t="s">
        <v>1044</v>
      </c>
      <c r="F890">
        <v>44774</v>
      </c>
      <c r="G890">
        <v>0</v>
      </c>
      <c r="H890">
        <v>0</v>
      </c>
      <c r="I890" t="s">
        <v>1076</v>
      </c>
      <c r="J890" t="s">
        <v>1076</v>
      </c>
      <c r="K890" t="s">
        <v>1076</v>
      </c>
      <c r="L890">
        <v>3</v>
      </c>
      <c r="M890" t="s">
        <v>1076</v>
      </c>
      <c r="N890" t="s">
        <v>1076</v>
      </c>
      <c r="O890">
        <v>29800</v>
      </c>
      <c r="P890" t="s">
        <v>1544</v>
      </c>
      <c r="Q890" t="s">
        <v>1076</v>
      </c>
    </row>
    <row r="891" spans="1:17" x14ac:dyDescent="0.3">
      <c r="A891" t="s">
        <v>525</v>
      </c>
      <c r="B891" t="s">
        <v>2527</v>
      </c>
      <c r="C891">
        <v>3000</v>
      </c>
      <c r="D891">
        <v>4470</v>
      </c>
      <c r="E891" t="s">
        <v>1044</v>
      </c>
      <c r="F891">
        <v>44774</v>
      </c>
      <c r="G891">
        <v>0</v>
      </c>
      <c r="H891">
        <v>0</v>
      </c>
      <c r="I891" t="s">
        <v>1076</v>
      </c>
      <c r="J891" t="s">
        <v>1076</v>
      </c>
      <c r="K891" t="s">
        <v>1076</v>
      </c>
      <c r="L891">
        <v>3</v>
      </c>
      <c r="M891" t="s">
        <v>1076</v>
      </c>
      <c r="N891" t="s">
        <v>1076</v>
      </c>
      <c r="O891">
        <v>4470</v>
      </c>
      <c r="P891" t="s">
        <v>1544</v>
      </c>
      <c r="Q891" t="s">
        <v>1076</v>
      </c>
    </row>
    <row r="892" spans="1:17" x14ac:dyDescent="0.3">
      <c r="A892" t="s">
        <v>2528</v>
      </c>
      <c r="B892" t="s">
        <v>2529</v>
      </c>
      <c r="C892">
        <v>4000</v>
      </c>
      <c r="D892">
        <v>5960</v>
      </c>
      <c r="E892" t="s">
        <v>1044</v>
      </c>
      <c r="F892">
        <v>44774</v>
      </c>
      <c r="G892">
        <v>0</v>
      </c>
      <c r="H892">
        <v>0</v>
      </c>
      <c r="I892" t="s">
        <v>1076</v>
      </c>
      <c r="J892" t="s">
        <v>1076</v>
      </c>
      <c r="K892" t="s">
        <v>1076</v>
      </c>
      <c r="L892">
        <v>3</v>
      </c>
      <c r="M892" t="s">
        <v>1076</v>
      </c>
      <c r="N892" t="s">
        <v>1076</v>
      </c>
      <c r="O892">
        <v>5960</v>
      </c>
      <c r="P892" t="s">
        <v>1544</v>
      </c>
      <c r="Q892" t="s">
        <v>1076</v>
      </c>
    </row>
    <row r="893" spans="1:17" x14ac:dyDescent="0.3">
      <c r="A893" t="s">
        <v>383</v>
      </c>
      <c r="B893" t="s">
        <v>2530</v>
      </c>
      <c r="C893">
        <v>20000</v>
      </c>
      <c r="D893">
        <v>29800</v>
      </c>
      <c r="E893" t="s">
        <v>1044</v>
      </c>
      <c r="F893">
        <v>44774</v>
      </c>
      <c r="G893">
        <v>0</v>
      </c>
      <c r="H893">
        <v>0</v>
      </c>
      <c r="I893">
        <v>1490</v>
      </c>
      <c r="J893" t="s">
        <v>1076</v>
      </c>
      <c r="K893">
        <v>44781</v>
      </c>
      <c r="L893">
        <v>6</v>
      </c>
      <c r="M893">
        <v>18510</v>
      </c>
      <c r="N893">
        <v>28310</v>
      </c>
      <c r="O893">
        <v>28310</v>
      </c>
      <c r="P893" t="s">
        <v>1544</v>
      </c>
      <c r="Q893" t="s">
        <v>1076</v>
      </c>
    </row>
    <row r="894" spans="1:17" x14ac:dyDescent="0.3">
      <c r="A894" t="s">
        <v>275</v>
      </c>
      <c r="B894" t="s">
        <v>2531</v>
      </c>
      <c r="C894">
        <v>25000</v>
      </c>
      <c r="D894">
        <v>37250</v>
      </c>
      <c r="E894" t="s">
        <v>1038</v>
      </c>
      <c r="F894">
        <v>44713</v>
      </c>
      <c r="G894">
        <v>0</v>
      </c>
      <c r="H894">
        <v>0</v>
      </c>
      <c r="I894">
        <v>10297.83</v>
      </c>
      <c r="J894" t="s">
        <v>1076</v>
      </c>
      <c r="K894">
        <v>44781</v>
      </c>
      <c r="L894">
        <v>6</v>
      </c>
      <c r="M894">
        <v>14702.17</v>
      </c>
      <c r="N894">
        <v>26952.17</v>
      </c>
      <c r="O894">
        <v>26952.17</v>
      </c>
      <c r="P894" t="s">
        <v>1544</v>
      </c>
      <c r="Q894" t="s">
        <v>1076</v>
      </c>
    </row>
    <row r="895" spans="1:17" x14ac:dyDescent="0.3">
      <c r="A895" t="s">
        <v>2532</v>
      </c>
      <c r="B895" t="s">
        <v>2533</v>
      </c>
      <c r="C895">
        <v>10000</v>
      </c>
      <c r="D895">
        <v>14900</v>
      </c>
      <c r="E895" t="s">
        <v>1038</v>
      </c>
      <c r="F895">
        <v>44713</v>
      </c>
      <c r="G895">
        <v>1</v>
      </c>
      <c r="H895">
        <v>0</v>
      </c>
      <c r="I895">
        <v>5364.09</v>
      </c>
      <c r="J895" t="s">
        <v>1076</v>
      </c>
      <c r="K895">
        <v>44781</v>
      </c>
      <c r="L895">
        <v>6</v>
      </c>
      <c r="M895">
        <v>4635.91</v>
      </c>
      <c r="N895">
        <v>9535.91</v>
      </c>
      <c r="O895">
        <v>9535.91</v>
      </c>
      <c r="P895" t="s">
        <v>1544</v>
      </c>
      <c r="Q895" t="s">
        <v>1076</v>
      </c>
    </row>
    <row r="896" spans="1:17" x14ac:dyDescent="0.3">
      <c r="A896" t="s">
        <v>884</v>
      </c>
      <c r="B896" t="s">
        <v>1320</v>
      </c>
      <c r="C896">
        <v>3000</v>
      </c>
      <c r="D896">
        <v>4470</v>
      </c>
      <c r="E896" t="s">
        <v>1038</v>
      </c>
      <c r="F896">
        <v>44713</v>
      </c>
      <c r="G896">
        <v>1</v>
      </c>
      <c r="H896">
        <v>0</v>
      </c>
      <c r="I896">
        <v>99.33</v>
      </c>
      <c r="J896" t="s">
        <v>1045</v>
      </c>
      <c r="K896">
        <v>44742</v>
      </c>
      <c r="L896">
        <v>45</v>
      </c>
      <c r="M896">
        <v>2900.67</v>
      </c>
      <c r="N896">
        <v>4370.67</v>
      </c>
      <c r="O896">
        <v>8922.41</v>
      </c>
      <c r="P896" t="s">
        <v>1040</v>
      </c>
      <c r="Q896">
        <v>44804</v>
      </c>
    </row>
    <row r="897" spans="1:17" x14ac:dyDescent="0.3">
      <c r="A897" t="s">
        <v>2534</v>
      </c>
      <c r="B897" t="s">
        <v>2535</v>
      </c>
      <c r="C897">
        <v>25000</v>
      </c>
      <c r="D897">
        <v>34000</v>
      </c>
      <c r="E897" t="s">
        <v>1038</v>
      </c>
      <c r="F897">
        <v>44713</v>
      </c>
      <c r="G897">
        <v>1</v>
      </c>
      <c r="H897">
        <v>0</v>
      </c>
      <c r="I897">
        <v>7323.12</v>
      </c>
      <c r="J897" t="s">
        <v>1076</v>
      </c>
      <c r="K897">
        <v>44781</v>
      </c>
      <c r="L897">
        <v>6</v>
      </c>
      <c r="M897">
        <v>17676.88</v>
      </c>
      <c r="N897">
        <v>26676.880000000001</v>
      </c>
      <c r="O897">
        <v>26676.880000000001</v>
      </c>
      <c r="P897" t="s">
        <v>1544</v>
      </c>
      <c r="Q897" t="s">
        <v>1076</v>
      </c>
    </row>
    <row r="898" spans="1:17" x14ac:dyDescent="0.3">
      <c r="A898" t="s">
        <v>726</v>
      </c>
      <c r="B898" t="s">
        <v>1321</v>
      </c>
      <c r="C898">
        <v>2500</v>
      </c>
      <c r="D898">
        <v>3725</v>
      </c>
      <c r="E898" t="s">
        <v>1038</v>
      </c>
      <c r="F898">
        <v>44713</v>
      </c>
      <c r="G898">
        <v>1</v>
      </c>
      <c r="H898">
        <v>0</v>
      </c>
      <c r="I898">
        <v>931.3</v>
      </c>
      <c r="J898" t="s">
        <v>1063</v>
      </c>
      <c r="K898">
        <v>44755</v>
      </c>
      <c r="L898">
        <v>32</v>
      </c>
      <c r="M898">
        <v>1568.7</v>
      </c>
      <c r="N898">
        <v>2793.7</v>
      </c>
      <c r="O898">
        <v>8794.84</v>
      </c>
      <c r="P898" t="s">
        <v>1040</v>
      </c>
      <c r="Q898">
        <v>44834</v>
      </c>
    </row>
    <row r="899" spans="1:17" x14ac:dyDescent="0.3">
      <c r="A899" t="s">
        <v>2536</v>
      </c>
      <c r="B899" t="s">
        <v>2537</v>
      </c>
      <c r="C899">
        <v>2500</v>
      </c>
      <c r="D899">
        <v>3725</v>
      </c>
      <c r="E899" t="s">
        <v>1044</v>
      </c>
      <c r="F899">
        <v>44743</v>
      </c>
      <c r="G899">
        <v>1</v>
      </c>
      <c r="H899">
        <v>1</v>
      </c>
      <c r="I899">
        <v>1192</v>
      </c>
      <c r="J899" t="s">
        <v>1076</v>
      </c>
      <c r="K899">
        <v>44781</v>
      </c>
      <c r="L899">
        <v>6</v>
      </c>
      <c r="M899">
        <v>1308</v>
      </c>
      <c r="N899">
        <v>2533</v>
      </c>
      <c r="O899">
        <v>2533</v>
      </c>
      <c r="P899" t="s">
        <v>1544</v>
      </c>
      <c r="Q899" t="s">
        <v>1076</v>
      </c>
    </row>
    <row r="900" spans="1:17" x14ac:dyDescent="0.3">
      <c r="A900" t="s">
        <v>2538</v>
      </c>
      <c r="B900" t="s">
        <v>2539</v>
      </c>
      <c r="C900">
        <v>35000</v>
      </c>
      <c r="D900">
        <v>50400</v>
      </c>
      <c r="E900" t="s">
        <v>1038</v>
      </c>
      <c r="F900">
        <v>44713</v>
      </c>
      <c r="G900">
        <v>1</v>
      </c>
      <c r="H900">
        <v>1</v>
      </c>
      <c r="I900">
        <v>13440</v>
      </c>
      <c r="J900" t="s">
        <v>1076</v>
      </c>
      <c r="K900">
        <v>44781</v>
      </c>
      <c r="L900">
        <v>6</v>
      </c>
      <c r="M900">
        <v>21560</v>
      </c>
      <c r="N900">
        <v>36960</v>
      </c>
      <c r="O900">
        <v>36960</v>
      </c>
      <c r="P900" t="s">
        <v>1544</v>
      </c>
      <c r="Q900" t="s">
        <v>1076</v>
      </c>
    </row>
    <row r="901" spans="1:17" x14ac:dyDescent="0.3">
      <c r="A901" t="s">
        <v>369</v>
      </c>
      <c r="B901" t="s">
        <v>2540</v>
      </c>
      <c r="C901">
        <v>4000</v>
      </c>
      <c r="D901">
        <v>5960</v>
      </c>
      <c r="E901" t="s">
        <v>1038</v>
      </c>
      <c r="F901">
        <v>44713</v>
      </c>
      <c r="G901">
        <v>0</v>
      </c>
      <c r="H901">
        <v>0</v>
      </c>
      <c r="I901">
        <v>4370.5200000000004</v>
      </c>
      <c r="J901" t="s">
        <v>1076</v>
      </c>
      <c r="K901">
        <v>44781</v>
      </c>
      <c r="L901">
        <v>6</v>
      </c>
      <c r="M901">
        <v>0</v>
      </c>
      <c r="N901">
        <v>1589.48</v>
      </c>
      <c r="O901">
        <v>1589.48</v>
      </c>
      <c r="P901" t="s">
        <v>1544</v>
      </c>
      <c r="Q901" t="s">
        <v>1076</v>
      </c>
    </row>
    <row r="902" spans="1:17" x14ac:dyDescent="0.3">
      <c r="A902" t="s">
        <v>2541</v>
      </c>
      <c r="B902" t="s">
        <v>2542</v>
      </c>
      <c r="C902">
        <v>7000</v>
      </c>
      <c r="D902">
        <v>10430</v>
      </c>
      <c r="E902" t="s">
        <v>1044</v>
      </c>
      <c r="F902">
        <v>44743</v>
      </c>
      <c r="G902">
        <v>1</v>
      </c>
      <c r="H902">
        <v>0</v>
      </c>
      <c r="I902">
        <v>2888.28</v>
      </c>
      <c r="J902" t="s">
        <v>1072</v>
      </c>
      <c r="K902">
        <v>44781</v>
      </c>
      <c r="L902">
        <v>6</v>
      </c>
      <c r="M902">
        <v>4111.72</v>
      </c>
      <c r="N902">
        <v>7541.72</v>
      </c>
      <c r="O902">
        <v>10216.719999999999</v>
      </c>
      <c r="P902" t="s">
        <v>1040</v>
      </c>
      <c r="Q902" t="s">
        <v>1076</v>
      </c>
    </row>
    <row r="903" spans="1:17" x14ac:dyDescent="0.3">
      <c r="A903" t="s">
        <v>126</v>
      </c>
      <c r="B903" t="s">
        <v>2543</v>
      </c>
      <c r="C903">
        <v>22000</v>
      </c>
      <c r="D903">
        <v>32780</v>
      </c>
      <c r="E903" t="s">
        <v>1038</v>
      </c>
      <c r="F903">
        <v>44682</v>
      </c>
      <c r="G903">
        <v>0</v>
      </c>
      <c r="H903">
        <v>0</v>
      </c>
      <c r="I903">
        <v>20961.98</v>
      </c>
      <c r="J903" t="s">
        <v>1076</v>
      </c>
      <c r="K903">
        <v>44781</v>
      </c>
      <c r="L903">
        <v>6</v>
      </c>
      <c r="M903">
        <v>1038.02</v>
      </c>
      <c r="N903">
        <v>11818.02</v>
      </c>
      <c r="O903">
        <v>11818.02</v>
      </c>
      <c r="P903" t="s">
        <v>1544</v>
      </c>
      <c r="Q903" t="s">
        <v>1076</v>
      </c>
    </row>
    <row r="904" spans="1:17" x14ac:dyDescent="0.3">
      <c r="A904" t="s">
        <v>2544</v>
      </c>
      <c r="B904" t="s">
        <v>2545</v>
      </c>
      <c r="C904">
        <v>5000</v>
      </c>
      <c r="D904">
        <v>7450</v>
      </c>
      <c r="E904" t="s">
        <v>1038</v>
      </c>
      <c r="F904">
        <v>44682</v>
      </c>
      <c r="G904">
        <v>1</v>
      </c>
      <c r="H904">
        <v>1</v>
      </c>
      <c r="I904">
        <v>5147.1000000000004</v>
      </c>
      <c r="J904" t="s">
        <v>1039</v>
      </c>
      <c r="K904">
        <v>44781</v>
      </c>
      <c r="L904">
        <v>6</v>
      </c>
      <c r="M904">
        <v>0</v>
      </c>
      <c r="N904">
        <v>2302.9</v>
      </c>
      <c r="O904">
        <v>5222.8999999999996</v>
      </c>
      <c r="P904" t="s">
        <v>1040</v>
      </c>
      <c r="Q904" t="s">
        <v>1076</v>
      </c>
    </row>
    <row r="905" spans="1:17" x14ac:dyDescent="0.3">
      <c r="A905" t="s">
        <v>885</v>
      </c>
      <c r="B905" t="s">
        <v>1322</v>
      </c>
      <c r="C905">
        <v>20000</v>
      </c>
      <c r="D905">
        <v>29600</v>
      </c>
      <c r="E905" t="s">
        <v>1038</v>
      </c>
      <c r="F905">
        <v>44682</v>
      </c>
      <c r="G905">
        <v>0</v>
      </c>
      <c r="H905">
        <v>0</v>
      </c>
      <c r="I905">
        <v>6727.25</v>
      </c>
      <c r="J905" t="s">
        <v>1068</v>
      </c>
      <c r="K905">
        <v>44721</v>
      </c>
      <c r="L905">
        <v>66</v>
      </c>
      <c r="M905">
        <v>13272.75</v>
      </c>
      <c r="N905">
        <v>22872.75</v>
      </c>
      <c r="O905">
        <v>33976.239999999998</v>
      </c>
      <c r="P905" t="s">
        <v>1040</v>
      </c>
      <c r="Q905">
        <v>44804</v>
      </c>
    </row>
    <row r="906" spans="1:17" x14ac:dyDescent="0.3">
      <c r="A906" t="s">
        <v>886</v>
      </c>
      <c r="B906" t="s">
        <v>1323</v>
      </c>
      <c r="C906">
        <v>4000</v>
      </c>
      <c r="D906">
        <v>5960</v>
      </c>
      <c r="E906" t="s">
        <v>1038</v>
      </c>
      <c r="F906">
        <v>44682</v>
      </c>
      <c r="G906">
        <v>1</v>
      </c>
      <c r="H906">
        <v>0</v>
      </c>
      <c r="I906">
        <v>2860.8</v>
      </c>
      <c r="J906" t="s">
        <v>1052</v>
      </c>
      <c r="K906">
        <v>44721</v>
      </c>
      <c r="L906">
        <v>66</v>
      </c>
      <c r="M906">
        <v>1139.2</v>
      </c>
      <c r="N906">
        <v>3099.2</v>
      </c>
      <c r="O906">
        <v>7507.16</v>
      </c>
      <c r="P906" t="s">
        <v>1040</v>
      </c>
      <c r="Q906">
        <v>44804</v>
      </c>
    </row>
    <row r="907" spans="1:17" x14ac:dyDescent="0.3">
      <c r="A907" t="s">
        <v>2546</v>
      </c>
      <c r="B907" t="s">
        <v>2547</v>
      </c>
      <c r="C907">
        <v>7000</v>
      </c>
      <c r="D907">
        <v>10430</v>
      </c>
      <c r="E907" t="s">
        <v>1038</v>
      </c>
      <c r="F907">
        <v>44682</v>
      </c>
      <c r="G907">
        <v>1</v>
      </c>
      <c r="H907">
        <v>0</v>
      </c>
      <c r="I907">
        <v>4341.3999999999996</v>
      </c>
      <c r="J907" t="s">
        <v>1060</v>
      </c>
      <c r="K907">
        <v>44785</v>
      </c>
      <c r="L907">
        <v>2</v>
      </c>
      <c r="M907">
        <v>2658.6</v>
      </c>
      <c r="N907">
        <v>6088.6</v>
      </c>
      <c r="O907">
        <v>11157.93</v>
      </c>
      <c r="P907" t="s">
        <v>1040</v>
      </c>
      <c r="Q907" t="s">
        <v>1076</v>
      </c>
    </row>
    <row r="908" spans="1:17" x14ac:dyDescent="0.3">
      <c r="A908" t="s">
        <v>887</v>
      </c>
      <c r="B908" t="s">
        <v>1324</v>
      </c>
      <c r="C908">
        <v>25000</v>
      </c>
      <c r="D908">
        <v>36500</v>
      </c>
      <c r="E908" t="s">
        <v>1054</v>
      </c>
      <c r="F908">
        <v>44593</v>
      </c>
      <c r="G908">
        <v>1</v>
      </c>
      <c r="H908">
        <v>0</v>
      </c>
      <c r="I908">
        <v>13618.4</v>
      </c>
      <c r="J908" t="s">
        <v>1047</v>
      </c>
      <c r="K908">
        <v>44767</v>
      </c>
      <c r="L908">
        <v>20</v>
      </c>
      <c r="M908">
        <v>11381.6</v>
      </c>
      <c r="N908">
        <v>22881.599999999999</v>
      </c>
      <c r="O908">
        <v>33507.68</v>
      </c>
      <c r="P908" t="s">
        <v>1040</v>
      </c>
      <c r="Q908">
        <v>44834</v>
      </c>
    </row>
    <row r="909" spans="1:17" x14ac:dyDescent="0.3">
      <c r="A909" t="s">
        <v>4</v>
      </c>
      <c r="B909" t="s">
        <v>2548</v>
      </c>
      <c r="C909">
        <v>15000</v>
      </c>
      <c r="D909">
        <v>22350</v>
      </c>
      <c r="E909" t="s">
        <v>1038</v>
      </c>
      <c r="F909">
        <v>44682</v>
      </c>
      <c r="G909">
        <v>0</v>
      </c>
      <c r="H909">
        <v>0</v>
      </c>
      <c r="I909">
        <v>6127.55</v>
      </c>
      <c r="J909" t="s">
        <v>1039</v>
      </c>
      <c r="K909">
        <v>44784</v>
      </c>
      <c r="L909">
        <v>3</v>
      </c>
      <c r="M909">
        <v>8872.4500000000007</v>
      </c>
      <c r="N909">
        <v>16222.45</v>
      </c>
      <c r="O909">
        <v>25679.22</v>
      </c>
      <c r="P909" t="s">
        <v>1040</v>
      </c>
      <c r="Q909" t="s">
        <v>1076</v>
      </c>
    </row>
    <row r="910" spans="1:17" x14ac:dyDescent="0.3">
      <c r="A910" t="s">
        <v>190</v>
      </c>
      <c r="B910" t="s">
        <v>2549</v>
      </c>
      <c r="C910">
        <v>5000</v>
      </c>
      <c r="D910">
        <v>7450</v>
      </c>
      <c r="E910" t="s">
        <v>1038</v>
      </c>
      <c r="F910">
        <v>44713</v>
      </c>
      <c r="G910">
        <v>0</v>
      </c>
      <c r="H910">
        <v>1</v>
      </c>
      <c r="I910">
        <v>2682</v>
      </c>
      <c r="J910" t="s">
        <v>1076</v>
      </c>
      <c r="K910">
        <v>44781</v>
      </c>
      <c r="L910">
        <v>6</v>
      </c>
      <c r="M910">
        <v>2318</v>
      </c>
      <c r="N910">
        <v>4768</v>
      </c>
      <c r="O910">
        <v>4768</v>
      </c>
      <c r="P910" t="s">
        <v>1544</v>
      </c>
      <c r="Q910" t="s">
        <v>1076</v>
      </c>
    </row>
    <row r="911" spans="1:17" x14ac:dyDescent="0.3">
      <c r="A911" t="s">
        <v>2550</v>
      </c>
      <c r="B911" t="s">
        <v>2551</v>
      </c>
      <c r="C911">
        <v>2000</v>
      </c>
      <c r="D911">
        <v>2980</v>
      </c>
      <c r="E911" t="s">
        <v>1038</v>
      </c>
      <c r="F911">
        <v>44713</v>
      </c>
      <c r="G911">
        <v>1</v>
      </c>
      <c r="H911">
        <v>0</v>
      </c>
      <c r="I911">
        <v>1625.4</v>
      </c>
      <c r="J911" t="s">
        <v>1076</v>
      </c>
      <c r="K911">
        <v>44781</v>
      </c>
      <c r="L911">
        <v>6</v>
      </c>
      <c r="M911">
        <v>374.6</v>
      </c>
      <c r="N911">
        <v>1354.6</v>
      </c>
      <c r="O911">
        <v>1354.6</v>
      </c>
      <c r="P911" t="s">
        <v>1544</v>
      </c>
      <c r="Q911" t="s">
        <v>1076</v>
      </c>
    </row>
    <row r="912" spans="1:17" x14ac:dyDescent="0.3">
      <c r="A912" t="s">
        <v>606</v>
      </c>
      <c r="B912" t="s">
        <v>2552</v>
      </c>
      <c r="C912">
        <v>20000</v>
      </c>
      <c r="D912">
        <v>27400</v>
      </c>
      <c r="E912" t="s">
        <v>1038</v>
      </c>
      <c r="F912">
        <v>44652</v>
      </c>
      <c r="G912">
        <v>1</v>
      </c>
      <c r="H912">
        <v>0</v>
      </c>
      <c r="I912">
        <v>13295.89</v>
      </c>
      <c r="J912" t="s">
        <v>1072</v>
      </c>
      <c r="K912">
        <v>44784</v>
      </c>
      <c r="L912">
        <v>3</v>
      </c>
      <c r="M912">
        <v>6704.11</v>
      </c>
      <c r="N912">
        <v>14104.11</v>
      </c>
      <c r="O912">
        <v>23288.89</v>
      </c>
      <c r="P912" t="s">
        <v>1040</v>
      </c>
      <c r="Q912" t="s">
        <v>1076</v>
      </c>
    </row>
    <row r="913" spans="1:17" x14ac:dyDescent="0.3">
      <c r="A913" t="s">
        <v>888</v>
      </c>
      <c r="B913" t="s">
        <v>1325</v>
      </c>
      <c r="C913">
        <v>8000</v>
      </c>
      <c r="D913">
        <v>11920</v>
      </c>
      <c r="E913" t="s">
        <v>1038</v>
      </c>
      <c r="F913">
        <v>44652</v>
      </c>
      <c r="G913">
        <v>1</v>
      </c>
      <c r="H913">
        <v>0</v>
      </c>
      <c r="I913">
        <v>13656.61</v>
      </c>
      <c r="J913" t="s">
        <v>1060</v>
      </c>
      <c r="K913">
        <v>44753</v>
      </c>
      <c r="L913">
        <v>34</v>
      </c>
      <c r="M913">
        <v>0</v>
      </c>
      <c r="N913">
        <v>0</v>
      </c>
      <c r="O913">
        <v>3312.72</v>
      </c>
      <c r="P913" t="s">
        <v>1040</v>
      </c>
      <c r="Q913">
        <v>44834</v>
      </c>
    </row>
    <row r="914" spans="1:17" x14ac:dyDescent="0.3">
      <c r="A914" t="s">
        <v>889</v>
      </c>
      <c r="B914" t="s">
        <v>1326</v>
      </c>
      <c r="C914">
        <v>3000</v>
      </c>
      <c r="D914">
        <v>4470</v>
      </c>
      <c r="E914" t="s">
        <v>1038</v>
      </c>
      <c r="F914">
        <v>44713</v>
      </c>
      <c r="G914">
        <v>1</v>
      </c>
      <c r="H914">
        <v>0</v>
      </c>
      <c r="I914">
        <v>1490</v>
      </c>
      <c r="J914" t="s">
        <v>1042</v>
      </c>
      <c r="K914">
        <v>44750</v>
      </c>
      <c r="L914">
        <v>37</v>
      </c>
      <c r="M914">
        <v>1510</v>
      </c>
      <c r="N914">
        <v>2980</v>
      </c>
      <c r="O914">
        <v>9092.9</v>
      </c>
      <c r="P914" t="s">
        <v>1040</v>
      </c>
      <c r="Q914">
        <v>44834</v>
      </c>
    </row>
    <row r="915" spans="1:17" x14ac:dyDescent="0.3">
      <c r="A915" t="s">
        <v>2553</v>
      </c>
      <c r="B915" t="s">
        <v>2554</v>
      </c>
      <c r="C915">
        <v>3000</v>
      </c>
      <c r="D915">
        <v>4470</v>
      </c>
      <c r="E915" t="s">
        <v>1038</v>
      </c>
      <c r="F915">
        <v>44713</v>
      </c>
      <c r="G915">
        <v>1</v>
      </c>
      <c r="H915">
        <v>0</v>
      </c>
      <c r="I915">
        <v>1955.8</v>
      </c>
      <c r="J915" t="s">
        <v>1076</v>
      </c>
      <c r="K915">
        <v>44781</v>
      </c>
      <c r="L915">
        <v>6</v>
      </c>
      <c r="M915">
        <v>1044.2</v>
      </c>
      <c r="N915">
        <v>2514.1999999999998</v>
      </c>
      <c r="O915">
        <v>2514.1999999999998</v>
      </c>
      <c r="P915" t="s">
        <v>1544</v>
      </c>
      <c r="Q915" t="s">
        <v>1076</v>
      </c>
    </row>
    <row r="916" spans="1:17" x14ac:dyDescent="0.3">
      <c r="A916" t="s">
        <v>890</v>
      </c>
      <c r="B916" t="s">
        <v>1327</v>
      </c>
      <c r="C916">
        <v>6000</v>
      </c>
      <c r="D916">
        <v>8940</v>
      </c>
      <c r="E916" t="s">
        <v>1038</v>
      </c>
      <c r="F916">
        <v>44713</v>
      </c>
      <c r="G916">
        <v>1</v>
      </c>
      <c r="H916">
        <v>0</v>
      </c>
      <c r="I916">
        <v>2235</v>
      </c>
      <c r="J916" t="s">
        <v>1047</v>
      </c>
      <c r="K916">
        <v>44748</v>
      </c>
      <c r="L916">
        <v>39</v>
      </c>
      <c r="M916">
        <v>3765</v>
      </c>
      <c r="N916">
        <v>6705</v>
      </c>
      <c r="O916">
        <v>11964.78</v>
      </c>
      <c r="P916" t="s">
        <v>1040</v>
      </c>
      <c r="Q916">
        <v>44834</v>
      </c>
    </row>
    <row r="917" spans="1:17" x14ac:dyDescent="0.3">
      <c r="A917" t="s">
        <v>891</v>
      </c>
      <c r="B917" t="s">
        <v>1328</v>
      </c>
      <c r="C917">
        <v>5000</v>
      </c>
      <c r="D917">
        <v>7450</v>
      </c>
      <c r="E917" t="s">
        <v>1038</v>
      </c>
      <c r="F917">
        <v>44713</v>
      </c>
      <c r="G917">
        <v>1</v>
      </c>
      <c r="H917">
        <v>0</v>
      </c>
      <c r="I917">
        <v>3724.95</v>
      </c>
      <c r="J917" t="s">
        <v>1042</v>
      </c>
      <c r="K917">
        <v>44755</v>
      </c>
      <c r="L917">
        <v>32</v>
      </c>
      <c r="M917">
        <v>1275.05</v>
      </c>
      <c r="N917">
        <v>3725.05</v>
      </c>
      <c r="O917">
        <v>10001.61</v>
      </c>
      <c r="P917" t="s">
        <v>1040</v>
      </c>
      <c r="Q917">
        <v>44834</v>
      </c>
    </row>
    <row r="918" spans="1:17" x14ac:dyDescent="0.3">
      <c r="A918" t="s">
        <v>892</v>
      </c>
      <c r="B918" t="s">
        <v>1329</v>
      </c>
      <c r="C918">
        <v>5000</v>
      </c>
      <c r="D918">
        <v>7450</v>
      </c>
      <c r="E918" t="s">
        <v>1038</v>
      </c>
      <c r="F918">
        <v>44713</v>
      </c>
      <c r="G918">
        <v>1</v>
      </c>
      <c r="H918">
        <v>1</v>
      </c>
      <c r="I918">
        <v>186.25</v>
      </c>
      <c r="J918" t="s">
        <v>1047</v>
      </c>
      <c r="K918">
        <v>44729</v>
      </c>
      <c r="L918">
        <v>58</v>
      </c>
      <c r="M918">
        <v>4813.75</v>
      </c>
      <c r="N918">
        <v>7263.75</v>
      </c>
      <c r="O918">
        <v>15174.76</v>
      </c>
      <c r="P918" t="s">
        <v>1040</v>
      </c>
      <c r="Q918">
        <v>44804</v>
      </c>
    </row>
    <row r="919" spans="1:17" x14ac:dyDescent="0.3">
      <c r="A919" t="s">
        <v>565</v>
      </c>
      <c r="B919" t="s">
        <v>2555</v>
      </c>
      <c r="C919">
        <v>10000</v>
      </c>
      <c r="D919">
        <v>14900</v>
      </c>
      <c r="E919" t="s">
        <v>1038</v>
      </c>
      <c r="F919">
        <v>44713</v>
      </c>
      <c r="G919">
        <v>0</v>
      </c>
      <c r="H919">
        <v>0</v>
      </c>
      <c r="I919">
        <v>5743.93</v>
      </c>
      <c r="J919" t="s">
        <v>1076</v>
      </c>
      <c r="K919">
        <v>44781</v>
      </c>
      <c r="L919">
        <v>6</v>
      </c>
      <c r="M919">
        <v>4256.07</v>
      </c>
      <c r="N919">
        <v>9156.07</v>
      </c>
      <c r="O919">
        <v>9156.07</v>
      </c>
      <c r="P919" t="s">
        <v>1544</v>
      </c>
      <c r="Q919" t="s">
        <v>1076</v>
      </c>
    </row>
    <row r="920" spans="1:17" x14ac:dyDescent="0.3">
      <c r="A920" t="s">
        <v>714</v>
      </c>
      <c r="B920" t="s">
        <v>1330</v>
      </c>
      <c r="C920">
        <v>6000</v>
      </c>
      <c r="D920">
        <v>8940</v>
      </c>
      <c r="E920" t="s">
        <v>1038</v>
      </c>
      <c r="F920">
        <v>44713</v>
      </c>
      <c r="G920">
        <v>0</v>
      </c>
      <c r="H920">
        <v>0</v>
      </c>
      <c r="I920">
        <v>1788</v>
      </c>
      <c r="J920" t="s">
        <v>1045</v>
      </c>
      <c r="K920">
        <v>44755</v>
      </c>
      <c r="L920">
        <v>32</v>
      </c>
      <c r="M920">
        <v>4212</v>
      </c>
      <c r="N920">
        <v>7152</v>
      </c>
      <c r="O920">
        <v>15025.76</v>
      </c>
      <c r="P920" t="s">
        <v>1040</v>
      </c>
      <c r="Q920">
        <v>44834</v>
      </c>
    </row>
    <row r="921" spans="1:17" x14ac:dyDescent="0.3">
      <c r="A921" t="s">
        <v>2556</v>
      </c>
      <c r="B921" t="s">
        <v>2557</v>
      </c>
      <c r="C921">
        <v>5000</v>
      </c>
      <c r="D921">
        <v>7450</v>
      </c>
      <c r="E921" t="s">
        <v>1038</v>
      </c>
      <c r="F921">
        <v>44713</v>
      </c>
      <c r="G921">
        <v>1</v>
      </c>
      <c r="H921">
        <v>0</v>
      </c>
      <c r="I921">
        <v>2366.5500000000002</v>
      </c>
      <c r="J921" t="s">
        <v>1076</v>
      </c>
      <c r="K921">
        <v>44781</v>
      </c>
      <c r="L921">
        <v>6</v>
      </c>
      <c r="M921">
        <v>2633.45</v>
      </c>
      <c r="N921">
        <v>5083.45</v>
      </c>
      <c r="O921">
        <v>5083.45</v>
      </c>
      <c r="P921" t="s">
        <v>1544</v>
      </c>
      <c r="Q921" t="s">
        <v>1076</v>
      </c>
    </row>
    <row r="922" spans="1:17" x14ac:dyDescent="0.3">
      <c r="A922" t="s">
        <v>711</v>
      </c>
      <c r="B922" t="s">
        <v>2558</v>
      </c>
      <c r="C922">
        <v>14000</v>
      </c>
      <c r="D922">
        <v>20860</v>
      </c>
      <c r="E922" t="s">
        <v>1038</v>
      </c>
      <c r="F922">
        <v>44713</v>
      </c>
      <c r="G922">
        <v>0</v>
      </c>
      <c r="H922">
        <v>1</v>
      </c>
      <c r="I922">
        <v>6399.55</v>
      </c>
      <c r="J922" t="s">
        <v>1076</v>
      </c>
      <c r="K922">
        <v>44781</v>
      </c>
      <c r="L922">
        <v>6</v>
      </c>
      <c r="M922">
        <v>7600.45</v>
      </c>
      <c r="N922">
        <v>14460.45</v>
      </c>
      <c r="O922">
        <v>14460.45</v>
      </c>
      <c r="P922" t="s">
        <v>1544</v>
      </c>
      <c r="Q922" t="s">
        <v>1076</v>
      </c>
    </row>
    <row r="923" spans="1:17" x14ac:dyDescent="0.3">
      <c r="A923" t="s">
        <v>51</v>
      </c>
      <c r="B923" t="s">
        <v>2559</v>
      </c>
      <c r="C923">
        <v>28000</v>
      </c>
      <c r="D923">
        <v>41720</v>
      </c>
      <c r="E923" t="s">
        <v>1038</v>
      </c>
      <c r="F923">
        <v>44652</v>
      </c>
      <c r="G923">
        <v>0</v>
      </c>
      <c r="H923">
        <v>0</v>
      </c>
      <c r="I923">
        <v>39034.79</v>
      </c>
      <c r="J923" t="s">
        <v>1045</v>
      </c>
      <c r="K923">
        <v>44781</v>
      </c>
      <c r="L923">
        <v>6</v>
      </c>
      <c r="M923">
        <v>0</v>
      </c>
      <c r="N923">
        <v>2685.21</v>
      </c>
      <c r="O923">
        <v>2755.21</v>
      </c>
      <c r="P923" t="s">
        <v>1210</v>
      </c>
      <c r="Q923" t="s">
        <v>1076</v>
      </c>
    </row>
    <row r="924" spans="1:17" x14ac:dyDescent="0.3">
      <c r="A924" t="s">
        <v>2560</v>
      </c>
      <c r="B924" t="s">
        <v>2561</v>
      </c>
      <c r="C924">
        <v>3000</v>
      </c>
      <c r="D924">
        <v>4470</v>
      </c>
      <c r="E924" t="s">
        <v>1044</v>
      </c>
      <c r="F924">
        <v>44743</v>
      </c>
      <c r="G924">
        <v>1</v>
      </c>
      <c r="H924">
        <v>0</v>
      </c>
      <c r="I924">
        <v>1788</v>
      </c>
      <c r="J924" t="s">
        <v>1076</v>
      </c>
      <c r="K924">
        <v>44781</v>
      </c>
      <c r="L924">
        <v>6</v>
      </c>
      <c r="M924">
        <v>1212</v>
      </c>
      <c r="N924">
        <v>2682</v>
      </c>
      <c r="O924">
        <v>2682</v>
      </c>
      <c r="P924" t="s">
        <v>1544</v>
      </c>
      <c r="Q924" t="s">
        <v>1076</v>
      </c>
    </row>
    <row r="925" spans="1:17" x14ac:dyDescent="0.3">
      <c r="A925" t="s">
        <v>392</v>
      </c>
      <c r="B925" t="s">
        <v>1331</v>
      </c>
      <c r="C925">
        <v>14000</v>
      </c>
      <c r="D925">
        <v>20860</v>
      </c>
      <c r="E925" t="s">
        <v>1038</v>
      </c>
      <c r="F925">
        <v>44713</v>
      </c>
      <c r="G925">
        <v>0</v>
      </c>
      <c r="H925">
        <v>0</v>
      </c>
      <c r="I925">
        <v>9335.5300000000007</v>
      </c>
      <c r="J925" t="s">
        <v>1039</v>
      </c>
      <c r="K925">
        <v>44769</v>
      </c>
      <c r="L925">
        <v>18</v>
      </c>
      <c r="M925">
        <v>4664.47</v>
      </c>
      <c r="N925">
        <v>11524.47</v>
      </c>
      <c r="O925">
        <v>14409.47</v>
      </c>
      <c r="P925" t="s">
        <v>1040</v>
      </c>
      <c r="Q925">
        <v>44834</v>
      </c>
    </row>
    <row r="926" spans="1:17" x14ac:dyDescent="0.3">
      <c r="A926" t="s">
        <v>519</v>
      </c>
      <c r="B926" t="s">
        <v>1332</v>
      </c>
      <c r="C926">
        <v>4500</v>
      </c>
      <c r="D926">
        <v>6705</v>
      </c>
      <c r="E926" t="s">
        <v>1038</v>
      </c>
      <c r="F926">
        <v>44713</v>
      </c>
      <c r="G926">
        <v>0</v>
      </c>
      <c r="H926">
        <v>0</v>
      </c>
      <c r="I926">
        <v>455.76</v>
      </c>
      <c r="J926" t="s">
        <v>1060</v>
      </c>
      <c r="K926">
        <v>44736</v>
      </c>
      <c r="L926">
        <v>51</v>
      </c>
      <c r="M926">
        <v>4044.24</v>
      </c>
      <c r="N926">
        <v>6249.24</v>
      </c>
      <c r="O926">
        <v>11532.11</v>
      </c>
      <c r="P926" t="s">
        <v>1040</v>
      </c>
      <c r="Q926">
        <v>44804</v>
      </c>
    </row>
    <row r="927" spans="1:17" x14ac:dyDescent="0.3">
      <c r="A927" t="s">
        <v>2562</v>
      </c>
      <c r="B927" t="s">
        <v>2563</v>
      </c>
      <c r="C927">
        <v>7000</v>
      </c>
      <c r="D927">
        <v>10430</v>
      </c>
      <c r="E927" t="s">
        <v>1038</v>
      </c>
      <c r="F927">
        <v>44713</v>
      </c>
      <c r="G927">
        <v>1</v>
      </c>
      <c r="H927">
        <v>0</v>
      </c>
      <c r="I927">
        <v>5562.56</v>
      </c>
      <c r="J927" t="s">
        <v>1076</v>
      </c>
      <c r="K927">
        <v>44781</v>
      </c>
      <c r="L927">
        <v>6</v>
      </c>
      <c r="M927">
        <v>1437.44</v>
      </c>
      <c r="N927">
        <v>4867.4399999999996</v>
      </c>
      <c r="O927">
        <v>4867.4399999999996</v>
      </c>
      <c r="P927" t="s">
        <v>1544</v>
      </c>
      <c r="Q927" t="s">
        <v>1076</v>
      </c>
    </row>
    <row r="928" spans="1:17" x14ac:dyDescent="0.3">
      <c r="A928" t="s">
        <v>2564</v>
      </c>
      <c r="B928" t="s">
        <v>2565</v>
      </c>
      <c r="C928">
        <v>15000</v>
      </c>
      <c r="D928">
        <v>22350</v>
      </c>
      <c r="E928" t="s">
        <v>1038</v>
      </c>
      <c r="F928">
        <v>44652</v>
      </c>
      <c r="G928">
        <v>1</v>
      </c>
      <c r="H928">
        <v>0</v>
      </c>
      <c r="I928">
        <v>5976.1</v>
      </c>
      <c r="J928" t="s">
        <v>1042</v>
      </c>
      <c r="K928">
        <v>44783</v>
      </c>
      <c r="L928">
        <v>4</v>
      </c>
      <c r="M928">
        <v>9023.9</v>
      </c>
      <c r="N928">
        <v>16373.9</v>
      </c>
      <c r="O928">
        <v>26719.87</v>
      </c>
      <c r="P928" t="s">
        <v>1040</v>
      </c>
      <c r="Q928" t="s">
        <v>1076</v>
      </c>
    </row>
    <row r="929" spans="1:17" x14ac:dyDescent="0.3">
      <c r="A929" t="s">
        <v>2566</v>
      </c>
      <c r="B929" t="s">
        <v>2567</v>
      </c>
      <c r="C929">
        <v>7000</v>
      </c>
      <c r="D929">
        <v>10430</v>
      </c>
      <c r="E929" t="s">
        <v>1038</v>
      </c>
      <c r="F929">
        <v>44713</v>
      </c>
      <c r="G929">
        <v>1</v>
      </c>
      <c r="H929">
        <v>0</v>
      </c>
      <c r="I929">
        <v>4768</v>
      </c>
      <c r="J929" t="s">
        <v>1076</v>
      </c>
      <c r="K929">
        <v>44781</v>
      </c>
      <c r="L929">
        <v>6</v>
      </c>
      <c r="M929">
        <v>2232</v>
      </c>
      <c r="N929">
        <v>5662</v>
      </c>
      <c r="O929">
        <v>5662</v>
      </c>
      <c r="P929" t="s">
        <v>1544</v>
      </c>
      <c r="Q929" t="s">
        <v>1076</v>
      </c>
    </row>
    <row r="930" spans="1:17" x14ac:dyDescent="0.3">
      <c r="A930" t="s">
        <v>2568</v>
      </c>
      <c r="B930" t="s">
        <v>2569</v>
      </c>
      <c r="C930">
        <v>3000</v>
      </c>
      <c r="D930">
        <v>4470</v>
      </c>
      <c r="E930" t="s">
        <v>1038</v>
      </c>
      <c r="F930">
        <v>44682</v>
      </c>
      <c r="G930">
        <v>1</v>
      </c>
      <c r="H930">
        <v>0</v>
      </c>
      <c r="I930">
        <v>2533</v>
      </c>
      <c r="J930" t="s">
        <v>1072</v>
      </c>
      <c r="K930">
        <v>44781</v>
      </c>
      <c r="L930">
        <v>6</v>
      </c>
      <c r="M930">
        <v>467</v>
      </c>
      <c r="N930">
        <v>1937</v>
      </c>
      <c r="O930">
        <v>5822.09</v>
      </c>
      <c r="P930" t="s">
        <v>1040</v>
      </c>
      <c r="Q930" t="s">
        <v>1076</v>
      </c>
    </row>
    <row r="931" spans="1:17" x14ac:dyDescent="0.3">
      <c r="A931" t="s">
        <v>2570</v>
      </c>
      <c r="B931" t="s">
        <v>2571</v>
      </c>
      <c r="C931">
        <v>6000</v>
      </c>
      <c r="D931">
        <v>8940</v>
      </c>
      <c r="E931" t="s">
        <v>1054</v>
      </c>
      <c r="F931">
        <v>44593</v>
      </c>
      <c r="G931">
        <v>1</v>
      </c>
      <c r="H931">
        <v>0</v>
      </c>
      <c r="I931">
        <v>15520.45</v>
      </c>
      <c r="J931" t="s">
        <v>1047</v>
      </c>
      <c r="K931">
        <v>44781</v>
      </c>
      <c r="L931">
        <v>6</v>
      </c>
      <c r="M931">
        <v>0</v>
      </c>
      <c r="N931">
        <v>0</v>
      </c>
      <c r="O931">
        <v>323.72000000000003</v>
      </c>
      <c r="P931" t="s">
        <v>1040</v>
      </c>
      <c r="Q931" t="s">
        <v>1076</v>
      </c>
    </row>
    <row r="932" spans="1:17" x14ac:dyDescent="0.3">
      <c r="A932" t="s">
        <v>311</v>
      </c>
      <c r="B932" t="s">
        <v>2572</v>
      </c>
      <c r="C932">
        <v>4000</v>
      </c>
      <c r="D932">
        <v>5960</v>
      </c>
      <c r="E932" t="s">
        <v>1038</v>
      </c>
      <c r="F932">
        <v>44713</v>
      </c>
      <c r="G932">
        <v>0</v>
      </c>
      <c r="H932">
        <v>0</v>
      </c>
      <c r="I932">
        <v>2745.63</v>
      </c>
      <c r="J932" t="s">
        <v>1076</v>
      </c>
      <c r="K932">
        <v>44781</v>
      </c>
      <c r="L932">
        <v>6</v>
      </c>
      <c r="M932">
        <v>1254.3699999999999</v>
      </c>
      <c r="N932">
        <v>3214.37</v>
      </c>
      <c r="O932">
        <v>3214.37</v>
      </c>
      <c r="P932" t="s">
        <v>1544</v>
      </c>
      <c r="Q932" t="s">
        <v>1076</v>
      </c>
    </row>
    <row r="933" spans="1:17" x14ac:dyDescent="0.3">
      <c r="A933" t="s">
        <v>2573</v>
      </c>
      <c r="B933" t="s">
        <v>2574</v>
      </c>
      <c r="C933">
        <v>12000</v>
      </c>
      <c r="D933">
        <v>17880</v>
      </c>
      <c r="E933" t="s">
        <v>1038</v>
      </c>
      <c r="F933">
        <v>44713</v>
      </c>
      <c r="G933">
        <v>1</v>
      </c>
      <c r="H933">
        <v>0</v>
      </c>
      <c r="I933">
        <v>9238</v>
      </c>
      <c r="J933" t="s">
        <v>1076</v>
      </c>
      <c r="K933">
        <v>44781</v>
      </c>
      <c r="L933">
        <v>6</v>
      </c>
      <c r="M933">
        <v>2762</v>
      </c>
      <c r="N933">
        <v>8642</v>
      </c>
      <c r="O933">
        <v>8642</v>
      </c>
      <c r="P933" t="s">
        <v>1544</v>
      </c>
      <c r="Q933" t="s">
        <v>1076</v>
      </c>
    </row>
    <row r="934" spans="1:17" x14ac:dyDescent="0.3">
      <c r="A934" t="s">
        <v>2575</v>
      </c>
      <c r="B934" t="s">
        <v>2576</v>
      </c>
      <c r="C934">
        <v>5000</v>
      </c>
      <c r="D934">
        <v>7450</v>
      </c>
      <c r="E934" t="s">
        <v>1038</v>
      </c>
      <c r="F934">
        <v>44713</v>
      </c>
      <c r="G934">
        <v>1</v>
      </c>
      <c r="H934">
        <v>0</v>
      </c>
      <c r="I934">
        <v>4218</v>
      </c>
      <c r="J934" t="s">
        <v>1082</v>
      </c>
      <c r="K934">
        <v>44781</v>
      </c>
      <c r="L934">
        <v>6</v>
      </c>
      <c r="M934">
        <v>782</v>
      </c>
      <c r="N934">
        <v>3232</v>
      </c>
      <c r="O934">
        <v>3267</v>
      </c>
      <c r="P934" t="s">
        <v>1210</v>
      </c>
      <c r="Q934" t="s">
        <v>1076</v>
      </c>
    </row>
    <row r="935" spans="1:17" x14ac:dyDescent="0.3">
      <c r="A935" t="s">
        <v>2577</v>
      </c>
      <c r="B935" t="s">
        <v>2578</v>
      </c>
      <c r="C935">
        <v>35000</v>
      </c>
      <c r="D935">
        <v>49700</v>
      </c>
      <c r="E935" t="s">
        <v>1038</v>
      </c>
      <c r="F935">
        <v>44713</v>
      </c>
      <c r="G935">
        <v>1</v>
      </c>
      <c r="H935">
        <v>1</v>
      </c>
      <c r="I935">
        <v>10625.56</v>
      </c>
      <c r="J935" t="s">
        <v>1072</v>
      </c>
      <c r="K935">
        <v>44781</v>
      </c>
      <c r="L935">
        <v>6</v>
      </c>
      <c r="M935">
        <v>24374.44</v>
      </c>
      <c r="N935">
        <v>39074.44</v>
      </c>
      <c r="O935">
        <v>39109.440000000002</v>
      </c>
      <c r="P935" t="s">
        <v>1210</v>
      </c>
      <c r="Q935" t="s">
        <v>1076</v>
      </c>
    </row>
    <row r="936" spans="1:17" x14ac:dyDescent="0.3">
      <c r="A936" t="s">
        <v>234</v>
      </c>
      <c r="B936" t="s">
        <v>2579</v>
      </c>
      <c r="C936">
        <v>13000</v>
      </c>
      <c r="D936">
        <v>19370</v>
      </c>
      <c r="E936" t="s">
        <v>1038</v>
      </c>
      <c r="F936">
        <v>44713</v>
      </c>
      <c r="G936">
        <v>0</v>
      </c>
      <c r="H936">
        <v>1</v>
      </c>
      <c r="I936">
        <v>13111.94</v>
      </c>
      <c r="J936" t="s">
        <v>1076</v>
      </c>
      <c r="K936">
        <v>44781</v>
      </c>
      <c r="L936">
        <v>6</v>
      </c>
      <c r="M936">
        <v>0</v>
      </c>
      <c r="N936">
        <v>6258.06</v>
      </c>
      <c r="O936">
        <v>6258.06</v>
      </c>
      <c r="P936" t="s">
        <v>1544</v>
      </c>
      <c r="Q936" t="s">
        <v>1076</v>
      </c>
    </row>
    <row r="937" spans="1:17" x14ac:dyDescent="0.3">
      <c r="A937" t="s">
        <v>2580</v>
      </c>
      <c r="B937" t="s">
        <v>2581</v>
      </c>
      <c r="C937">
        <v>3000</v>
      </c>
      <c r="D937">
        <v>4470</v>
      </c>
      <c r="E937" t="s">
        <v>1038</v>
      </c>
      <c r="F937">
        <v>44713</v>
      </c>
      <c r="G937">
        <v>1</v>
      </c>
      <c r="H937">
        <v>1</v>
      </c>
      <c r="I937">
        <v>1631.43</v>
      </c>
      <c r="J937" t="s">
        <v>1047</v>
      </c>
      <c r="K937">
        <v>44781</v>
      </c>
      <c r="L937">
        <v>6</v>
      </c>
      <c r="M937">
        <v>1368.57</v>
      </c>
      <c r="N937">
        <v>2838.57</v>
      </c>
      <c r="O937">
        <v>7319.64</v>
      </c>
      <c r="P937" t="s">
        <v>1040</v>
      </c>
      <c r="Q937" t="s">
        <v>1076</v>
      </c>
    </row>
    <row r="938" spans="1:17" x14ac:dyDescent="0.3">
      <c r="A938" t="s">
        <v>391</v>
      </c>
      <c r="B938" t="s">
        <v>2582</v>
      </c>
      <c r="C938">
        <v>58000</v>
      </c>
      <c r="D938">
        <v>86420</v>
      </c>
      <c r="E938" t="s">
        <v>1038</v>
      </c>
      <c r="F938">
        <v>44713</v>
      </c>
      <c r="G938">
        <v>0</v>
      </c>
      <c r="H938">
        <v>1</v>
      </c>
      <c r="I938">
        <v>33322.75</v>
      </c>
      <c r="J938" t="s">
        <v>1076</v>
      </c>
      <c r="K938">
        <v>44781</v>
      </c>
      <c r="L938">
        <v>6</v>
      </c>
      <c r="M938">
        <v>24677.25</v>
      </c>
      <c r="N938">
        <v>53097.25</v>
      </c>
      <c r="O938">
        <v>53097.25</v>
      </c>
      <c r="P938" t="s">
        <v>1544</v>
      </c>
      <c r="Q938" t="s">
        <v>1076</v>
      </c>
    </row>
    <row r="939" spans="1:17" x14ac:dyDescent="0.3">
      <c r="A939" t="s">
        <v>710</v>
      </c>
      <c r="B939" t="s">
        <v>2583</v>
      </c>
      <c r="C939">
        <v>5000</v>
      </c>
      <c r="D939">
        <v>7450</v>
      </c>
      <c r="E939" t="s">
        <v>1038</v>
      </c>
      <c r="F939">
        <v>44713</v>
      </c>
      <c r="G939">
        <v>0</v>
      </c>
      <c r="H939">
        <v>1</v>
      </c>
      <c r="I939">
        <v>3901.01</v>
      </c>
      <c r="J939" t="s">
        <v>1076</v>
      </c>
      <c r="K939">
        <v>44781</v>
      </c>
      <c r="L939">
        <v>6</v>
      </c>
      <c r="M939">
        <v>1098.99</v>
      </c>
      <c r="N939">
        <v>3548.99</v>
      </c>
      <c r="O939">
        <v>3548.99</v>
      </c>
      <c r="P939" t="s">
        <v>1540</v>
      </c>
      <c r="Q939" t="s">
        <v>1076</v>
      </c>
    </row>
    <row r="940" spans="1:17" x14ac:dyDescent="0.3">
      <c r="A940" t="s">
        <v>2584</v>
      </c>
      <c r="B940" t="s">
        <v>2585</v>
      </c>
      <c r="C940">
        <v>5000</v>
      </c>
      <c r="D940">
        <v>7450</v>
      </c>
      <c r="E940" t="s">
        <v>1038</v>
      </c>
      <c r="F940">
        <v>44713</v>
      </c>
      <c r="G940">
        <v>1</v>
      </c>
      <c r="H940">
        <v>1</v>
      </c>
      <c r="I940">
        <v>4656.25</v>
      </c>
      <c r="J940" t="s">
        <v>1060</v>
      </c>
      <c r="K940">
        <v>44781</v>
      </c>
      <c r="L940">
        <v>6</v>
      </c>
      <c r="M940">
        <v>343.75</v>
      </c>
      <c r="N940">
        <v>2793.75</v>
      </c>
      <c r="O940">
        <v>2898.75</v>
      </c>
      <c r="P940" t="s">
        <v>1210</v>
      </c>
      <c r="Q940" t="s">
        <v>1076</v>
      </c>
    </row>
    <row r="941" spans="1:17" x14ac:dyDescent="0.3">
      <c r="A941" t="s">
        <v>261</v>
      </c>
      <c r="B941" t="s">
        <v>2586</v>
      </c>
      <c r="C941">
        <v>20000</v>
      </c>
      <c r="D941">
        <v>29800</v>
      </c>
      <c r="E941" t="s">
        <v>1038</v>
      </c>
      <c r="F941">
        <v>44713</v>
      </c>
      <c r="G941">
        <v>0</v>
      </c>
      <c r="H941">
        <v>0</v>
      </c>
      <c r="I941">
        <v>6212.45</v>
      </c>
      <c r="J941" t="s">
        <v>1072</v>
      </c>
      <c r="K941">
        <v>44774</v>
      </c>
      <c r="L941">
        <v>13</v>
      </c>
      <c r="M941">
        <v>13787.55</v>
      </c>
      <c r="N941">
        <v>23587.55</v>
      </c>
      <c r="O941">
        <v>28937.55</v>
      </c>
      <c r="P941" t="s">
        <v>1040</v>
      </c>
      <c r="Q941" t="s">
        <v>1076</v>
      </c>
    </row>
    <row r="942" spans="1:17" x14ac:dyDescent="0.3">
      <c r="A942" t="s">
        <v>2587</v>
      </c>
      <c r="B942" t="s">
        <v>2588</v>
      </c>
      <c r="C942">
        <v>15000</v>
      </c>
      <c r="D942">
        <v>22350</v>
      </c>
      <c r="E942" t="s">
        <v>1038</v>
      </c>
      <c r="F942">
        <v>44713</v>
      </c>
      <c r="G942">
        <v>1</v>
      </c>
      <c r="H942">
        <v>1</v>
      </c>
      <c r="I942">
        <v>6908.12</v>
      </c>
      <c r="J942" t="s">
        <v>1072</v>
      </c>
      <c r="K942">
        <v>44781</v>
      </c>
      <c r="L942">
        <v>6</v>
      </c>
      <c r="M942">
        <v>8091.88</v>
      </c>
      <c r="N942">
        <v>15441.88</v>
      </c>
      <c r="O942">
        <v>15476.88</v>
      </c>
      <c r="P942" t="s">
        <v>1210</v>
      </c>
      <c r="Q942" t="s">
        <v>1076</v>
      </c>
    </row>
    <row r="943" spans="1:17" x14ac:dyDescent="0.3">
      <c r="A943" t="s">
        <v>253</v>
      </c>
      <c r="B943" t="s">
        <v>2589</v>
      </c>
      <c r="C943">
        <v>4000</v>
      </c>
      <c r="D943">
        <v>5960</v>
      </c>
      <c r="E943" t="s">
        <v>1038</v>
      </c>
      <c r="F943">
        <v>44713</v>
      </c>
      <c r="G943">
        <v>0</v>
      </c>
      <c r="H943">
        <v>1</v>
      </c>
      <c r="I943">
        <v>3133.16</v>
      </c>
      <c r="J943" t="s">
        <v>1076</v>
      </c>
      <c r="K943">
        <v>44778</v>
      </c>
      <c r="L943">
        <v>9</v>
      </c>
      <c r="M943">
        <v>866.84</v>
      </c>
      <c r="N943">
        <v>2826.84</v>
      </c>
      <c r="O943">
        <v>2826.84</v>
      </c>
      <c r="P943" t="s">
        <v>1540</v>
      </c>
      <c r="Q943" t="s">
        <v>1076</v>
      </c>
    </row>
    <row r="944" spans="1:17" x14ac:dyDescent="0.3">
      <c r="A944" t="s">
        <v>893</v>
      </c>
      <c r="B944" t="s">
        <v>1333</v>
      </c>
      <c r="C944">
        <v>3000</v>
      </c>
      <c r="D944">
        <v>4470</v>
      </c>
      <c r="E944" t="s">
        <v>1038</v>
      </c>
      <c r="F944">
        <v>44713</v>
      </c>
      <c r="G944">
        <v>1</v>
      </c>
      <c r="H944">
        <v>0</v>
      </c>
      <c r="I944">
        <v>2056.1999999999998</v>
      </c>
      <c r="J944" t="s">
        <v>1047</v>
      </c>
      <c r="K944">
        <v>44769</v>
      </c>
      <c r="L944">
        <v>18</v>
      </c>
      <c r="M944">
        <v>943.8</v>
      </c>
      <c r="N944">
        <v>2413.8000000000002</v>
      </c>
      <c r="O944">
        <v>8323.32</v>
      </c>
      <c r="P944" t="s">
        <v>1040</v>
      </c>
      <c r="Q944">
        <v>44834</v>
      </c>
    </row>
    <row r="945" spans="1:17" x14ac:dyDescent="0.3">
      <c r="A945" t="s">
        <v>2590</v>
      </c>
      <c r="B945" t="s">
        <v>2591</v>
      </c>
      <c r="C945">
        <v>13000</v>
      </c>
      <c r="D945">
        <v>19370</v>
      </c>
      <c r="E945" t="s">
        <v>1044</v>
      </c>
      <c r="F945">
        <v>44743</v>
      </c>
      <c r="G945">
        <v>1</v>
      </c>
      <c r="H945">
        <v>0</v>
      </c>
      <c r="I945">
        <v>1490</v>
      </c>
      <c r="J945" t="s">
        <v>1047</v>
      </c>
      <c r="K945">
        <v>44775</v>
      </c>
      <c r="L945">
        <v>12</v>
      </c>
      <c r="M945">
        <v>11510</v>
      </c>
      <c r="N945">
        <v>17880</v>
      </c>
      <c r="O945">
        <v>20555</v>
      </c>
      <c r="P945" t="s">
        <v>1040</v>
      </c>
      <c r="Q945" t="s">
        <v>1076</v>
      </c>
    </row>
    <row r="946" spans="1:17" x14ac:dyDescent="0.3">
      <c r="A946" t="s">
        <v>423</v>
      </c>
      <c r="B946" t="s">
        <v>2592</v>
      </c>
      <c r="C946">
        <v>6000</v>
      </c>
      <c r="D946">
        <v>8940</v>
      </c>
      <c r="E946" t="s">
        <v>1044</v>
      </c>
      <c r="F946">
        <v>44743</v>
      </c>
      <c r="G946">
        <v>0</v>
      </c>
      <c r="H946">
        <v>0</v>
      </c>
      <c r="I946">
        <v>2012.56</v>
      </c>
      <c r="J946" t="s">
        <v>1082</v>
      </c>
      <c r="K946">
        <v>44777</v>
      </c>
      <c r="L946">
        <v>10</v>
      </c>
      <c r="M946">
        <v>3987.44</v>
      </c>
      <c r="N946">
        <v>6927.44</v>
      </c>
      <c r="O946">
        <v>7032.44</v>
      </c>
      <c r="P946" t="s">
        <v>1210</v>
      </c>
      <c r="Q946" t="s">
        <v>1076</v>
      </c>
    </row>
    <row r="947" spans="1:17" x14ac:dyDescent="0.3">
      <c r="A947" t="s">
        <v>2593</v>
      </c>
      <c r="B947" t="s">
        <v>2594</v>
      </c>
      <c r="C947">
        <v>5000</v>
      </c>
      <c r="D947">
        <v>7450</v>
      </c>
      <c r="E947" t="s">
        <v>1044</v>
      </c>
      <c r="F947">
        <v>44774</v>
      </c>
      <c r="G947">
        <v>1</v>
      </c>
      <c r="H947">
        <v>0</v>
      </c>
      <c r="I947">
        <v>687.72</v>
      </c>
      <c r="J947" t="s">
        <v>1076</v>
      </c>
      <c r="K947">
        <v>44781</v>
      </c>
      <c r="L947">
        <v>6</v>
      </c>
      <c r="M947">
        <v>4312.28</v>
      </c>
      <c r="N947">
        <v>6762.28</v>
      </c>
      <c r="O947">
        <v>6762.28</v>
      </c>
      <c r="P947" t="s">
        <v>1544</v>
      </c>
      <c r="Q947" t="s">
        <v>1076</v>
      </c>
    </row>
    <row r="948" spans="1:17" x14ac:dyDescent="0.3">
      <c r="A948" t="s">
        <v>2595</v>
      </c>
      <c r="B948" t="s">
        <v>2596</v>
      </c>
      <c r="C948">
        <v>30000</v>
      </c>
      <c r="D948">
        <v>44700</v>
      </c>
      <c r="E948" t="s">
        <v>1038</v>
      </c>
      <c r="F948">
        <v>44713</v>
      </c>
      <c r="G948">
        <v>1</v>
      </c>
      <c r="H948">
        <v>0</v>
      </c>
      <c r="I948">
        <v>35760</v>
      </c>
      <c r="J948" t="s">
        <v>1076</v>
      </c>
      <c r="K948">
        <v>44781</v>
      </c>
      <c r="L948">
        <v>6</v>
      </c>
      <c r="M948">
        <v>0</v>
      </c>
      <c r="N948">
        <v>8940</v>
      </c>
      <c r="O948">
        <v>8940</v>
      </c>
      <c r="P948" t="s">
        <v>1540</v>
      </c>
      <c r="Q948" t="s">
        <v>1076</v>
      </c>
    </row>
    <row r="949" spans="1:17" x14ac:dyDescent="0.3">
      <c r="A949" t="s">
        <v>217</v>
      </c>
      <c r="B949" t="s">
        <v>2597</v>
      </c>
      <c r="C949">
        <v>240000</v>
      </c>
      <c r="D949">
        <v>357600</v>
      </c>
      <c r="E949" t="s">
        <v>1038</v>
      </c>
      <c r="F949">
        <v>44713</v>
      </c>
      <c r="G949">
        <v>0</v>
      </c>
      <c r="H949">
        <v>0</v>
      </c>
      <c r="I949">
        <v>159868.26</v>
      </c>
      <c r="J949" t="s">
        <v>1076</v>
      </c>
      <c r="K949">
        <v>44776</v>
      </c>
      <c r="L949">
        <v>11</v>
      </c>
      <c r="M949">
        <v>80131.740000000005</v>
      </c>
      <c r="N949">
        <v>197731.74</v>
      </c>
      <c r="O949">
        <v>197731.74</v>
      </c>
      <c r="P949" t="s">
        <v>1544</v>
      </c>
      <c r="Q949" t="s">
        <v>1076</v>
      </c>
    </row>
    <row r="950" spans="1:17" x14ac:dyDescent="0.3">
      <c r="A950" t="s">
        <v>2598</v>
      </c>
      <c r="B950" t="s">
        <v>2599</v>
      </c>
      <c r="C950">
        <v>2000</v>
      </c>
      <c r="D950">
        <v>2980</v>
      </c>
      <c r="E950" t="s">
        <v>1038</v>
      </c>
      <c r="F950">
        <v>44713</v>
      </c>
      <c r="G950">
        <v>1</v>
      </c>
      <c r="H950">
        <v>0</v>
      </c>
      <c r="I950">
        <v>2458.5</v>
      </c>
      <c r="J950" t="s">
        <v>1076</v>
      </c>
      <c r="K950">
        <v>44781</v>
      </c>
      <c r="L950">
        <v>6</v>
      </c>
      <c r="M950">
        <v>0</v>
      </c>
      <c r="N950">
        <v>521.5</v>
      </c>
      <c r="O950">
        <v>521.5</v>
      </c>
      <c r="P950" t="s">
        <v>1544</v>
      </c>
      <c r="Q950" t="s">
        <v>1076</v>
      </c>
    </row>
    <row r="951" spans="1:17" x14ac:dyDescent="0.3">
      <c r="A951" t="s">
        <v>894</v>
      </c>
      <c r="B951" t="s">
        <v>1334</v>
      </c>
      <c r="C951">
        <v>3000</v>
      </c>
      <c r="D951">
        <v>4470</v>
      </c>
      <c r="E951" t="s">
        <v>1054</v>
      </c>
      <c r="F951">
        <v>44621</v>
      </c>
      <c r="G951">
        <v>1</v>
      </c>
      <c r="H951">
        <v>0</v>
      </c>
      <c r="I951">
        <v>4380.6000000000004</v>
      </c>
      <c r="J951" t="s">
        <v>1055</v>
      </c>
      <c r="K951">
        <v>44722</v>
      </c>
      <c r="L951">
        <v>65</v>
      </c>
      <c r="M951">
        <v>0</v>
      </c>
      <c r="N951">
        <v>89.4</v>
      </c>
      <c r="O951">
        <v>5889.2</v>
      </c>
      <c r="P951" t="s">
        <v>1040</v>
      </c>
      <c r="Q951">
        <v>44804</v>
      </c>
    </row>
    <row r="952" spans="1:17" x14ac:dyDescent="0.3">
      <c r="A952" t="s">
        <v>2600</v>
      </c>
      <c r="B952" t="s">
        <v>2601</v>
      </c>
      <c r="C952">
        <v>3000</v>
      </c>
      <c r="D952">
        <v>4470</v>
      </c>
      <c r="E952" t="s">
        <v>1038</v>
      </c>
      <c r="F952">
        <v>44713</v>
      </c>
      <c r="G952">
        <v>1</v>
      </c>
      <c r="H952">
        <v>0</v>
      </c>
      <c r="I952">
        <v>3098.34</v>
      </c>
      <c r="J952" t="s">
        <v>1076</v>
      </c>
      <c r="K952">
        <v>44775</v>
      </c>
      <c r="L952">
        <v>12</v>
      </c>
      <c r="M952">
        <v>0</v>
      </c>
      <c r="N952">
        <v>1371.66</v>
      </c>
      <c r="O952">
        <v>1371.66</v>
      </c>
      <c r="P952" t="s">
        <v>1544</v>
      </c>
      <c r="Q952" t="s">
        <v>1076</v>
      </c>
    </row>
    <row r="953" spans="1:17" x14ac:dyDescent="0.3">
      <c r="A953" t="s">
        <v>2602</v>
      </c>
      <c r="B953" t="s">
        <v>2603</v>
      </c>
      <c r="C953">
        <v>8000</v>
      </c>
      <c r="D953">
        <v>11920</v>
      </c>
      <c r="E953" t="s">
        <v>1044</v>
      </c>
      <c r="F953">
        <v>44743</v>
      </c>
      <c r="G953">
        <v>1</v>
      </c>
      <c r="H953">
        <v>0</v>
      </c>
      <c r="I953">
        <v>1950.57</v>
      </c>
      <c r="J953" t="s">
        <v>1076</v>
      </c>
      <c r="K953">
        <v>44781</v>
      </c>
      <c r="L953">
        <v>6</v>
      </c>
      <c r="M953">
        <v>6049.43</v>
      </c>
      <c r="N953">
        <v>9969.43</v>
      </c>
      <c r="O953">
        <v>9969.43</v>
      </c>
      <c r="P953" t="s">
        <v>1544</v>
      </c>
      <c r="Q953" t="s">
        <v>1076</v>
      </c>
    </row>
    <row r="954" spans="1:17" x14ac:dyDescent="0.3">
      <c r="A954" t="s">
        <v>2604</v>
      </c>
      <c r="B954" t="s">
        <v>2605</v>
      </c>
      <c r="C954">
        <v>5000</v>
      </c>
      <c r="D954">
        <v>7450</v>
      </c>
      <c r="E954" t="s">
        <v>1044</v>
      </c>
      <c r="F954">
        <v>44774</v>
      </c>
      <c r="G954">
        <v>1</v>
      </c>
      <c r="H954">
        <v>1</v>
      </c>
      <c r="I954">
        <v>931.25</v>
      </c>
      <c r="J954" t="s">
        <v>1076</v>
      </c>
      <c r="K954">
        <v>44781</v>
      </c>
      <c r="L954">
        <v>6</v>
      </c>
      <c r="M954">
        <v>4068.75</v>
      </c>
      <c r="N954">
        <v>6518.75</v>
      </c>
      <c r="O954">
        <v>6518.75</v>
      </c>
      <c r="P954" t="s">
        <v>1544</v>
      </c>
      <c r="Q954" t="s">
        <v>1076</v>
      </c>
    </row>
    <row r="955" spans="1:17" x14ac:dyDescent="0.3">
      <c r="A955" t="s">
        <v>2606</v>
      </c>
      <c r="B955" t="s">
        <v>2607</v>
      </c>
      <c r="C955">
        <v>4000</v>
      </c>
      <c r="D955">
        <v>5960</v>
      </c>
      <c r="E955" t="s">
        <v>1044</v>
      </c>
      <c r="F955">
        <v>44774</v>
      </c>
      <c r="G955">
        <v>1</v>
      </c>
      <c r="H955">
        <v>0</v>
      </c>
      <c r="I955">
        <v>298</v>
      </c>
      <c r="J955" t="s">
        <v>1076</v>
      </c>
      <c r="K955">
        <v>44781</v>
      </c>
      <c r="L955">
        <v>6</v>
      </c>
      <c r="M955">
        <v>3702</v>
      </c>
      <c r="N955">
        <v>5662</v>
      </c>
      <c r="O955">
        <v>5662</v>
      </c>
      <c r="P955" t="s">
        <v>1544</v>
      </c>
      <c r="Q955" t="s">
        <v>1076</v>
      </c>
    </row>
    <row r="956" spans="1:17" x14ac:dyDescent="0.3">
      <c r="A956" t="s">
        <v>2608</v>
      </c>
      <c r="B956" t="s">
        <v>2609</v>
      </c>
      <c r="C956">
        <v>10000</v>
      </c>
      <c r="D956">
        <v>14900</v>
      </c>
      <c r="E956" t="s">
        <v>1044</v>
      </c>
      <c r="F956">
        <v>44743</v>
      </c>
      <c r="G956">
        <v>1</v>
      </c>
      <c r="H956">
        <v>0</v>
      </c>
      <c r="I956">
        <v>1862.5</v>
      </c>
      <c r="J956" t="s">
        <v>1076</v>
      </c>
      <c r="K956">
        <v>44781</v>
      </c>
      <c r="L956">
        <v>6</v>
      </c>
      <c r="M956">
        <v>8137.5</v>
      </c>
      <c r="N956">
        <v>13037.5</v>
      </c>
      <c r="O956">
        <v>13037.5</v>
      </c>
      <c r="P956" t="s">
        <v>1544</v>
      </c>
      <c r="Q956" t="s">
        <v>1076</v>
      </c>
    </row>
    <row r="957" spans="1:17" x14ac:dyDescent="0.3">
      <c r="A957" t="s">
        <v>895</v>
      </c>
      <c r="B957" t="s">
        <v>1335</v>
      </c>
      <c r="C957">
        <v>3000</v>
      </c>
      <c r="D957">
        <v>4470</v>
      </c>
      <c r="E957" t="s">
        <v>1054</v>
      </c>
      <c r="F957">
        <v>44593</v>
      </c>
      <c r="G957">
        <v>1</v>
      </c>
      <c r="H957">
        <v>0</v>
      </c>
      <c r="I957">
        <v>4171.8599999999997</v>
      </c>
      <c r="J957" t="s">
        <v>1045</v>
      </c>
      <c r="K957">
        <v>44715</v>
      </c>
      <c r="L957">
        <v>72</v>
      </c>
      <c r="M957">
        <v>0</v>
      </c>
      <c r="N957">
        <v>298.14</v>
      </c>
      <c r="O957">
        <v>6900.62</v>
      </c>
      <c r="P957" t="s">
        <v>1040</v>
      </c>
      <c r="Q957">
        <v>44804</v>
      </c>
    </row>
    <row r="958" spans="1:17" x14ac:dyDescent="0.3">
      <c r="A958" t="s">
        <v>596</v>
      </c>
      <c r="B958" t="s">
        <v>2610</v>
      </c>
      <c r="C958">
        <v>30000</v>
      </c>
      <c r="D958">
        <v>44700</v>
      </c>
      <c r="E958" t="s">
        <v>1054</v>
      </c>
      <c r="F958">
        <v>44621</v>
      </c>
      <c r="G958">
        <v>0</v>
      </c>
      <c r="H958">
        <v>0</v>
      </c>
      <c r="I958">
        <v>27281.98</v>
      </c>
      <c r="J958" t="s">
        <v>1068</v>
      </c>
      <c r="K958">
        <v>44784</v>
      </c>
      <c r="L958">
        <v>3</v>
      </c>
      <c r="M958">
        <v>2718.02</v>
      </c>
      <c r="N958">
        <v>17418.02</v>
      </c>
      <c r="O958">
        <v>29148.37</v>
      </c>
      <c r="P958" t="s">
        <v>1040</v>
      </c>
      <c r="Q958" t="s">
        <v>1076</v>
      </c>
    </row>
    <row r="959" spans="1:17" x14ac:dyDescent="0.3">
      <c r="A959" t="s">
        <v>500</v>
      </c>
      <c r="B959" t="s">
        <v>2611</v>
      </c>
      <c r="C959">
        <v>7000</v>
      </c>
      <c r="D959">
        <v>10430</v>
      </c>
      <c r="E959" t="s">
        <v>1054</v>
      </c>
      <c r="F959">
        <v>44593</v>
      </c>
      <c r="G959">
        <v>0</v>
      </c>
      <c r="H959">
        <v>0</v>
      </c>
      <c r="I959">
        <v>8530.4599999999991</v>
      </c>
      <c r="J959" t="s">
        <v>1072</v>
      </c>
      <c r="K959">
        <v>44775</v>
      </c>
      <c r="L959">
        <v>12</v>
      </c>
      <c r="M959">
        <v>0</v>
      </c>
      <c r="N959">
        <v>1899.54</v>
      </c>
      <c r="O959">
        <v>6335.85</v>
      </c>
      <c r="P959" t="s">
        <v>1040</v>
      </c>
      <c r="Q959" t="s">
        <v>1076</v>
      </c>
    </row>
    <row r="960" spans="1:17" x14ac:dyDescent="0.3">
      <c r="A960" t="s">
        <v>246</v>
      </c>
      <c r="B960" t="s">
        <v>2612</v>
      </c>
      <c r="C960">
        <v>20000</v>
      </c>
      <c r="D960">
        <v>29800</v>
      </c>
      <c r="E960" t="s">
        <v>1054</v>
      </c>
      <c r="F960">
        <v>44593</v>
      </c>
      <c r="G960">
        <v>0</v>
      </c>
      <c r="H960">
        <v>0</v>
      </c>
      <c r="I960">
        <v>18904.689999999999</v>
      </c>
      <c r="J960" t="s">
        <v>1047</v>
      </c>
      <c r="K960">
        <v>44775</v>
      </c>
      <c r="L960">
        <v>12</v>
      </c>
      <c r="M960">
        <v>1095.31</v>
      </c>
      <c r="N960">
        <v>10895.31</v>
      </c>
      <c r="O960">
        <v>21415.61</v>
      </c>
      <c r="P960" t="s">
        <v>1040</v>
      </c>
      <c r="Q960" t="s">
        <v>1076</v>
      </c>
    </row>
    <row r="961" spans="1:17" x14ac:dyDescent="0.3">
      <c r="A961" t="s">
        <v>607</v>
      </c>
      <c r="B961" t="s">
        <v>2613</v>
      </c>
      <c r="C961">
        <v>12000</v>
      </c>
      <c r="D961">
        <v>17280</v>
      </c>
      <c r="E961" t="s">
        <v>1054</v>
      </c>
      <c r="F961">
        <v>44621</v>
      </c>
      <c r="G961">
        <v>0</v>
      </c>
      <c r="H961">
        <v>1</v>
      </c>
      <c r="I961">
        <v>13967.76</v>
      </c>
      <c r="J961" t="s">
        <v>1039</v>
      </c>
      <c r="K961">
        <v>44777</v>
      </c>
      <c r="L961">
        <v>10</v>
      </c>
      <c r="M961">
        <v>0</v>
      </c>
      <c r="N961">
        <v>3312.24</v>
      </c>
      <c r="O961">
        <v>9767.4500000000007</v>
      </c>
      <c r="P961" t="s">
        <v>1040</v>
      </c>
      <c r="Q961" t="s">
        <v>1076</v>
      </c>
    </row>
    <row r="962" spans="1:17" x14ac:dyDescent="0.3">
      <c r="A962" t="s">
        <v>609</v>
      </c>
      <c r="B962" t="s">
        <v>2614</v>
      </c>
      <c r="C962">
        <v>1500000</v>
      </c>
      <c r="D962">
        <v>2085000</v>
      </c>
      <c r="E962" t="s">
        <v>1054</v>
      </c>
      <c r="F962">
        <v>44621</v>
      </c>
      <c r="G962">
        <v>0</v>
      </c>
      <c r="H962">
        <v>1</v>
      </c>
      <c r="I962">
        <v>612193.91</v>
      </c>
      <c r="J962" t="s">
        <v>1045</v>
      </c>
      <c r="K962">
        <v>44781</v>
      </c>
      <c r="L962">
        <v>6</v>
      </c>
      <c r="M962">
        <v>887806.09</v>
      </c>
      <c r="N962">
        <v>1472806.09</v>
      </c>
      <c r="O962">
        <v>1472841.09</v>
      </c>
      <c r="P962" t="s">
        <v>1210</v>
      </c>
      <c r="Q962" t="s">
        <v>1076</v>
      </c>
    </row>
    <row r="963" spans="1:17" x14ac:dyDescent="0.3">
      <c r="A963" t="s">
        <v>2615</v>
      </c>
      <c r="B963" t="s">
        <v>2616</v>
      </c>
      <c r="C963">
        <v>26160</v>
      </c>
      <c r="D963">
        <v>35054.400000000001</v>
      </c>
      <c r="E963" t="s">
        <v>1054</v>
      </c>
      <c r="F963">
        <v>44621</v>
      </c>
      <c r="G963">
        <v>1</v>
      </c>
      <c r="H963">
        <v>0</v>
      </c>
      <c r="I963">
        <v>45729.57</v>
      </c>
      <c r="J963" t="s">
        <v>1042</v>
      </c>
      <c r="K963">
        <v>44785</v>
      </c>
      <c r="L963">
        <v>2</v>
      </c>
      <c r="M963">
        <v>0</v>
      </c>
      <c r="N963">
        <v>0</v>
      </c>
      <c r="O963">
        <v>4502.1000000000004</v>
      </c>
      <c r="P963" t="s">
        <v>1040</v>
      </c>
      <c r="Q963" t="s">
        <v>1076</v>
      </c>
    </row>
    <row r="964" spans="1:17" x14ac:dyDescent="0.3">
      <c r="A964" t="s">
        <v>896</v>
      </c>
      <c r="B964" t="s">
        <v>1336</v>
      </c>
      <c r="C964">
        <v>6000</v>
      </c>
      <c r="D964">
        <v>8940</v>
      </c>
      <c r="E964" t="s">
        <v>1054</v>
      </c>
      <c r="F964">
        <v>44593</v>
      </c>
      <c r="G964">
        <v>1</v>
      </c>
      <c r="H964">
        <v>0</v>
      </c>
      <c r="I964">
        <v>3448.17</v>
      </c>
      <c r="J964" t="s">
        <v>1068</v>
      </c>
      <c r="K964">
        <v>44750</v>
      </c>
      <c r="L964">
        <v>37</v>
      </c>
      <c r="M964">
        <v>2551.83</v>
      </c>
      <c r="N964">
        <v>5491.83</v>
      </c>
      <c r="O964">
        <v>14502.65</v>
      </c>
      <c r="P964" t="s">
        <v>1040</v>
      </c>
      <c r="Q964">
        <v>44834</v>
      </c>
    </row>
    <row r="965" spans="1:17" x14ac:dyDescent="0.3">
      <c r="A965" t="s">
        <v>352</v>
      </c>
      <c r="B965" t="s">
        <v>1337</v>
      </c>
      <c r="C965">
        <v>6000</v>
      </c>
      <c r="D965">
        <v>8220</v>
      </c>
      <c r="E965" t="s">
        <v>1054</v>
      </c>
      <c r="F965">
        <v>44621</v>
      </c>
      <c r="G965">
        <v>0</v>
      </c>
      <c r="H965">
        <v>0</v>
      </c>
      <c r="I965">
        <v>4062.11</v>
      </c>
      <c r="J965" t="s">
        <v>1047</v>
      </c>
      <c r="K965">
        <v>44747</v>
      </c>
      <c r="L965">
        <v>40</v>
      </c>
      <c r="M965">
        <v>1937.89</v>
      </c>
      <c r="N965">
        <v>4157.8900000000003</v>
      </c>
      <c r="O965">
        <v>9998.9</v>
      </c>
      <c r="P965" t="s">
        <v>1040</v>
      </c>
      <c r="Q965">
        <v>44834</v>
      </c>
    </row>
    <row r="966" spans="1:17" x14ac:dyDescent="0.3">
      <c r="A966" t="s">
        <v>470</v>
      </c>
      <c r="B966" t="s">
        <v>1338</v>
      </c>
      <c r="C966">
        <v>5000</v>
      </c>
      <c r="D966">
        <v>7450</v>
      </c>
      <c r="E966" t="s">
        <v>1054</v>
      </c>
      <c r="F966">
        <v>44593</v>
      </c>
      <c r="G966">
        <v>0</v>
      </c>
      <c r="H966">
        <v>0</v>
      </c>
      <c r="I966">
        <v>7969.94</v>
      </c>
      <c r="J966" t="s">
        <v>1047</v>
      </c>
      <c r="K966">
        <v>44728</v>
      </c>
      <c r="L966">
        <v>59</v>
      </c>
      <c r="M966">
        <v>0</v>
      </c>
      <c r="N966">
        <v>0</v>
      </c>
      <c r="O966">
        <v>3415.06</v>
      </c>
      <c r="P966" t="s">
        <v>1040</v>
      </c>
      <c r="Q966">
        <v>44804</v>
      </c>
    </row>
    <row r="967" spans="1:17" x14ac:dyDescent="0.3">
      <c r="A967" t="s">
        <v>562</v>
      </c>
      <c r="B967" t="s">
        <v>2617</v>
      </c>
      <c r="C967">
        <v>10000</v>
      </c>
      <c r="D967">
        <v>14900</v>
      </c>
      <c r="E967" t="s">
        <v>1038</v>
      </c>
      <c r="F967">
        <v>44713</v>
      </c>
      <c r="G967">
        <v>0</v>
      </c>
      <c r="H967">
        <v>0</v>
      </c>
      <c r="I967">
        <v>9337.35</v>
      </c>
      <c r="J967" t="s">
        <v>1045</v>
      </c>
      <c r="K967">
        <v>44778</v>
      </c>
      <c r="L967">
        <v>9</v>
      </c>
      <c r="M967">
        <v>662.65</v>
      </c>
      <c r="N967">
        <v>5562.65</v>
      </c>
      <c r="O967">
        <v>10436</v>
      </c>
      <c r="P967" t="s">
        <v>1040</v>
      </c>
      <c r="Q967" t="s">
        <v>1076</v>
      </c>
    </row>
    <row r="968" spans="1:17" x14ac:dyDescent="0.3">
      <c r="A968" t="s">
        <v>2618</v>
      </c>
      <c r="B968" t="s">
        <v>2619</v>
      </c>
      <c r="C968">
        <v>8000</v>
      </c>
      <c r="D968">
        <v>11920</v>
      </c>
      <c r="E968" t="s">
        <v>1038</v>
      </c>
      <c r="F968">
        <v>44713</v>
      </c>
      <c r="G968">
        <v>1</v>
      </c>
      <c r="H968">
        <v>0</v>
      </c>
      <c r="I968">
        <v>3632.64</v>
      </c>
      <c r="J968" t="s">
        <v>1072</v>
      </c>
      <c r="K968">
        <v>44781</v>
      </c>
      <c r="L968">
        <v>6</v>
      </c>
      <c r="M968">
        <v>4367.3599999999997</v>
      </c>
      <c r="N968">
        <v>8287.36</v>
      </c>
      <c r="O968">
        <v>8392.36</v>
      </c>
      <c r="P968" t="s">
        <v>1210</v>
      </c>
      <c r="Q968" t="s">
        <v>1076</v>
      </c>
    </row>
    <row r="969" spans="1:17" x14ac:dyDescent="0.3">
      <c r="A969" t="s">
        <v>2620</v>
      </c>
      <c r="B969" t="s">
        <v>2621</v>
      </c>
      <c r="C969">
        <v>2500</v>
      </c>
      <c r="D969">
        <v>3725</v>
      </c>
      <c r="E969" t="s">
        <v>1038</v>
      </c>
      <c r="F969">
        <v>44713</v>
      </c>
      <c r="G969">
        <v>1</v>
      </c>
      <c r="H969">
        <v>0</v>
      </c>
      <c r="I969">
        <v>3107.39</v>
      </c>
      <c r="J969" t="s">
        <v>1076</v>
      </c>
      <c r="K969">
        <v>44781</v>
      </c>
      <c r="L969">
        <v>6</v>
      </c>
      <c r="M969">
        <v>0</v>
      </c>
      <c r="N969">
        <v>617.61</v>
      </c>
      <c r="O969">
        <v>617.61</v>
      </c>
      <c r="P969" t="s">
        <v>1544</v>
      </c>
      <c r="Q969" t="s">
        <v>1076</v>
      </c>
    </row>
    <row r="970" spans="1:17" x14ac:dyDescent="0.3">
      <c r="A970" t="s">
        <v>652</v>
      </c>
      <c r="B970" t="s">
        <v>2622</v>
      </c>
      <c r="C970">
        <v>6000</v>
      </c>
      <c r="D970">
        <v>8940</v>
      </c>
      <c r="E970" t="s">
        <v>1038</v>
      </c>
      <c r="F970">
        <v>44713</v>
      </c>
      <c r="G970">
        <v>0</v>
      </c>
      <c r="H970">
        <v>0</v>
      </c>
      <c r="I970">
        <v>5125.6000000000004</v>
      </c>
      <c r="J970" t="s">
        <v>1076</v>
      </c>
      <c r="K970">
        <v>44781</v>
      </c>
      <c r="L970">
        <v>6</v>
      </c>
      <c r="M970">
        <v>874.4</v>
      </c>
      <c r="N970">
        <v>3814.4</v>
      </c>
      <c r="O970">
        <v>3814.4</v>
      </c>
      <c r="P970" t="s">
        <v>1544</v>
      </c>
      <c r="Q970" t="s">
        <v>1076</v>
      </c>
    </row>
    <row r="971" spans="1:17" x14ac:dyDescent="0.3">
      <c r="A971" t="s">
        <v>202</v>
      </c>
      <c r="B971" t="s">
        <v>1339</v>
      </c>
      <c r="C971">
        <v>48000</v>
      </c>
      <c r="D971">
        <v>71520</v>
      </c>
      <c r="E971" t="s">
        <v>1038</v>
      </c>
      <c r="F971">
        <v>44682</v>
      </c>
      <c r="G971">
        <v>0</v>
      </c>
      <c r="H971">
        <v>0</v>
      </c>
      <c r="I971">
        <v>35760</v>
      </c>
      <c r="J971" t="s">
        <v>1060</v>
      </c>
      <c r="K971">
        <v>44749</v>
      </c>
      <c r="L971">
        <v>38</v>
      </c>
      <c r="M971">
        <v>12240</v>
      </c>
      <c r="N971">
        <v>35760</v>
      </c>
      <c r="O971">
        <v>52713.81</v>
      </c>
      <c r="P971" t="s">
        <v>1040</v>
      </c>
      <c r="Q971">
        <v>44834</v>
      </c>
    </row>
    <row r="972" spans="1:17" x14ac:dyDescent="0.3">
      <c r="A972" t="s">
        <v>2623</v>
      </c>
      <c r="B972" t="s">
        <v>2624</v>
      </c>
      <c r="C972">
        <v>19000</v>
      </c>
      <c r="D972">
        <v>28310</v>
      </c>
      <c r="E972" t="s">
        <v>1038</v>
      </c>
      <c r="F972">
        <v>44713</v>
      </c>
      <c r="G972">
        <v>1</v>
      </c>
      <c r="H972">
        <v>1</v>
      </c>
      <c r="I972">
        <v>8859.14</v>
      </c>
      <c r="J972" t="s">
        <v>1076</v>
      </c>
      <c r="K972">
        <v>44781</v>
      </c>
      <c r="L972">
        <v>6</v>
      </c>
      <c r="M972">
        <v>10140.86</v>
      </c>
      <c r="N972">
        <v>19450.86</v>
      </c>
      <c r="O972">
        <v>19450.86</v>
      </c>
      <c r="P972" t="s">
        <v>1544</v>
      </c>
      <c r="Q972" t="s">
        <v>1076</v>
      </c>
    </row>
    <row r="973" spans="1:17" x14ac:dyDescent="0.3">
      <c r="A973" t="s">
        <v>216</v>
      </c>
      <c r="B973" t="s">
        <v>2625</v>
      </c>
      <c r="C973">
        <v>8800</v>
      </c>
      <c r="D973">
        <v>13112</v>
      </c>
      <c r="E973" t="s">
        <v>1038</v>
      </c>
      <c r="F973">
        <v>44713</v>
      </c>
      <c r="G973">
        <v>0</v>
      </c>
      <c r="H973">
        <v>0</v>
      </c>
      <c r="I973">
        <v>5562.48</v>
      </c>
      <c r="J973" t="s">
        <v>1039</v>
      </c>
      <c r="K973">
        <v>44774</v>
      </c>
      <c r="L973">
        <v>13</v>
      </c>
      <c r="M973">
        <v>3237.52</v>
      </c>
      <c r="N973">
        <v>7549.52</v>
      </c>
      <c r="O973">
        <v>10294.52</v>
      </c>
      <c r="P973" t="s">
        <v>1040</v>
      </c>
      <c r="Q973" t="s">
        <v>1076</v>
      </c>
    </row>
    <row r="974" spans="1:17" x14ac:dyDescent="0.3">
      <c r="A974" t="s">
        <v>2626</v>
      </c>
      <c r="B974" t="s">
        <v>2627</v>
      </c>
      <c r="C974">
        <v>5000</v>
      </c>
      <c r="D974">
        <v>7450</v>
      </c>
      <c r="E974" t="s">
        <v>1038</v>
      </c>
      <c r="F974">
        <v>44713</v>
      </c>
      <c r="G974">
        <v>0</v>
      </c>
      <c r="H974">
        <v>0</v>
      </c>
      <c r="I974">
        <v>4271.1899999999996</v>
      </c>
      <c r="J974" t="s">
        <v>1082</v>
      </c>
      <c r="K974">
        <v>44777</v>
      </c>
      <c r="L974">
        <v>10</v>
      </c>
      <c r="M974">
        <v>728.81</v>
      </c>
      <c r="N974">
        <v>3178.81</v>
      </c>
      <c r="O974">
        <v>5783.81</v>
      </c>
      <c r="P974" t="s">
        <v>1210</v>
      </c>
      <c r="Q974" t="s">
        <v>1076</v>
      </c>
    </row>
    <row r="975" spans="1:17" x14ac:dyDescent="0.3">
      <c r="A975" t="s">
        <v>897</v>
      </c>
      <c r="B975" t="s">
        <v>1340</v>
      </c>
      <c r="C975">
        <v>3000</v>
      </c>
      <c r="D975">
        <v>4470</v>
      </c>
      <c r="E975" t="s">
        <v>1038</v>
      </c>
      <c r="F975">
        <v>44713</v>
      </c>
      <c r="G975">
        <v>1</v>
      </c>
      <c r="H975">
        <v>0</v>
      </c>
      <c r="I975">
        <v>1192</v>
      </c>
      <c r="J975" t="s">
        <v>1045</v>
      </c>
      <c r="K975">
        <v>44742</v>
      </c>
      <c r="L975">
        <v>45</v>
      </c>
      <c r="M975">
        <v>1808</v>
      </c>
      <c r="N975">
        <v>3278</v>
      </c>
      <c r="O975">
        <v>9665.2199999999993</v>
      </c>
      <c r="P975" t="s">
        <v>1040</v>
      </c>
      <c r="Q975">
        <v>44804</v>
      </c>
    </row>
    <row r="976" spans="1:17" x14ac:dyDescent="0.3">
      <c r="A976" t="s">
        <v>2628</v>
      </c>
      <c r="B976" t="s">
        <v>2629</v>
      </c>
      <c r="C976">
        <v>2000</v>
      </c>
      <c r="D976">
        <v>2980</v>
      </c>
      <c r="E976" t="s">
        <v>1044</v>
      </c>
      <c r="F976">
        <v>44774</v>
      </c>
      <c r="G976">
        <v>1</v>
      </c>
      <c r="H976">
        <v>0</v>
      </c>
      <c r="I976" t="s">
        <v>1076</v>
      </c>
      <c r="J976" t="s">
        <v>1076</v>
      </c>
      <c r="K976" t="s">
        <v>1076</v>
      </c>
      <c r="L976">
        <v>2</v>
      </c>
      <c r="M976" t="s">
        <v>1076</v>
      </c>
      <c r="N976" t="s">
        <v>1076</v>
      </c>
      <c r="O976">
        <v>2980</v>
      </c>
      <c r="P976" t="s">
        <v>1544</v>
      </c>
      <c r="Q976" t="s">
        <v>1076</v>
      </c>
    </row>
    <row r="977" spans="1:17" x14ac:dyDescent="0.3">
      <c r="A977" t="s">
        <v>532</v>
      </c>
      <c r="B977" t="s">
        <v>2630</v>
      </c>
      <c r="C977">
        <v>30000</v>
      </c>
      <c r="D977">
        <v>44700</v>
      </c>
      <c r="E977" t="s">
        <v>1044</v>
      </c>
      <c r="F977">
        <v>44774</v>
      </c>
      <c r="G977">
        <v>0</v>
      </c>
      <c r="H977">
        <v>0</v>
      </c>
      <c r="I977" t="s">
        <v>1076</v>
      </c>
      <c r="J977" t="s">
        <v>1076</v>
      </c>
      <c r="K977" t="s">
        <v>1076</v>
      </c>
      <c r="L977">
        <v>5</v>
      </c>
      <c r="M977" t="s">
        <v>1076</v>
      </c>
      <c r="N977" t="s">
        <v>1076</v>
      </c>
      <c r="O977">
        <v>44700</v>
      </c>
      <c r="P977" t="s">
        <v>1544</v>
      </c>
      <c r="Q977" t="s">
        <v>1076</v>
      </c>
    </row>
    <row r="978" spans="1:17" x14ac:dyDescent="0.3">
      <c r="A978" t="s">
        <v>118</v>
      </c>
      <c r="B978" t="s">
        <v>2631</v>
      </c>
      <c r="C978">
        <v>5000</v>
      </c>
      <c r="D978">
        <v>7450</v>
      </c>
      <c r="E978" t="s">
        <v>1044</v>
      </c>
      <c r="F978">
        <v>44774</v>
      </c>
      <c r="G978">
        <v>0</v>
      </c>
      <c r="H978">
        <v>0</v>
      </c>
      <c r="I978" t="s">
        <v>1076</v>
      </c>
      <c r="J978" t="s">
        <v>1076</v>
      </c>
      <c r="K978" t="s">
        <v>1076</v>
      </c>
      <c r="L978">
        <v>2</v>
      </c>
      <c r="M978" t="s">
        <v>1076</v>
      </c>
      <c r="N978" t="s">
        <v>1076</v>
      </c>
      <c r="O978">
        <v>7450</v>
      </c>
      <c r="P978" t="s">
        <v>1544</v>
      </c>
      <c r="Q978" t="s">
        <v>1076</v>
      </c>
    </row>
    <row r="979" spans="1:17" x14ac:dyDescent="0.3">
      <c r="A979" t="s">
        <v>597</v>
      </c>
      <c r="B979" t="s">
        <v>1341</v>
      </c>
      <c r="C979">
        <v>26000</v>
      </c>
      <c r="D979">
        <v>38740</v>
      </c>
      <c r="E979" t="s">
        <v>1054</v>
      </c>
      <c r="F979">
        <v>44621</v>
      </c>
      <c r="G979">
        <v>0</v>
      </c>
      <c r="H979">
        <v>0</v>
      </c>
      <c r="I979">
        <v>8038.07</v>
      </c>
      <c r="J979" t="s">
        <v>1060</v>
      </c>
      <c r="K979">
        <v>44769</v>
      </c>
      <c r="L979">
        <v>18</v>
      </c>
      <c r="M979">
        <v>17961.93</v>
      </c>
      <c r="N979">
        <v>30701.93</v>
      </c>
      <c r="O979">
        <v>44241.68</v>
      </c>
      <c r="P979" t="s">
        <v>1040</v>
      </c>
      <c r="Q979">
        <v>44834</v>
      </c>
    </row>
    <row r="980" spans="1:17" x14ac:dyDescent="0.3">
      <c r="A980" t="s">
        <v>21</v>
      </c>
      <c r="B980" t="s">
        <v>1342</v>
      </c>
      <c r="C980">
        <v>700000</v>
      </c>
      <c r="D980">
        <v>1043000</v>
      </c>
      <c r="E980" t="s">
        <v>1054</v>
      </c>
      <c r="F980">
        <v>44593</v>
      </c>
      <c r="G980">
        <v>0</v>
      </c>
      <c r="H980">
        <v>0</v>
      </c>
      <c r="I980">
        <v>250657.33</v>
      </c>
      <c r="J980" t="s">
        <v>1137</v>
      </c>
      <c r="K980">
        <v>44761</v>
      </c>
      <c r="L980">
        <v>26</v>
      </c>
      <c r="M980">
        <v>449342.67</v>
      </c>
      <c r="N980">
        <v>792342.67</v>
      </c>
      <c r="O980">
        <v>1265462.79</v>
      </c>
      <c r="P980" t="s">
        <v>1185</v>
      </c>
      <c r="Q980">
        <v>44834</v>
      </c>
    </row>
    <row r="981" spans="1:17" x14ac:dyDescent="0.3">
      <c r="A981" t="s">
        <v>488</v>
      </c>
      <c r="B981" t="s">
        <v>1343</v>
      </c>
      <c r="C981">
        <v>16000</v>
      </c>
      <c r="D981">
        <v>23840</v>
      </c>
      <c r="E981" t="s">
        <v>1054</v>
      </c>
      <c r="F981">
        <v>44621</v>
      </c>
      <c r="G981">
        <v>0</v>
      </c>
      <c r="H981">
        <v>1</v>
      </c>
      <c r="I981">
        <v>3188.17</v>
      </c>
      <c r="J981" t="s">
        <v>1070</v>
      </c>
      <c r="K981">
        <v>44720</v>
      </c>
      <c r="L981">
        <v>67</v>
      </c>
      <c r="M981">
        <v>12811.83</v>
      </c>
      <c r="N981">
        <v>20651.830000000002</v>
      </c>
      <c r="O981">
        <v>30477.68</v>
      </c>
      <c r="P981" t="s">
        <v>1040</v>
      </c>
      <c r="Q981">
        <v>44804</v>
      </c>
    </row>
    <row r="982" spans="1:17" x14ac:dyDescent="0.3">
      <c r="A982" t="s">
        <v>2632</v>
      </c>
      <c r="B982" t="s">
        <v>2633</v>
      </c>
      <c r="C982">
        <v>3000</v>
      </c>
      <c r="D982">
        <v>4470</v>
      </c>
      <c r="E982" t="s">
        <v>1054</v>
      </c>
      <c r="F982">
        <v>44621</v>
      </c>
      <c r="G982">
        <v>1</v>
      </c>
      <c r="H982">
        <v>0</v>
      </c>
      <c r="I982">
        <v>5736.5</v>
      </c>
      <c r="J982" t="s">
        <v>1047</v>
      </c>
      <c r="K982">
        <v>44781</v>
      </c>
      <c r="L982">
        <v>6</v>
      </c>
      <c r="M982">
        <v>0</v>
      </c>
      <c r="N982">
        <v>0</v>
      </c>
      <c r="O982">
        <v>2038.5</v>
      </c>
      <c r="P982" t="s">
        <v>1040</v>
      </c>
      <c r="Q982" t="s">
        <v>1076</v>
      </c>
    </row>
    <row r="983" spans="1:17" x14ac:dyDescent="0.3">
      <c r="A983" t="s">
        <v>2634</v>
      </c>
      <c r="B983" t="s">
        <v>2635</v>
      </c>
      <c r="C983">
        <v>12000</v>
      </c>
      <c r="D983">
        <v>17880</v>
      </c>
      <c r="E983" t="s">
        <v>1054</v>
      </c>
      <c r="F983">
        <v>44621</v>
      </c>
      <c r="G983">
        <v>1</v>
      </c>
      <c r="H983">
        <v>1</v>
      </c>
      <c r="I983">
        <v>17717.95</v>
      </c>
      <c r="J983" t="s">
        <v>1076</v>
      </c>
      <c r="K983">
        <v>44781</v>
      </c>
      <c r="L983">
        <v>6</v>
      </c>
      <c r="M983">
        <v>0</v>
      </c>
      <c r="N983">
        <v>162.05000000000001</v>
      </c>
      <c r="O983">
        <v>162.05000000000001</v>
      </c>
      <c r="P983" t="s">
        <v>1544</v>
      </c>
      <c r="Q983" t="s">
        <v>1076</v>
      </c>
    </row>
    <row r="984" spans="1:17" x14ac:dyDescent="0.3">
      <c r="A984" t="s">
        <v>498</v>
      </c>
      <c r="B984" t="s">
        <v>2636</v>
      </c>
      <c r="C984">
        <v>18000</v>
      </c>
      <c r="D984">
        <v>26820</v>
      </c>
      <c r="E984" t="s">
        <v>1054</v>
      </c>
      <c r="F984">
        <v>44621</v>
      </c>
      <c r="G984">
        <v>0</v>
      </c>
      <c r="H984">
        <v>1</v>
      </c>
      <c r="I984">
        <v>19756.75</v>
      </c>
      <c r="J984" t="s">
        <v>1039</v>
      </c>
      <c r="K984">
        <v>44777</v>
      </c>
      <c r="L984">
        <v>10</v>
      </c>
      <c r="M984">
        <v>0</v>
      </c>
      <c r="N984">
        <v>7063.25</v>
      </c>
      <c r="O984">
        <v>14054.33</v>
      </c>
      <c r="P984" t="s">
        <v>1040</v>
      </c>
      <c r="Q984" t="s">
        <v>1076</v>
      </c>
    </row>
    <row r="985" spans="1:17" x14ac:dyDescent="0.3">
      <c r="A985" t="s">
        <v>170</v>
      </c>
      <c r="B985" t="s">
        <v>2637</v>
      </c>
      <c r="C985">
        <v>60000</v>
      </c>
      <c r="D985">
        <v>89400</v>
      </c>
      <c r="E985" t="s">
        <v>1054</v>
      </c>
      <c r="F985">
        <v>44621</v>
      </c>
      <c r="G985">
        <v>0</v>
      </c>
      <c r="H985">
        <v>0</v>
      </c>
      <c r="I985">
        <v>48552.68</v>
      </c>
      <c r="J985" t="s">
        <v>1060</v>
      </c>
      <c r="K985">
        <v>44776</v>
      </c>
      <c r="L985">
        <v>11</v>
      </c>
      <c r="M985">
        <v>11447.32</v>
      </c>
      <c r="N985">
        <v>40847.32</v>
      </c>
      <c r="O985">
        <v>59711.58</v>
      </c>
      <c r="P985" t="s">
        <v>1040</v>
      </c>
      <c r="Q985" t="s">
        <v>1076</v>
      </c>
    </row>
    <row r="986" spans="1:17" x14ac:dyDescent="0.3">
      <c r="A986" t="s">
        <v>898</v>
      </c>
      <c r="B986" t="s">
        <v>1344</v>
      </c>
      <c r="C986">
        <v>40000</v>
      </c>
      <c r="D986">
        <v>55200</v>
      </c>
      <c r="E986" t="s">
        <v>1054</v>
      </c>
      <c r="F986">
        <v>44621</v>
      </c>
      <c r="G986">
        <v>0</v>
      </c>
      <c r="H986">
        <v>0</v>
      </c>
      <c r="I986">
        <v>24408.15</v>
      </c>
      <c r="J986" t="s">
        <v>1050</v>
      </c>
      <c r="K986">
        <v>44714</v>
      </c>
      <c r="L986">
        <v>73</v>
      </c>
      <c r="M986">
        <v>15591.85</v>
      </c>
      <c r="N986">
        <v>30791.85</v>
      </c>
      <c r="O986">
        <v>43939.77</v>
      </c>
      <c r="P986" t="s">
        <v>1040</v>
      </c>
      <c r="Q986">
        <v>44804</v>
      </c>
    </row>
    <row r="987" spans="1:17" x14ac:dyDescent="0.3">
      <c r="A987" t="s">
        <v>2638</v>
      </c>
      <c r="B987" t="s">
        <v>2639</v>
      </c>
      <c r="C987">
        <v>7000</v>
      </c>
      <c r="D987">
        <v>10430</v>
      </c>
      <c r="E987" t="s">
        <v>1044</v>
      </c>
      <c r="F987">
        <v>44743</v>
      </c>
      <c r="G987">
        <v>1</v>
      </c>
      <c r="H987">
        <v>1</v>
      </c>
      <c r="I987">
        <v>5364</v>
      </c>
      <c r="J987" t="s">
        <v>1076</v>
      </c>
      <c r="K987">
        <v>44781</v>
      </c>
      <c r="L987">
        <v>6</v>
      </c>
      <c r="M987">
        <v>1636</v>
      </c>
      <c r="N987">
        <v>5066</v>
      </c>
      <c r="O987">
        <v>5066</v>
      </c>
      <c r="P987" t="s">
        <v>1544</v>
      </c>
      <c r="Q987" t="s">
        <v>1076</v>
      </c>
    </row>
    <row r="988" spans="1:17" x14ac:dyDescent="0.3">
      <c r="A988" t="s">
        <v>2640</v>
      </c>
      <c r="B988" t="s">
        <v>2641</v>
      </c>
      <c r="C988">
        <v>3000</v>
      </c>
      <c r="D988">
        <v>4470</v>
      </c>
      <c r="E988" t="s">
        <v>1044</v>
      </c>
      <c r="F988">
        <v>44743</v>
      </c>
      <c r="G988">
        <v>1</v>
      </c>
      <c r="H988">
        <v>0</v>
      </c>
      <c r="I988">
        <v>1300.32</v>
      </c>
      <c r="J988" t="s">
        <v>1076</v>
      </c>
      <c r="K988">
        <v>44781</v>
      </c>
      <c r="L988">
        <v>6</v>
      </c>
      <c r="M988">
        <v>1699.68</v>
      </c>
      <c r="N988">
        <v>3169.68</v>
      </c>
      <c r="O988">
        <v>3169.68</v>
      </c>
      <c r="P988" t="s">
        <v>1544</v>
      </c>
      <c r="Q988" t="s">
        <v>1076</v>
      </c>
    </row>
    <row r="989" spans="1:17" x14ac:dyDescent="0.3">
      <c r="A989" t="s">
        <v>2642</v>
      </c>
      <c r="B989" t="s">
        <v>2643</v>
      </c>
      <c r="C989">
        <v>4000</v>
      </c>
      <c r="D989">
        <v>5960</v>
      </c>
      <c r="E989" t="s">
        <v>1044</v>
      </c>
      <c r="F989">
        <v>44743</v>
      </c>
      <c r="G989">
        <v>1</v>
      </c>
      <c r="H989">
        <v>0</v>
      </c>
      <c r="I989">
        <v>3576.06</v>
      </c>
      <c r="J989" t="s">
        <v>1076</v>
      </c>
      <c r="K989">
        <v>44781</v>
      </c>
      <c r="L989">
        <v>6</v>
      </c>
      <c r="M989">
        <v>423.94</v>
      </c>
      <c r="N989">
        <v>2383.94</v>
      </c>
      <c r="O989">
        <v>2383.94</v>
      </c>
      <c r="P989" t="s">
        <v>1544</v>
      </c>
      <c r="Q989" t="s">
        <v>1076</v>
      </c>
    </row>
    <row r="990" spans="1:17" x14ac:dyDescent="0.3">
      <c r="A990" t="s">
        <v>231</v>
      </c>
      <c r="B990" t="s">
        <v>2644</v>
      </c>
      <c r="C990">
        <v>3500</v>
      </c>
      <c r="D990">
        <v>5215</v>
      </c>
      <c r="E990" t="s">
        <v>1044</v>
      </c>
      <c r="F990">
        <v>44743</v>
      </c>
      <c r="G990">
        <v>0</v>
      </c>
      <c r="H990">
        <v>0</v>
      </c>
      <c r="I990">
        <v>1052.96</v>
      </c>
      <c r="J990" t="s">
        <v>1045</v>
      </c>
      <c r="K990">
        <v>44781</v>
      </c>
      <c r="L990">
        <v>6</v>
      </c>
      <c r="M990">
        <v>2447.04</v>
      </c>
      <c r="N990">
        <v>4162.04</v>
      </c>
      <c r="O990">
        <v>4197.04</v>
      </c>
      <c r="P990" t="s">
        <v>1210</v>
      </c>
      <c r="Q990" t="s">
        <v>1076</v>
      </c>
    </row>
    <row r="991" spans="1:17" x14ac:dyDescent="0.3">
      <c r="A991" t="s">
        <v>899</v>
      </c>
      <c r="B991" t="s">
        <v>1345</v>
      </c>
      <c r="C991">
        <v>3000</v>
      </c>
      <c r="D991">
        <v>4470</v>
      </c>
      <c r="E991" t="s">
        <v>1044</v>
      </c>
      <c r="F991">
        <v>44743</v>
      </c>
      <c r="G991">
        <v>1</v>
      </c>
      <c r="H991">
        <v>0</v>
      </c>
      <c r="I991">
        <v>1191.96</v>
      </c>
      <c r="J991" t="s">
        <v>1072</v>
      </c>
      <c r="K991">
        <v>44770</v>
      </c>
      <c r="L991">
        <v>17</v>
      </c>
      <c r="M991">
        <v>1808.04</v>
      </c>
      <c r="N991">
        <v>3278.04</v>
      </c>
      <c r="O991">
        <v>5988.04</v>
      </c>
      <c r="P991" t="s">
        <v>1040</v>
      </c>
      <c r="Q991">
        <v>44834</v>
      </c>
    </row>
    <row r="992" spans="1:17" x14ac:dyDescent="0.3">
      <c r="A992" t="s">
        <v>2645</v>
      </c>
      <c r="B992" t="s">
        <v>2646</v>
      </c>
      <c r="C992">
        <v>5000</v>
      </c>
      <c r="D992">
        <v>7450</v>
      </c>
      <c r="E992" t="s">
        <v>1044</v>
      </c>
      <c r="F992">
        <v>44743</v>
      </c>
      <c r="G992">
        <v>0</v>
      </c>
      <c r="H992">
        <v>0</v>
      </c>
      <c r="I992">
        <v>2284.59</v>
      </c>
      <c r="J992" t="s">
        <v>1076</v>
      </c>
      <c r="K992">
        <v>44781</v>
      </c>
      <c r="L992">
        <v>6</v>
      </c>
      <c r="M992">
        <v>2715.41</v>
      </c>
      <c r="N992">
        <v>5165.41</v>
      </c>
      <c r="O992">
        <v>5165.41</v>
      </c>
      <c r="P992" t="s">
        <v>1544</v>
      </c>
      <c r="Q992" t="s">
        <v>1076</v>
      </c>
    </row>
    <row r="993" spans="1:17" x14ac:dyDescent="0.3">
      <c r="A993" t="s">
        <v>2647</v>
      </c>
      <c r="B993" t="s">
        <v>2648</v>
      </c>
      <c r="C993">
        <v>8000</v>
      </c>
      <c r="D993">
        <v>11920</v>
      </c>
      <c r="E993" t="s">
        <v>1044</v>
      </c>
      <c r="F993">
        <v>44743</v>
      </c>
      <c r="G993">
        <v>0</v>
      </c>
      <c r="H993">
        <v>0</v>
      </c>
      <c r="I993">
        <v>3405.8</v>
      </c>
      <c r="J993" t="s">
        <v>1076</v>
      </c>
      <c r="K993">
        <v>44781</v>
      </c>
      <c r="L993">
        <v>6</v>
      </c>
      <c r="M993">
        <v>4594.2</v>
      </c>
      <c r="N993">
        <v>8514.2000000000007</v>
      </c>
      <c r="O993">
        <v>8514.2000000000007</v>
      </c>
      <c r="P993" t="s">
        <v>1544</v>
      </c>
      <c r="Q993" t="s">
        <v>1076</v>
      </c>
    </row>
    <row r="994" spans="1:17" x14ac:dyDescent="0.3">
      <c r="A994" t="s">
        <v>2649</v>
      </c>
      <c r="B994" t="s">
        <v>2650</v>
      </c>
      <c r="C994">
        <v>3000</v>
      </c>
      <c r="D994">
        <v>4470</v>
      </c>
      <c r="E994" t="s">
        <v>1044</v>
      </c>
      <c r="F994">
        <v>44743</v>
      </c>
      <c r="G994">
        <v>1</v>
      </c>
      <c r="H994">
        <v>0</v>
      </c>
      <c r="I994">
        <v>1300.32</v>
      </c>
      <c r="J994" t="s">
        <v>1045</v>
      </c>
      <c r="K994">
        <v>44781</v>
      </c>
      <c r="L994">
        <v>6</v>
      </c>
      <c r="M994">
        <v>1699.68</v>
      </c>
      <c r="N994">
        <v>3169.68</v>
      </c>
      <c r="O994">
        <v>5809.68</v>
      </c>
      <c r="P994" t="s">
        <v>1040</v>
      </c>
      <c r="Q994" t="s">
        <v>1076</v>
      </c>
    </row>
    <row r="995" spans="1:17" x14ac:dyDescent="0.3">
      <c r="A995" t="s">
        <v>221</v>
      </c>
      <c r="B995" t="s">
        <v>2651</v>
      </c>
      <c r="C995">
        <v>11000</v>
      </c>
      <c r="D995">
        <v>16390</v>
      </c>
      <c r="E995" t="s">
        <v>1044</v>
      </c>
      <c r="F995">
        <v>44743</v>
      </c>
      <c r="G995">
        <v>0</v>
      </c>
      <c r="H995">
        <v>0</v>
      </c>
      <c r="I995">
        <v>7846.46</v>
      </c>
      <c r="J995" t="s">
        <v>1039</v>
      </c>
      <c r="K995">
        <v>44781</v>
      </c>
      <c r="L995">
        <v>6</v>
      </c>
      <c r="M995">
        <v>3153.54</v>
      </c>
      <c r="N995">
        <v>8543.5400000000009</v>
      </c>
      <c r="O995">
        <v>8578.5400000000009</v>
      </c>
      <c r="P995" t="s">
        <v>1210</v>
      </c>
      <c r="Q995" t="s">
        <v>1076</v>
      </c>
    </row>
    <row r="996" spans="1:17" x14ac:dyDescent="0.3">
      <c r="A996" t="s">
        <v>393</v>
      </c>
      <c r="B996" t="s">
        <v>2652</v>
      </c>
      <c r="C996">
        <v>5000</v>
      </c>
      <c r="D996">
        <v>7450</v>
      </c>
      <c r="E996" t="s">
        <v>1044</v>
      </c>
      <c r="F996">
        <v>44743</v>
      </c>
      <c r="G996">
        <v>0</v>
      </c>
      <c r="H996">
        <v>0</v>
      </c>
      <c r="I996">
        <v>3278</v>
      </c>
      <c r="J996" t="s">
        <v>1076</v>
      </c>
      <c r="K996">
        <v>44781</v>
      </c>
      <c r="L996">
        <v>6</v>
      </c>
      <c r="M996">
        <v>1722</v>
      </c>
      <c r="N996">
        <v>4172</v>
      </c>
      <c r="O996">
        <v>4172</v>
      </c>
      <c r="P996" t="s">
        <v>1544</v>
      </c>
      <c r="Q996" t="s">
        <v>1076</v>
      </c>
    </row>
    <row r="997" spans="1:17" x14ac:dyDescent="0.3">
      <c r="A997" t="s">
        <v>2653</v>
      </c>
      <c r="B997" t="s">
        <v>2654</v>
      </c>
      <c r="C997">
        <v>3000</v>
      </c>
      <c r="D997">
        <v>4470</v>
      </c>
      <c r="E997" t="s">
        <v>1044</v>
      </c>
      <c r="F997">
        <v>44743</v>
      </c>
      <c r="G997">
        <v>1</v>
      </c>
      <c r="H997">
        <v>0</v>
      </c>
      <c r="I997">
        <v>1341</v>
      </c>
      <c r="J997" t="s">
        <v>1076</v>
      </c>
      <c r="K997">
        <v>44781</v>
      </c>
      <c r="L997">
        <v>6</v>
      </c>
      <c r="M997">
        <v>1659</v>
      </c>
      <c r="N997">
        <v>3129</v>
      </c>
      <c r="O997">
        <v>3129</v>
      </c>
      <c r="P997" t="s">
        <v>1544</v>
      </c>
      <c r="Q997" t="s">
        <v>1076</v>
      </c>
    </row>
    <row r="998" spans="1:17" x14ac:dyDescent="0.3">
      <c r="A998" t="s">
        <v>551</v>
      </c>
      <c r="B998" t="s">
        <v>1346</v>
      </c>
      <c r="C998">
        <v>6000</v>
      </c>
      <c r="D998">
        <v>8940</v>
      </c>
      <c r="E998" t="s">
        <v>1044</v>
      </c>
      <c r="F998">
        <v>44743</v>
      </c>
      <c r="G998">
        <v>0</v>
      </c>
      <c r="H998">
        <v>0</v>
      </c>
      <c r="I998">
        <v>1832.7</v>
      </c>
      <c r="J998" t="s">
        <v>1072</v>
      </c>
      <c r="K998">
        <v>44757</v>
      </c>
      <c r="L998">
        <v>30</v>
      </c>
      <c r="M998">
        <v>4167.3</v>
      </c>
      <c r="N998">
        <v>7107.3</v>
      </c>
      <c r="O998">
        <v>12396.16</v>
      </c>
      <c r="P998" t="s">
        <v>1040</v>
      </c>
      <c r="Q998">
        <v>44834</v>
      </c>
    </row>
    <row r="999" spans="1:17" x14ac:dyDescent="0.3">
      <c r="A999" t="s">
        <v>900</v>
      </c>
      <c r="B999" t="s">
        <v>1347</v>
      </c>
      <c r="C999">
        <v>5000</v>
      </c>
      <c r="D999">
        <v>7450</v>
      </c>
      <c r="E999" t="s">
        <v>1054</v>
      </c>
      <c r="F999">
        <v>44562</v>
      </c>
      <c r="G999">
        <v>0</v>
      </c>
      <c r="H999">
        <v>0</v>
      </c>
      <c r="I999">
        <v>8464.51</v>
      </c>
      <c r="J999" t="s">
        <v>1039</v>
      </c>
      <c r="K999">
        <v>44770</v>
      </c>
      <c r="L999">
        <v>17</v>
      </c>
      <c r="M999">
        <v>0</v>
      </c>
      <c r="N999">
        <v>0</v>
      </c>
      <c r="O999">
        <v>4401.09</v>
      </c>
      <c r="P999" t="s">
        <v>1040</v>
      </c>
      <c r="Q999">
        <v>44834</v>
      </c>
    </row>
    <row r="1000" spans="1:17" x14ac:dyDescent="0.3">
      <c r="A1000" t="s">
        <v>901</v>
      </c>
      <c r="B1000" t="s">
        <v>1348</v>
      </c>
      <c r="C1000">
        <v>3000</v>
      </c>
      <c r="D1000">
        <v>4470</v>
      </c>
      <c r="E1000" t="s">
        <v>1054</v>
      </c>
      <c r="F1000">
        <v>44593</v>
      </c>
      <c r="G1000">
        <v>0</v>
      </c>
      <c r="H1000">
        <v>0</v>
      </c>
      <c r="I1000">
        <v>2203.4</v>
      </c>
      <c r="J1000" t="s">
        <v>1072</v>
      </c>
      <c r="K1000">
        <v>44736</v>
      </c>
      <c r="L1000">
        <v>51</v>
      </c>
      <c r="M1000">
        <v>796.6</v>
      </c>
      <c r="N1000">
        <v>2266.6</v>
      </c>
      <c r="O1000">
        <v>7514.83</v>
      </c>
      <c r="P1000" t="s">
        <v>1040</v>
      </c>
      <c r="Q1000">
        <v>44804</v>
      </c>
    </row>
    <row r="1001" spans="1:17" x14ac:dyDescent="0.3">
      <c r="A1001" t="s">
        <v>902</v>
      </c>
      <c r="B1001" t="s">
        <v>1349</v>
      </c>
      <c r="C1001">
        <v>4000</v>
      </c>
      <c r="D1001">
        <v>5960</v>
      </c>
      <c r="E1001" t="s">
        <v>1054</v>
      </c>
      <c r="F1001">
        <v>44562</v>
      </c>
      <c r="G1001">
        <v>1</v>
      </c>
      <c r="H1001">
        <v>0</v>
      </c>
      <c r="I1001">
        <v>5467</v>
      </c>
      <c r="J1001" t="s">
        <v>1047</v>
      </c>
      <c r="K1001">
        <v>44740</v>
      </c>
      <c r="L1001">
        <v>47</v>
      </c>
      <c r="M1001">
        <v>0</v>
      </c>
      <c r="N1001">
        <v>493</v>
      </c>
      <c r="O1001">
        <v>4344.28</v>
      </c>
      <c r="P1001" t="s">
        <v>1040</v>
      </c>
      <c r="Q1001">
        <v>44804</v>
      </c>
    </row>
    <row r="1002" spans="1:17" x14ac:dyDescent="0.3">
      <c r="A1002" t="s">
        <v>903</v>
      </c>
      <c r="B1002" t="s">
        <v>1350</v>
      </c>
      <c r="C1002">
        <v>5000</v>
      </c>
      <c r="D1002">
        <v>7450</v>
      </c>
      <c r="E1002" t="s">
        <v>1038</v>
      </c>
      <c r="F1002">
        <v>44713</v>
      </c>
      <c r="G1002">
        <v>1</v>
      </c>
      <c r="H1002">
        <v>1</v>
      </c>
      <c r="I1002">
        <v>4221.6099999999997</v>
      </c>
      <c r="J1002" t="s">
        <v>1060</v>
      </c>
      <c r="K1002">
        <v>44761</v>
      </c>
      <c r="L1002">
        <v>26</v>
      </c>
      <c r="M1002">
        <v>778.39</v>
      </c>
      <c r="N1002">
        <v>3228.39</v>
      </c>
      <c r="O1002">
        <v>7294.41</v>
      </c>
      <c r="P1002" t="s">
        <v>1040</v>
      </c>
      <c r="Q1002">
        <v>44834</v>
      </c>
    </row>
    <row r="1003" spans="1:17" x14ac:dyDescent="0.3">
      <c r="A1003" t="s">
        <v>693</v>
      </c>
      <c r="B1003" t="s">
        <v>2655</v>
      </c>
      <c r="C1003">
        <v>25000</v>
      </c>
      <c r="D1003">
        <v>37250</v>
      </c>
      <c r="E1003" t="s">
        <v>1044</v>
      </c>
      <c r="F1003">
        <v>44743</v>
      </c>
      <c r="G1003">
        <v>0</v>
      </c>
      <c r="H1003">
        <v>0</v>
      </c>
      <c r="I1003">
        <v>13906.76</v>
      </c>
      <c r="J1003" t="s">
        <v>1039</v>
      </c>
      <c r="K1003">
        <v>44781</v>
      </c>
      <c r="L1003">
        <v>6</v>
      </c>
      <c r="M1003">
        <v>11093.24</v>
      </c>
      <c r="N1003">
        <v>23343.24</v>
      </c>
      <c r="O1003">
        <v>23448.240000000002</v>
      </c>
      <c r="P1003" t="s">
        <v>1210</v>
      </c>
      <c r="Q1003" t="s">
        <v>1076</v>
      </c>
    </row>
    <row r="1004" spans="1:17" x14ac:dyDescent="0.3">
      <c r="A1004" t="s">
        <v>228</v>
      </c>
      <c r="B1004" t="s">
        <v>1351</v>
      </c>
      <c r="C1004">
        <v>11000</v>
      </c>
      <c r="D1004">
        <v>16390</v>
      </c>
      <c r="E1004" t="s">
        <v>1038</v>
      </c>
      <c r="F1004">
        <v>44713</v>
      </c>
      <c r="G1004">
        <v>0</v>
      </c>
      <c r="H1004">
        <v>0</v>
      </c>
      <c r="I1004">
        <v>3691.54</v>
      </c>
      <c r="J1004" t="s">
        <v>1072</v>
      </c>
      <c r="K1004">
        <v>44761</v>
      </c>
      <c r="L1004">
        <v>26</v>
      </c>
      <c r="M1004">
        <v>7308.46</v>
      </c>
      <c r="N1004">
        <v>12698.46</v>
      </c>
      <c r="O1004">
        <v>19955.86</v>
      </c>
      <c r="P1004" t="s">
        <v>1040</v>
      </c>
      <c r="Q1004">
        <v>44834</v>
      </c>
    </row>
    <row r="1005" spans="1:17" x14ac:dyDescent="0.3">
      <c r="A1005" t="s">
        <v>2656</v>
      </c>
      <c r="B1005" t="s">
        <v>2657</v>
      </c>
      <c r="C1005">
        <v>5000</v>
      </c>
      <c r="D1005">
        <v>7450</v>
      </c>
      <c r="E1005" t="s">
        <v>1044</v>
      </c>
      <c r="F1005">
        <v>44743</v>
      </c>
      <c r="G1005">
        <v>1</v>
      </c>
      <c r="H1005">
        <v>1</v>
      </c>
      <c r="I1005">
        <v>2483.25</v>
      </c>
      <c r="J1005" t="s">
        <v>1076</v>
      </c>
      <c r="K1005">
        <v>44781</v>
      </c>
      <c r="L1005">
        <v>6</v>
      </c>
      <c r="M1005">
        <v>2516.75</v>
      </c>
      <c r="N1005">
        <v>4966.75</v>
      </c>
      <c r="O1005">
        <v>4966.75</v>
      </c>
      <c r="P1005" t="s">
        <v>1540</v>
      </c>
      <c r="Q1005" t="s">
        <v>1076</v>
      </c>
    </row>
    <row r="1006" spans="1:17" x14ac:dyDescent="0.3">
      <c r="A1006" t="s">
        <v>232</v>
      </c>
      <c r="B1006" t="s">
        <v>1352</v>
      </c>
      <c r="C1006">
        <v>5000</v>
      </c>
      <c r="D1006">
        <v>7450</v>
      </c>
      <c r="E1006" t="s">
        <v>1038</v>
      </c>
      <c r="F1006">
        <v>44713</v>
      </c>
      <c r="G1006">
        <v>0</v>
      </c>
      <c r="H1006">
        <v>0</v>
      </c>
      <c r="I1006">
        <v>309.85000000000002</v>
      </c>
      <c r="J1006" t="s">
        <v>1082</v>
      </c>
      <c r="K1006">
        <v>44733</v>
      </c>
      <c r="L1006">
        <v>54</v>
      </c>
      <c r="M1006">
        <v>4690.1499999999996</v>
      </c>
      <c r="N1006">
        <v>7140.15</v>
      </c>
      <c r="O1006">
        <v>12264.96</v>
      </c>
      <c r="P1006" t="s">
        <v>1040</v>
      </c>
      <c r="Q1006">
        <v>44804</v>
      </c>
    </row>
    <row r="1007" spans="1:17" x14ac:dyDescent="0.3">
      <c r="A1007" t="s">
        <v>2658</v>
      </c>
      <c r="B1007" t="s">
        <v>2659</v>
      </c>
      <c r="C1007">
        <v>20000</v>
      </c>
      <c r="D1007">
        <v>29800</v>
      </c>
      <c r="E1007" t="s">
        <v>1038</v>
      </c>
      <c r="F1007">
        <v>44713</v>
      </c>
      <c r="G1007">
        <v>1</v>
      </c>
      <c r="H1007">
        <v>0</v>
      </c>
      <c r="I1007">
        <v>5676.16</v>
      </c>
      <c r="J1007" t="s">
        <v>1076</v>
      </c>
      <c r="K1007">
        <v>44781</v>
      </c>
      <c r="L1007">
        <v>6</v>
      </c>
      <c r="M1007">
        <v>14323.84</v>
      </c>
      <c r="N1007">
        <v>24123.84</v>
      </c>
      <c r="O1007">
        <v>24123.84</v>
      </c>
      <c r="P1007" t="s">
        <v>1544</v>
      </c>
      <c r="Q1007" t="s">
        <v>1076</v>
      </c>
    </row>
    <row r="1008" spans="1:17" x14ac:dyDescent="0.3">
      <c r="A1008" t="s">
        <v>904</v>
      </c>
      <c r="B1008" t="s">
        <v>1353</v>
      </c>
      <c r="C1008">
        <v>2000</v>
      </c>
      <c r="D1008">
        <v>2980</v>
      </c>
      <c r="E1008" t="s">
        <v>1044</v>
      </c>
      <c r="F1008">
        <v>44743</v>
      </c>
      <c r="G1008">
        <v>1</v>
      </c>
      <c r="H1008">
        <v>0</v>
      </c>
      <c r="I1008">
        <v>1589.28</v>
      </c>
      <c r="J1008" t="s">
        <v>1072</v>
      </c>
      <c r="K1008">
        <v>44769</v>
      </c>
      <c r="L1008">
        <v>18</v>
      </c>
      <c r="M1008">
        <v>410.72</v>
      </c>
      <c r="N1008">
        <v>1390.72</v>
      </c>
      <c r="O1008">
        <v>4564.25</v>
      </c>
      <c r="P1008" t="s">
        <v>1040</v>
      </c>
      <c r="Q1008">
        <v>44834</v>
      </c>
    </row>
    <row r="1009" spans="1:17" x14ac:dyDescent="0.3">
      <c r="A1009" t="s">
        <v>2660</v>
      </c>
      <c r="B1009" t="s">
        <v>2661</v>
      </c>
      <c r="C1009">
        <v>2500</v>
      </c>
      <c r="D1009">
        <v>3725</v>
      </c>
      <c r="E1009" t="s">
        <v>1038</v>
      </c>
      <c r="F1009">
        <v>44713</v>
      </c>
      <c r="G1009">
        <v>1</v>
      </c>
      <c r="H1009">
        <v>0</v>
      </c>
      <c r="I1009">
        <v>2235.06</v>
      </c>
      <c r="J1009" t="s">
        <v>1060</v>
      </c>
      <c r="K1009">
        <v>44778</v>
      </c>
      <c r="L1009">
        <v>9</v>
      </c>
      <c r="M1009">
        <v>264.94</v>
      </c>
      <c r="N1009">
        <v>1489.94</v>
      </c>
      <c r="O1009">
        <v>1559.94</v>
      </c>
      <c r="P1009" t="s">
        <v>1210</v>
      </c>
      <c r="Q1009" t="s">
        <v>1076</v>
      </c>
    </row>
    <row r="1010" spans="1:17" x14ac:dyDescent="0.3">
      <c r="A1010" t="s">
        <v>2662</v>
      </c>
      <c r="B1010" t="s">
        <v>2663</v>
      </c>
      <c r="C1010">
        <v>4000</v>
      </c>
      <c r="D1010">
        <v>5960</v>
      </c>
      <c r="E1010" t="s">
        <v>1044</v>
      </c>
      <c r="F1010">
        <v>44743</v>
      </c>
      <c r="G1010">
        <v>1</v>
      </c>
      <c r="H1010">
        <v>0</v>
      </c>
      <c r="I1010">
        <v>1558.73</v>
      </c>
      <c r="J1010" t="s">
        <v>1060</v>
      </c>
      <c r="K1010">
        <v>44781</v>
      </c>
      <c r="L1010">
        <v>6</v>
      </c>
      <c r="M1010">
        <v>2441.27</v>
      </c>
      <c r="N1010">
        <v>4401.2700000000004</v>
      </c>
      <c r="O1010">
        <v>4506.2700000000004</v>
      </c>
      <c r="P1010" t="s">
        <v>1210</v>
      </c>
      <c r="Q1010" t="s">
        <v>1076</v>
      </c>
    </row>
    <row r="1011" spans="1:17" x14ac:dyDescent="0.3">
      <c r="A1011" t="s">
        <v>697</v>
      </c>
      <c r="B1011" t="s">
        <v>2664</v>
      </c>
      <c r="C1011">
        <v>12000</v>
      </c>
      <c r="D1011">
        <v>17880</v>
      </c>
      <c r="E1011" t="s">
        <v>1038</v>
      </c>
      <c r="F1011">
        <v>44713</v>
      </c>
      <c r="G1011">
        <v>0</v>
      </c>
      <c r="H1011">
        <v>0</v>
      </c>
      <c r="I1011">
        <v>6995.01</v>
      </c>
      <c r="J1011" t="s">
        <v>1076</v>
      </c>
      <c r="K1011">
        <v>44781</v>
      </c>
      <c r="L1011">
        <v>6</v>
      </c>
      <c r="M1011">
        <v>5004.99</v>
      </c>
      <c r="N1011">
        <v>10884.99</v>
      </c>
      <c r="O1011">
        <v>13803.36</v>
      </c>
      <c r="P1011" t="s">
        <v>1544</v>
      </c>
      <c r="Q1011" t="s">
        <v>1076</v>
      </c>
    </row>
    <row r="1012" spans="1:17" x14ac:dyDescent="0.3">
      <c r="A1012" t="s">
        <v>2665</v>
      </c>
      <c r="B1012" t="s">
        <v>2666</v>
      </c>
      <c r="C1012">
        <v>6000</v>
      </c>
      <c r="D1012">
        <v>8940</v>
      </c>
      <c r="E1012" t="s">
        <v>1038</v>
      </c>
      <c r="F1012">
        <v>44713</v>
      </c>
      <c r="G1012">
        <v>0</v>
      </c>
      <c r="H1012">
        <v>0</v>
      </c>
      <c r="I1012">
        <v>3129</v>
      </c>
      <c r="J1012" t="s">
        <v>1076</v>
      </c>
      <c r="K1012">
        <v>44781</v>
      </c>
      <c r="L1012">
        <v>6</v>
      </c>
      <c r="M1012">
        <v>2871</v>
      </c>
      <c r="N1012">
        <v>5811</v>
      </c>
      <c r="O1012">
        <v>5811</v>
      </c>
      <c r="P1012" t="s">
        <v>1544</v>
      </c>
      <c r="Q1012" t="s">
        <v>1076</v>
      </c>
    </row>
    <row r="1013" spans="1:17" x14ac:dyDescent="0.3">
      <c r="A1013" t="s">
        <v>484</v>
      </c>
      <c r="B1013" t="s">
        <v>2667</v>
      </c>
      <c r="C1013">
        <v>20000</v>
      </c>
      <c r="D1013">
        <v>29800</v>
      </c>
      <c r="E1013" t="s">
        <v>1038</v>
      </c>
      <c r="F1013">
        <v>44652</v>
      </c>
      <c r="G1013">
        <v>0</v>
      </c>
      <c r="H1013">
        <v>0</v>
      </c>
      <c r="I1013">
        <v>26083.89</v>
      </c>
      <c r="J1013" t="s">
        <v>1047</v>
      </c>
      <c r="K1013">
        <v>44777</v>
      </c>
      <c r="L1013">
        <v>10</v>
      </c>
      <c r="M1013">
        <v>0</v>
      </c>
      <c r="N1013">
        <v>3716.11</v>
      </c>
      <c r="O1013">
        <v>6566.11</v>
      </c>
      <c r="P1013" t="s">
        <v>1040</v>
      </c>
      <c r="Q1013" t="s">
        <v>1076</v>
      </c>
    </row>
    <row r="1014" spans="1:17" x14ac:dyDescent="0.3">
      <c r="A1014" t="s">
        <v>320</v>
      </c>
      <c r="B1014" t="s">
        <v>1354</v>
      </c>
      <c r="C1014">
        <v>20000</v>
      </c>
      <c r="D1014">
        <v>27400</v>
      </c>
      <c r="E1014" t="s">
        <v>1038</v>
      </c>
      <c r="F1014">
        <v>44652</v>
      </c>
      <c r="G1014">
        <v>0</v>
      </c>
      <c r="H1014">
        <v>0</v>
      </c>
      <c r="I1014">
        <v>30531.54</v>
      </c>
      <c r="J1014" t="s">
        <v>1042</v>
      </c>
      <c r="K1014">
        <v>44734</v>
      </c>
      <c r="L1014">
        <v>53</v>
      </c>
      <c r="M1014">
        <v>0</v>
      </c>
      <c r="N1014">
        <v>0</v>
      </c>
      <c r="O1014">
        <v>6584.03</v>
      </c>
      <c r="P1014" t="s">
        <v>1040</v>
      </c>
      <c r="Q1014">
        <v>44804</v>
      </c>
    </row>
    <row r="1015" spans="1:17" x14ac:dyDescent="0.3">
      <c r="A1015" t="s">
        <v>2668</v>
      </c>
      <c r="B1015" t="s">
        <v>2669</v>
      </c>
      <c r="C1015">
        <v>5000</v>
      </c>
      <c r="D1015">
        <v>7450</v>
      </c>
      <c r="E1015" t="s">
        <v>1038</v>
      </c>
      <c r="F1015">
        <v>44652</v>
      </c>
      <c r="G1015">
        <v>1</v>
      </c>
      <c r="H1015">
        <v>0</v>
      </c>
      <c r="I1015">
        <v>5434.3</v>
      </c>
      <c r="J1015" t="s">
        <v>1047</v>
      </c>
      <c r="K1015">
        <v>44777</v>
      </c>
      <c r="L1015">
        <v>10</v>
      </c>
      <c r="M1015">
        <v>0</v>
      </c>
      <c r="N1015">
        <v>2015.7</v>
      </c>
      <c r="O1015">
        <v>4830.7</v>
      </c>
      <c r="P1015" t="s">
        <v>1040</v>
      </c>
      <c r="Q1015" t="s">
        <v>1076</v>
      </c>
    </row>
    <row r="1016" spans="1:17" x14ac:dyDescent="0.3">
      <c r="A1016" t="s">
        <v>2670</v>
      </c>
      <c r="B1016" t="s">
        <v>2671</v>
      </c>
      <c r="C1016">
        <v>4000</v>
      </c>
      <c r="D1016">
        <v>5960</v>
      </c>
      <c r="E1016" t="s">
        <v>1038</v>
      </c>
      <c r="F1016">
        <v>44713</v>
      </c>
      <c r="G1016">
        <v>1</v>
      </c>
      <c r="H1016">
        <v>0</v>
      </c>
      <c r="I1016">
        <v>2681.91</v>
      </c>
      <c r="J1016" t="s">
        <v>1076</v>
      </c>
      <c r="K1016">
        <v>44781</v>
      </c>
      <c r="L1016">
        <v>6</v>
      </c>
      <c r="M1016">
        <v>1318.09</v>
      </c>
      <c r="N1016">
        <v>3278.09</v>
      </c>
      <c r="O1016">
        <v>3278.09</v>
      </c>
      <c r="P1016" t="s">
        <v>1544</v>
      </c>
      <c r="Q1016" t="s">
        <v>1076</v>
      </c>
    </row>
    <row r="1017" spans="1:17" x14ac:dyDescent="0.3">
      <c r="A1017" t="s">
        <v>132</v>
      </c>
      <c r="B1017" t="s">
        <v>1355</v>
      </c>
      <c r="C1017">
        <v>7000</v>
      </c>
      <c r="D1017">
        <v>10430</v>
      </c>
      <c r="E1017" t="s">
        <v>1038</v>
      </c>
      <c r="F1017">
        <v>44652</v>
      </c>
      <c r="G1017">
        <v>1</v>
      </c>
      <c r="H1017">
        <v>0</v>
      </c>
      <c r="I1017">
        <v>5172.04</v>
      </c>
      <c r="J1017" t="s">
        <v>1047</v>
      </c>
      <c r="K1017">
        <v>44764</v>
      </c>
      <c r="L1017">
        <v>23</v>
      </c>
      <c r="M1017">
        <v>1827.96</v>
      </c>
      <c r="N1017">
        <v>5257.96</v>
      </c>
      <c r="O1017">
        <v>10165.74</v>
      </c>
      <c r="P1017" t="s">
        <v>1040</v>
      </c>
      <c r="Q1017">
        <v>44834</v>
      </c>
    </row>
    <row r="1018" spans="1:17" x14ac:dyDescent="0.3">
      <c r="A1018" t="s">
        <v>340</v>
      </c>
      <c r="B1018" t="s">
        <v>2672</v>
      </c>
      <c r="C1018">
        <v>16000</v>
      </c>
      <c r="D1018">
        <v>23840</v>
      </c>
      <c r="E1018" t="s">
        <v>1044</v>
      </c>
      <c r="F1018">
        <v>44774</v>
      </c>
      <c r="G1018">
        <v>0</v>
      </c>
      <c r="H1018">
        <v>0</v>
      </c>
      <c r="I1018" t="s">
        <v>1076</v>
      </c>
      <c r="J1018" t="s">
        <v>1076</v>
      </c>
      <c r="K1018" t="s">
        <v>1076</v>
      </c>
      <c r="L1018">
        <v>2</v>
      </c>
      <c r="M1018" t="s">
        <v>1076</v>
      </c>
      <c r="N1018" t="s">
        <v>1076</v>
      </c>
      <c r="O1018">
        <v>23840</v>
      </c>
      <c r="P1018" t="s">
        <v>1544</v>
      </c>
      <c r="Q1018" t="s">
        <v>1076</v>
      </c>
    </row>
    <row r="1019" spans="1:17" x14ac:dyDescent="0.3">
      <c r="A1019" t="s">
        <v>2673</v>
      </c>
      <c r="B1019" t="s">
        <v>2674</v>
      </c>
      <c r="C1019">
        <v>30000</v>
      </c>
      <c r="D1019">
        <v>44700</v>
      </c>
      <c r="E1019" t="s">
        <v>1044</v>
      </c>
      <c r="F1019">
        <v>44774</v>
      </c>
      <c r="G1019">
        <v>0</v>
      </c>
      <c r="H1019">
        <v>1</v>
      </c>
      <c r="I1019" t="s">
        <v>1076</v>
      </c>
      <c r="J1019" t="s">
        <v>1076</v>
      </c>
      <c r="K1019" t="s">
        <v>1076</v>
      </c>
      <c r="L1019">
        <v>2</v>
      </c>
      <c r="M1019" t="s">
        <v>1076</v>
      </c>
      <c r="N1019" t="s">
        <v>1076</v>
      </c>
      <c r="O1019">
        <v>44700</v>
      </c>
      <c r="P1019" t="s">
        <v>1544</v>
      </c>
      <c r="Q1019" t="s">
        <v>1076</v>
      </c>
    </row>
    <row r="1020" spans="1:17" x14ac:dyDescent="0.3">
      <c r="A1020" t="s">
        <v>2675</v>
      </c>
      <c r="B1020" t="s">
        <v>2676</v>
      </c>
      <c r="C1020">
        <v>25000</v>
      </c>
      <c r="D1020">
        <v>33750</v>
      </c>
      <c r="E1020" t="s">
        <v>1044</v>
      </c>
      <c r="F1020">
        <v>44774</v>
      </c>
      <c r="G1020">
        <v>0</v>
      </c>
      <c r="H1020">
        <v>0</v>
      </c>
      <c r="I1020" t="s">
        <v>1076</v>
      </c>
      <c r="J1020" t="s">
        <v>1076</v>
      </c>
      <c r="K1020" t="s">
        <v>1076</v>
      </c>
      <c r="L1020">
        <v>4</v>
      </c>
      <c r="M1020" t="s">
        <v>1076</v>
      </c>
      <c r="N1020" t="s">
        <v>1076</v>
      </c>
      <c r="O1020">
        <v>33750</v>
      </c>
      <c r="P1020" t="s">
        <v>1544</v>
      </c>
      <c r="Q1020" t="s">
        <v>1076</v>
      </c>
    </row>
    <row r="1021" spans="1:17" x14ac:dyDescent="0.3">
      <c r="A1021" t="s">
        <v>2677</v>
      </c>
      <c r="B1021" t="s">
        <v>2678</v>
      </c>
      <c r="C1021">
        <v>6000</v>
      </c>
      <c r="D1021">
        <v>8940</v>
      </c>
      <c r="E1021" t="s">
        <v>1044</v>
      </c>
      <c r="F1021">
        <v>44743</v>
      </c>
      <c r="G1021">
        <v>1</v>
      </c>
      <c r="H1021">
        <v>0</v>
      </c>
      <c r="I1021">
        <v>2260</v>
      </c>
      <c r="J1021" t="s">
        <v>1076</v>
      </c>
      <c r="K1021">
        <v>44781</v>
      </c>
      <c r="L1021">
        <v>6</v>
      </c>
      <c r="M1021">
        <v>3740</v>
      </c>
      <c r="N1021">
        <v>6680</v>
      </c>
      <c r="O1021">
        <v>6680</v>
      </c>
      <c r="P1021" t="s">
        <v>1544</v>
      </c>
      <c r="Q1021" t="s">
        <v>1076</v>
      </c>
    </row>
    <row r="1022" spans="1:17" x14ac:dyDescent="0.3">
      <c r="A1022" t="s">
        <v>905</v>
      </c>
      <c r="B1022" t="s">
        <v>1356</v>
      </c>
      <c r="C1022">
        <v>5000</v>
      </c>
      <c r="D1022">
        <v>7450</v>
      </c>
      <c r="E1022" t="s">
        <v>1038</v>
      </c>
      <c r="F1022">
        <v>44713</v>
      </c>
      <c r="G1022">
        <v>1</v>
      </c>
      <c r="H1022">
        <v>0</v>
      </c>
      <c r="I1022">
        <v>1117.53</v>
      </c>
      <c r="J1022" t="s">
        <v>1050</v>
      </c>
      <c r="K1022">
        <v>44743</v>
      </c>
      <c r="L1022">
        <v>44</v>
      </c>
      <c r="M1022">
        <v>3882.47</v>
      </c>
      <c r="N1022">
        <v>6332.47</v>
      </c>
      <c r="O1022">
        <v>11503.08</v>
      </c>
      <c r="P1022" t="s">
        <v>1040</v>
      </c>
      <c r="Q1022">
        <v>44804</v>
      </c>
    </row>
    <row r="1023" spans="1:17" x14ac:dyDescent="0.3">
      <c r="A1023" t="s">
        <v>199</v>
      </c>
      <c r="B1023" t="s">
        <v>2679</v>
      </c>
      <c r="C1023">
        <v>10000</v>
      </c>
      <c r="D1023">
        <v>14900</v>
      </c>
      <c r="E1023" t="s">
        <v>1038</v>
      </c>
      <c r="F1023">
        <v>44713</v>
      </c>
      <c r="G1023">
        <v>0</v>
      </c>
      <c r="H1023">
        <v>0</v>
      </c>
      <c r="I1023">
        <v>6470.02</v>
      </c>
      <c r="J1023" t="s">
        <v>1076</v>
      </c>
      <c r="K1023">
        <v>44781</v>
      </c>
      <c r="L1023">
        <v>6</v>
      </c>
      <c r="M1023">
        <v>3529.98</v>
      </c>
      <c r="N1023">
        <v>8429.98</v>
      </c>
      <c r="O1023">
        <v>8429.98</v>
      </c>
      <c r="P1023" t="s">
        <v>1544</v>
      </c>
      <c r="Q1023" t="s">
        <v>1076</v>
      </c>
    </row>
    <row r="1024" spans="1:17" x14ac:dyDescent="0.3">
      <c r="A1024" t="s">
        <v>906</v>
      </c>
      <c r="B1024" t="s">
        <v>1357</v>
      </c>
      <c r="C1024">
        <v>8000</v>
      </c>
      <c r="D1024">
        <v>11920</v>
      </c>
      <c r="E1024" t="s">
        <v>1038</v>
      </c>
      <c r="F1024">
        <v>44713</v>
      </c>
      <c r="G1024">
        <v>1</v>
      </c>
      <c r="H1024">
        <v>0</v>
      </c>
      <c r="I1024">
        <v>1589.36</v>
      </c>
      <c r="J1024" t="s">
        <v>1045</v>
      </c>
      <c r="K1024">
        <v>44743</v>
      </c>
      <c r="L1024">
        <v>44</v>
      </c>
      <c r="M1024">
        <v>6410.64</v>
      </c>
      <c r="N1024">
        <v>10330.64</v>
      </c>
      <c r="O1024">
        <v>16833.84</v>
      </c>
      <c r="P1024" t="s">
        <v>1040</v>
      </c>
      <c r="Q1024">
        <v>44804</v>
      </c>
    </row>
    <row r="1025" spans="1:17" x14ac:dyDescent="0.3">
      <c r="A1025" t="s">
        <v>9</v>
      </c>
      <c r="B1025" t="s">
        <v>2680</v>
      </c>
      <c r="C1025">
        <v>60000</v>
      </c>
      <c r="D1025">
        <v>89400</v>
      </c>
      <c r="E1025" t="s">
        <v>1038</v>
      </c>
      <c r="F1025">
        <v>44713</v>
      </c>
      <c r="G1025">
        <v>0</v>
      </c>
      <c r="H1025">
        <v>1</v>
      </c>
      <c r="I1025">
        <v>30694</v>
      </c>
      <c r="J1025" t="s">
        <v>1076</v>
      </c>
      <c r="K1025">
        <v>44781</v>
      </c>
      <c r="L1025">
        <v>6</v>
      </c>
      <c r="M1025">
        <v>29306</v>
      </c>
      <c r="N1025">
        <v>58706</v>
      </c>
      <c r="O1025">
        <v>58706</v>
      </c>
      <c r="P1025" t="s">
        <v>1544</v>
      </c>
      <c r="Q1025" t="s">
        <v>1076</v>
      </c>
    </row>
    <row r="1026" spans="1:17" x14ac:dyDescent="0.3">
      <c r="A1026" t="s">
        <v>349</v>
      </c>
      <c r="B1026" t="s">
        <v>2681</v>
      </c>
      <c r="C1026">
        <v>3000</v>
      </c>
      <c r="D1026">
        <v>4470</v>
      </c>
      <c r="E1026" t="s">
        <v>1038</v>
      </c>
      <c r="F1026">
        <v>44682</v>
      </c>
      <c r="G1026">
        <v>0</v>
      </c>
      <c r="H1026">
        <v>0</v>
      </c>
      <c r="I1026">
        <v>3831.3</v>
      </c>
      <c r="J1026" t="s">
        <v>1045</v>
      </c>
      <c r="K1026">
        <v>44781</v>
      </c>
      <c r="L1026">
        <v>6</v>
      </c>
      <c r="M1026">
        <v>0</v>
      </c>
      <c r="N1026">
        <v>638.70000000000005</v>
      </c>
      <c r="O1026">
        <v>3383.7</v>
      </c>
      <c r="P1026" t="s">
        <v>1040</v>
      </c>
      <c r="Q1026" t="s">
        <v>1076</v>
      </c>
    </row>
    <row r="1027" spans="1:17" x14ac:dyDescent="0.3">
      <c r="A1027" t="s">
        <v>907</v>
      </c>
      <c r="B1027" t="s">
        <v>1358</v>
      </c>
      <c r="C1027">
        <v>6000</v>
      </c>
      <c r="D1027">
        <v>8940</v>
      </c>
      <c r="E1027" t="s">
        <v>1038</v>
      </c>
      <c r="F1027">
        <v>44713</v>
      </c>
      <c r="G1027">
        <v>1</v>
      </c>
      <c r="H1027">
        <v>0</v>
      </c>
      <c r="I1027">
        <v>5501.6</v>
      </c>
      <c r="J1027" t="s">
        <v>1047</v>
      </c>
      <c r="K1027">
        <v>44770</v>
      </c>
      <c r="L1027">
        <v>17</v>
      </c>
      <c r="M1027">
        <v>498.4</v>
      </c>
      <c r="N1027">
        <v>3438.4</v>
      </c>
      <c r="O1027">
        <v>6148.4</v>
      </c>
      <c r="P1027" t="s">
        <v>1040</v>
      </c>
      <c r="Q1027">
        <v>44834</v>
      </c>
    </row>
    <row r="1028" spans="1:17" x14ac:dyDescent="0.3">
      <c r="A1028" t="s">
        <v>908</v>
      </c>
      <c r="B1028" t="s">
        <v>1359</v>
      </c>
      <c r="C1028">
        <v>12000</v>
      </c>
      <c r="D1028">
        <v>17880</v>
      </c>
      <c r="E1028" t="s">
        <v>1038</v>
      </c>
      <c r="F1028">
        <v>44713</v>
      </c>
      <c r="G1028">
        <v>1</v>
      </c>
      <c r="H1028">
        <v>0</v>
      </c>
      <c r="I1028">
        <v>5960.04</v>
      </c>
      <c r="J1028" t="s">
        <v>1047</v>
      </c>
      <c r="K1028">
        <v>44742</v>
      </c>
      <c r="L1028">
        <v>45</v>
      </c>
      <c r="M1028">
        <v>6039.96</v>
      </c>
      <c r="N1028">
        <v>11919.96</v>
      </c>
      <c r="O1028">
        <v>18987.88</v>
      </c>
      <c r="P1028" t="s">
        <v>1040</v>
      </c>
      <c r="Q1028">
        <v>44804</v>
      </c>
    </row>
    <row r="1029" spans="1:17" x14ac:dyDescent="0.3">
      <c r="A1029" t="s">
        <v>2682</v>
      </c>
      <c r="B1029" t="s">
        <v>2683</v>
      </c>
      <c r="C1029">
        <v>7000</v>
      </c>
      <c r="D1029">
        <v>10430</v>
      </c>
      <c r="E1029" t="s">
        <v>1038</v>
      </c>
      <c r="F1029">
        <v>44713</v>
      </c>
      <c r="G1029">
        <v>1</v>
      </c>
      <c r="H1029">
        <v>0</v>
      </c>
      <c r="I1029">
        <v>6407</v>
      </c>
      <c r="J1029" t="s">
        <v>1082</v>
      </c>
      <c r="K1029">
        <v>44781</v>
      </c>
      <c r="L1029">
        <v>6</v>
      </c>
      <c r="M1029">
        <v>593</v>
      </c>
      <c r="N1029">
        <v>4023</v>
      </c>
      <c r="O1029">
        <v>4058</v>
      </c>
      <c r="P1029" t="s">
        <v>1210</v>
      </c>
      <c r="Q1029" t="s">
        <v>1076</v>
      </c>
    </row>
    <row r="1030" spans="1:17" x14ac:dyDescent="0.3">
      <c r="A1030" t="s">
        <v>909</v>
      </c>
      <c r="B1030" t="s">
        <v>1360</v>
      </c>
      <c r="C1030">
        <v>2000</v>
      </c>
      <c r="D1030">
        <v>2980</v>
      </c>
      <c r="E1030" t="s">
        <v>1038</v>
      </c>
      <c r="F1030">
        <v>44713</v>
      </c>
      <c r="G1030">
        <v>1</v>
      </c>
      <c r="H1030">
        <v>0</v>
      </c>
      <c r="I1030">
        <v>1021.5</v>
      </c>
      <c r="J1030" t="s">
        <v>1047</v>
      </c>
      <c r="K1030">
        <v>44757</v>
      </c>
      <c r="L1030">
        <v>30</v>
      </c>
      <c r="M1030">
        <v>978.5</v>
      </c>
      <c r="N1030">
        <v>1958.5</v>
      </c>
      <c r="O1030">
        <v>5992.58</v>
      </c>
      <c r="P1030" t="s">
        <v>1040</v>
      </c>
      <c r="Q1030">
        <v>44834</v>
      </c>
    </row>
    <row r="1031" spans="1:17" x14ac:dyDescent="0.3">
      <c r="A1031" t="s">
        <v>31</v>
      </c>
      <c r="B1031" t="s">
        <v>2684</v>
      </c>
      <c r="C1031">
        <v>10000</v>
      </c>
      <c r="D1031">
        <v>14900</v>
      </c>
      <c r="E1031" t="s">
        <v>1044</v>
      </c>
      <c r="F1031">
        <v>44774</v>
      </c>
      <c r="G1031">
        <v>0</v>
      </c>
      <c r="H1031">
        <v>0</v>
      </c>
      <c r="I1031">
        <v>2384</v>
      </c>
      <c r="J1031" t="s">
        <v>1082</v>
      </c>
      <c r="K1031">
        <v>44781</v>
      </c>
      <c r="L1031">
        <v>6</v>
      </c>
      <c r="M1031">
        <v>7616</v>
      </c>
      <c r="N1031">
        <v>12516</v>
      </c>
      <c r="O1031">
        <v>12586</v>
      </c>
      <c r="P1031" t="s">
        <v>1210</v>
      </c>
      <c r="Q1031" t="s">
        <v>1076</v>
      </c>
    </row>
    <row r="1032" spans="1:17" x14ac:dyDescent="0.3">
      <c r="A1032" t="s">
        <v>2685</v>
      </c>
      <c r="B1032" t="s">
        <v>2686</v>
      </c>
      <c r="C1032">
        <v>5000</v>
      </c>
      <c r="D1032">
        <v>7450</v>
      </c>
      <c r="E1032" t="s">
        <v>1044</v>
      </c>
      <c r="F1032">
        <v>44743</v>
      </c>
      <c r="G1032">
        <v>0</v>
      </c>
      <c r="H1032">
        <v>0</v>
      </c>
      <c r="I1032">
        <v>1490</v>
      </c>
      <c r="J1032" t="s">
        <v>1076</v>
      </c>
      <c r="K1032">
        <v>44781</v>
      </c>
      <c r="L1032">
        <v>6</v>
      </c>
      <c r="M1032">
        <v>3510</v>
      </c>
      <c r="N1032">
        <v>5960</v>
      </c>
      <c r="O1032">
        <v>5960</v>
      </c>
      <c r="P1032" t="s">
        <v>1544</v>
      </c>
      <c r="Q1032" t="s">
        <v>1076</v>
      </c>
    </row>
    <row r="1033" spans="1:17" x14ac:dyDescent="0.3">
      <c r="A1033" t="s">
        <v>2687</v>
      </c>
      <c r="B1033" t="s">
        <v>2688</v>
      </c>
      <c r="C1033">
        <v>9000</v>
      </c>
      <c r="D1033">
        <v>13410</v>
      </c>
      <c r="E1033" t="s">
        <v>1044</v>
      </c>
      <c r="F1033">
        <v>44743</v>
      </c>
      <c r="G1033">
        <v>0</v>
      </c>
      <c r="H1033">
        <v>1</v>
      </c>
      <c r="I1033">
        <v>1788</v>
      </c>
      <c r="J1033" t="s">
        <v>1076</v>
      </c>
      <c r="K1033">
        <v>44781</v>
      </c>
      <c r="L1033">
        <v>6</v>
      </c>
      <c r="M1033">
        <v>7212</v>
      </c>
      <c r="N1033">
        <v>11622</v>
      </c>
      <c r="O1033">
        <v>11622</v>
      </c>
      <c r="P1033" t="s">
        <v>1544</v>
      </c>
      <c r="Q1033" t="s">
        <v>1076</v>
      </c>
    </row>
    <row r="1034" spans="1:17" x14ac:dyDescent="0.3">
      <c r="A1034" t="s">
        <v>2689</v>
      </c>
      <c r="B1034" t="s">
        <v>2690</v>
      </c>
      <c r="C1034">
        <v>5000</v>
      </c>
      <c r="D1034">
        <v>7450</v>
      </c>
      <c r="E1034" t="s">
        <v>1044</v>
      </c>
      <c r="F1034">
        <v>44743</v>
      </c>
      <c r="G1034">
        <v>1</v>
      </c>
      <c r="H1034">
        <v>0</v>
      </c>
      <c r="I1034">
        <v>1341</v>
      </c>
      <c r="J1034" t="s">
        <v>1076</v>
      </c>
      <c r="K1034">
        <v>44781</v>
      </c>
      <c r="L1034">
        <v>6</v>
      </c>
      <c r="M1034">
        <v>3659</v>
      </c>
      <c r="N1034">
        <v>6109</v>
      </c>
      <c r="O1034">
        <v>6109</v>
      </c>
      <c r="P1034" t="s">
        <v>1544</v>
      </c>
      <c r="Q1034" t="s">
        <v>1076</v>
      </c>
    </row>
    <row r="1035" spans="1:17" x14ac:dyDescent="0.3">
      <c r="A1035" t="s">
        <v>910</v>
      </c>
      <c r="B1035" t="s">
        <v>1361</v>
      </c>
      <c r="C1035">
        <v>40000</v>
      </c>
      <c r="D1035">
        <v>58000</v>
      </c>
      <c r="E1035" t="s">
        <v>1067</v>
      </c>
      <c r="F1035">
        <v>44501</v>
      </c>
      <c r="G1035">
        <v>0</v>
      </c>
      <c r="H1035">
        <v>0</v>
      </c>
      <c r="I1035">
        <v>37399.230000000003</v>
      </c>
      <c r="J1035" t="s">
        <v>1070</v>
      </c>
      <c r="K1035">
        <v>44771</v>
      </c>
      <c r="L1035">
        <v>16</v>
      </c>
      <c r="M1035">
        <v>2600.77</v>
      </c>
      <c r="N1035">
        <v>20600.77</v>
      </c>
      <c r="O1035">
        <v>34918.449999999997</v>
      </c>
      <c r="P1035" t="s">
        <v>1040</v>
      </c>
      <c r="Q1035">
        <v>44834</v>
      </c>
    </row>
    <row r="1036" spans="1:17" x14ac:dyDescent="0.3">
      <c r="A1036" t="s">
        <v>34</v>
      </c>
      <c r="B1036" t="s">
        <v>2691</v>
      </c>
      <c r="C1036">
        <v>15000</v>
      </c>
      <c r="D1036">
        <v>22350</v>
      </c>
      <c r="E1036" t="s">
        <v>1038</v>
      </c>
      <c r="F1036">
        <v>44652</v>
      </c>
      <c r="G1036">
        <v>0</v>
      </c>
      <c r="H1036">
        <v>0</v>
      </c>
      <c r="I1036">
        <v>23343.35</v>
      </c>
      <c r="J1036" t="s">
        <v>1039</v>
      </c>
      <c r="K1036">
        <v>44781</v>
      </c>
      <c r="L1036">
        <v>6</v>
      </c>
      <c r="M1036">
        <v>0</v>
      </c>
      <c r="N1036">
        <v>0</v>
      </c>
      <c r="O1036">
        <v>4711.78</v>
      </c>
      <c r="P1036" t="s">
        <v>1040</v>
      </c>
      <c r="Q1036" t="s">
        <v>1076</v>
      </c>
    </row>
    <row r="1037" spans="1:17" x14ac:dyDescent="0.3">
      <c r="A1037" t="s">
        <v>2692</v>
      </c>
      <c r="B1037" t="s">
        <v>2693</v>
      </c>
      <c r="C1037">
        <v>8000</v>
      </c>
      <c r="D1037">
        <v>11920</v>
      </c>
      <c r="E1037" t="s">
        <v>1038</v>
      </c>
      <c r="F1037">
        <v>44652</v>
      </c>
      <c r="G1037">
        <v>0</v>
      </c>
      <c r="H1037">
        <v>1</v>
      </c>
      <c r="I1037">
        <v>12069</v>
      </c>
      <c r="J1037" t="s">
        <v>1076</v>
      </c>
      <c r="K1037">
        <v>44781</v>
      </c>
      <c r="L1037">
        <v>6</v>
      </c>
      <c r="M1037">
        <v>0</v>
      </c>
      <c r="N1037">
        <v>0</v>
      </c>
      <c r="O1037">
        <v>2351</v>
      </c>
      <c r="P1037" t="s">
        <v>1544</v>
      </c>
      <c r="Q1037" t="s">
        <v>1076</v>
      </c>
    </row>
    <row r="1038" spans="1:17" x14ac:dyDescent="0.3">
      <c r="A1038" t="s">
        <v>493</v>
      </c>
      <c r="B1038" t="s">
        <v>1362</v>
      </c>
      <c r="C1038">
        <v>4550</v>
      </c>
      <c r="D1038">
        <v>6779.5</v>
      </c>
      <c r="E1038" t="s">
        <v>1038</v>
      </c>
      <c r="F1038">
        <v>44682</v>
      </c>
      <c r="G1038">
        <v>0</v>
      </c>
      <c r="H1038">
        <v>0</v>
      </c>
      <c r="I1038">
        <v>5105.97</v>
      </c>
      <c r="J1038" t="s">
        <v>1082</v>
      </c>
      <c r="K1038">
        <v>44770</v>
      </c>
      <c r="L1038">
        <v>17</v>
      </c>
      <c r="M1038">
        <v>0</v>
      </c>
      <c r="N1038">
        <v>1673.53</v>
      </c>
      <c r="O1038">
        <v>4313.53</v>
      </c>
      <c r="P1038" t="s">
        <v>1040</v>
      </c>
      <c r="Q1038">
        <v>44834</v>
      </c>
    </row>
    <row r="1039" spans="1:17" x14ac:dyDescent="0.3">
      <c r="A1039" t="s">
        <v>911</v>
      </c>
      <c r="B1039" t="s">
        <v>1363</v>
      </c>
      <c r="C1039">
        <v>4000</v>
      </c>
      <c r="D1039">
        <v>5960</v>
      </c>
      <c r="E1039" t="s">
        <v>1038</v>
      </c>
      <c r="F1039">
        <v>44652</v>
      </c>
      <c r="G1039">
        <v>1</v>
      </c>
      <c r="H1039">
        <v>0</v>
      </c>
      <c r="I1039">
        <v>4321.05</v>
      </c>
      <c r="J1039" t="s">
        <v>1042</v>
      </c>
      <c r="K1039">
        <v>44722</v>
      </c>
      <c r="L1039">
        <v>65</v>
      </c>
      <c r="M1039">
        <v>0</v>
      </c>
      <c r="N1039">
        <v>1638.95</v>
      </c>
      <c r="O1039">
        <v>7255.21</v>
      </c>
      <c r="P1039" t="s">
        <v>1040</v>
      </c>
      <c r="Q1039">
        <v>44804</v>
      </c>
    </row>
    <row r="1040" spans="1:17" x14ac:dyDescent="0.3">
      <c r="A1040" t="s">
        <v>2694</v>
      </c>
      <c r="B1040" t="s">
        <v>2695</v>
      </c>
      <c r="C1040">
        <v>5000</v>
      </c>
      <c r="D1040">
        <v>7250</v>
      </c>
      <c r="E1040" t="s">
        <v>1067</v>
      </c>
      <c r="F1040">
        <v>44470</v>
      </c>
      <c r="G1040">
        <v>0</v>
      </c>
      <c r="H1040">
        <v>0</v>
      </c>
      <c r="I1040">
        <v>11249.5</v>
      </c>
      <c r="J1040" t="s">
        <v>1055</v>
      </c>
      <c r="K1040">
        <v>44781</v>
      </c>
      <c r="L1040">
        <v>6</v>
      </c>
      <c r="M1040">
        <v>0</v>
      </c>
      <c r="N1040">
        <v>0</v>
      </c>
      <c r="O1040">
        <v>2814.61</v>
      </c>
      <c r="P1040" t="s">
        <v>1040</v>
      </c>
      <c r="Q1040" t="s">
        <v>1076</v>
      </c>
    </row>
    <row r="1041" spans="1:17" x14ac:dyDescent="0.3">
      <c r="A1041" t="s">
        <v>2696</v>
      </c>
      <c r="B1041" t="s">
        <v>2697</v>
      </c>
      <c r="C1041">
        <v>9000</v>
      </c>
      <c r="D1041">
        <v>13410</v>
      </c>
      <c r="E1041" t="s">
        <v>1038</v>
      </c>
      <c r="F1041">
        <v>44713</v>
      </c>
      <c r="G1041">
        <v>1</v>
      </c>
      <c r="H1041">
        <v>0</v>
      </c>
      <c r="I1041">
        <v>7040.25</v>
      </c>
      <c r="J1041" t="s">
        <v>1060</v>
      </c>
      <c r="K1041">
        <v>44774</v>
      </c>
      <c r="L1041">
        <v>13</v>
      </c>
      <c r="M1041">
        <v>1959.75</v>
      </c>
      <c r="N1041">
        <v>6369.75</v>
      </c>
      <c r="O1041">
        <v>9149.75</v>
      </c>
      <c r="P1041" t="s">
        <v>1040</v>
      </c>
      <c r="Q1041" t="s">
        <v>1076</v>
      </c>
    </row>
    <row r="1042" spans="1:17" x14ac:dyDescent="0.3">
      <c r="A1042" t="s">
        <v>912</v>
      </c>
      <c r="B1042" t="s">
        <v>1364</v>
      </c>
      <c r="C1042">
        <v>10000</v>
      </c>
      <c r="D1042">
        <v>14900</v>
      </c>
      <c r="E1042" t="s">
        <v>1038</v>
      </c>
      <c r="F1042">
        <v>44713</v>
      </c>
      <c r="G1042">
        <v>1</v>
      </c>
      <c r="H1042">
        <v>0</v>
      </c>
      <c r="I1042">
        <v>2682</v>
      </c>
      <c r="J1042" t="s">
        <v>1063</v>
      </c>
      <c r="K1042">
        <v>44750</v>
      </c>
      <c r="L1042">
        <v>37</v>
      </c>
      <c r="M1042">
        <v>7318</v>
      </c>
      <c r="N1042">
        <v>12218</v>
      </c>
      <c r="O1042">
        <v>21459.58</v>
      </c>
      <c r="P1042" t="s">
        <v>1040</v>
      </c>
      <c r="Q1042">
        <v>44834</v>
      </c>
    </row>
    <row r="1043" spans="1:17" x14ac:dyDescent="0.3">
      <c r="A1043" t="s">
        <v>913</v>
      </c>
      <c r="B1043" t="s">
        <v>1365</v>
      </c>
      <c r="C1043">
        <v>39000</v>
      </c>
      <c r="D1043">
        <v>56940</v>
      </c>
      <c r="E1043" t="s">
        <v>1038</v>
      </c>
      <c r="F1043">
        <v>44652</v>
      </c>
      <c r="G1043">
        <v>1</v>
      </c>
      <c r="H1043">
        <v>0</v>
      </c>
      <c r="I1043">
        <v>27114</v>
      </c>
      <c r="J1043" t="s">
        <v>1063</v>
      </c>
      <c r="K1043">
        <v>44747</v>
      </c>
      <c r="L1043">
        <v>40</v>
      </c>
      <c r="M1043">
        <v>11886</v>
      </c>
      <c r="N1043">
        <v>29826</v>
      </c>
      <c r="O1043">
        <v>44802.01</v>
      </c>
      <c r="P1043" t="s">
        <v>1040</v>
      </c>
      <c r="Q1043">
        <v>44834</v>
      </c>
    </row>
    <row r="1044" spans="1:17" x14ac:dyDescent="0.3">
      <c r="A1044" t="s">
        <v>914</v>
      </c>
      <c r="B1044" t="s">
        <v>1366</v>
      </c>
      <c r="C1044">
        <v>3000</v>
      </c>
      <c r="D1044">
        <v>4470</v>
      </c>
      <c r="E1044" t="s">
        <v>1038</v>
      </c>
      <c r="F1044">
        <v>44713</v>
      </c>
      <c r="G1044">
        <v>1</v>
      </c>
      <c r="H1044">
        <v>0</v>
      </c>
      <c r="I1044">
        <v>782.25</v>
      </c>
      <c r="J1044" t="s">
        <v>1045</v>
      </c>
      <c r="K1044">
        <v>44748</v>
      </c>
      <c r="L1044">
        <v>39</v>
      </c>
      <c r="M1044">
        <v>2217.75</v>
      </c>
      <c r="N1044">
        <v>3687.75</v>
      </c>
      <c r="O1044">
        <v>9986.8799999999992</v>
      </c>
      <c r="P1044" t="s">
        <v>1040</v>
      </c>
      <c r="Q1044">
        <v>44834</v>
      </c>
    </row>
    <row r="1045" spans="1:17" x14ac:dyDescent="0.3">
      <c r="A1045" t="s">
        <v>915</v>
      </c>
      <c r="B1045" t="s">
        <v>1367</v>
      </c>
      <c r="C1045">
        <v>3000</v>
      </c>
      <c r="D1045">
        <v>4470</v>
      </c>
      <c r="E1045" t="s">
        <v>1038</v>
      </c>
      <c r="F1045">
        <v>44713</v>
      </c>
      <c r="G1045">
        <v>1</v>
      </c>
      <c r="H1045">
        <v>1</v>
      </c>
      <c r="I1045">
        <v>2056.1999999999998</v>
      </c>
      <c r="J1045" t="s">
        <v>1063</v>
      </c>
      <c r="K1045">
        <v>44770</v>
      </c>
      <c r="L1045">
        <v>17</v>
      </c>
      <c r="M1045">
        <v>943.8</v>
      </c>
      <c r="N1045">
        <v>2413.8000000000002</v>
      </c>
      <c r="O1045">
        <v>8288.32</v>
      </c>
      <c r="P1045" t="s">
        <v>1040</v>
      </c>
      <c r="Q1045">
        <v>44834</v>
      </c>
    </row>
    <row r="1046" spans="1:17" x14ac:dyDescent="0.3">
      <c r="A1046" t="s">
        <v>22</v>
      </c>
      <c r="B1046" t="s">
        <v>2698</v>
      </c>
      <c r="C1046">
        <v>10000</v>
      </c>
      <c r="D1046">
        <v>14900</v>
      </c>
      <c r="E1046" t="s">
        <v>1038</v>
      </c>
      <c r="F1046">
        <v>44713</v>
      </c>
      <c r="G1046">
        <v>0</v>
      </c>
      <c r="H1046">
        <v>0</v>
      </c>
      <c r="I1046">
        <v>2731.65</v>
      </c>
      <c r="J1046" t="s">
        <v>1039</v>
      </c>
      <c r="K1046">
        <v>44775</v>
      </c>
      <c r="L1046">
        <v>12</v>
      </c>
      <c r="M1046">
        <v>7268.35</v>
      </c>
      <c r="N1046">
        <v>12168.35</v>
      </c>
      <c r="O1046">
        <v>19764.830000000002</v>
      </c>
      <c r="P1046" t="s">
        <v>1040</v>
      </c>
      <c r="Q1046" t="s">
        <v>1076</v>
      </c>
    </row>
    <row r="1047" spans="1:17" x14ac:dyDescent="0.3">
      <c r="A1047" t="s">
        <v>916</v>
      </c>
      <c r="B1047" t="s">
        <v>1368</v>
      </c>
      <c r="C1047">
        <v>4000</v>
      </c>
      <c r="D1047">
        <v>5960</v>
      </c>
      <c r="E1047" t="s">
        <v>1038</v>
      </c>
      <c r="F1047">
        <v>44682</v>
      </c>
      <c r="G1047">
        <v>1</v>
      </c>
      <c r="H1047">
        <v>0</v>
      </c>
      <c r="I1047">
        <v>3942.67</v>
      </c>
      <c r="J1047" t="s">
        <v>1039</v>
      </c>
      <c r="K1047">
        <v>44755</v>
      </c>
      <c r="L1047">
        <v>32</v>
      </c>
      <c r="M1047">
        <v>57.33</v>
      </c>
      <c r="N1047">
        <v>2017.33</v>
      </c>
      <c r="O1047">
        <v>5714.71</v>
      </c>
      <c r="P1047" t="s">
        <v>1040</v>
      </c>
      <c r="Q1047">
        <v>44834</v>
      </c>
    </row>
    <row r="1048" spans="1:17" x14ac:dyDescent="0.3">
      <c r="A1048" t="s">
        <v>130</v>
      </c>
      <c r="B1048" t="s">
        <v>1369</v>
      </c>
      <c r="C1048">
        <v>6500</v>
      </c>
      <c r="D1048">
        <v>9685</v>
      </c>
      <c r="E1048" t="s">
        <v>1038</v>
      </c>
      <c r="F1048">
        <v>44682</v>
      </c>
      <c r="G1048">
        <v>0</v>
      </c>
      <c r="H1048">
        <v>0</v>
      </c>
      <c r="I1048">
        <v>2602.7199999999998</v>
      </c>
      <c r="J1048" t="s">
        <v>1047</v>
      </c>
      <c r="K1048">
        <v>44768</v>
      </c>
      <c r="L1048">
        <v>19</v>
      </c>
      <c r="M1048">
        <v>3897.28</v>
      </c>
      <c r="N1048">
        <v>7082.28</v>
      </c>
      <c r="O1048">
        <v>12999.47</v>
      </c>
      <c r="P1048" t="s">
        <v>1040</v>
      </c>
      <c r="Q1048">
        <v>44834</v>
      </c>
    </row>
    <row r="1049" spans="1:17" x14ac:dyDescent="0.3">
      <c r="A1049" t="s">
        <v>2699</v>
      </c>
      <c r="B1049" t="s">
        <v>2700</v>
      </c>
      <c r="C1049">
        <v>50000</v>
      </c>
      <c r="D1049">
        <v>74500</v>
      </c>
      <c r="E1049" t="s">
        <v>1038</v>
      </c>
      <c r="F1049">
        <v>44682</v>
      </c>
      <c r="G1049">
        <v>0</v>
      </c>
      <c r="H1049">
        <v>1</v>
      </c>
      <c r="I1049">
        <v>56970.55</v>
      </c>
      <c r="J1049" t="s">
        <v>1076</v>
      </c>
      <c r="K1049">
        <v>44781</v>
      </c>
      <c r="L1049">
        <v>6</v>
      </c>
      <c r="M1049">
        <v>0</v>
      </c>
      <c r="N1049">
        <v>17529.45</v>
      </c>
      <c r="O1049">
        <v>17529.45</v>
      </c>
      <c r="P1049" t="s">
        <v>1544</v>
      </c>
      <c r="Q1049" t="s">
        <v>1076</v>
      </c>
    </row>
    <row r="1050" spans="1:17" x14ac:dyDescent="0.3">
      <c r="A1050" t="s">
        <v>58</v>
      </c>
      <c r="B1050" t="s">
        <v>2701</v>
      </c>
      <c r="C1050">
        <v>20000</v>
      </c>
      <c r="D1050">
        <v>29800</v>
      </c>
      <c r="E1050" t="s">
        <v>1038</v>
      </c>
      <c r="F1050">
        <v>44682</v>
      </c>
      <c r="G1050">
        <v>0</v>
      </c>
      <c r="H1050">
        <v>1</v>
      </c>
      <c r="I1050">
        <v>18923</v>
      </c>
      <c r="J1050" t="s">
        <v>1039</v>
      </c>
      <c r="K1050">
        <v>44781</v>
      </c>
      <c r="L1050">
        <v>6</v>
      </c>
      <c r="M1050">
        <v>1077</v>
      </c>
      <c r="N1050">
        <v>10877</v>
      </c>
      <c r="O1050">
        <v>10947</v>
      </c>
      <c r="P1050" t="s">
        <v>1210</v>
      </c>
      <c r="Q1050" t="s">
        <v>1076</v>
      </c>
    </row>
    <row r="1051" spans="1:17" x14ac:dyDescent="0.3">
      <c r="A1051" t="s">
        <v>2702</v>
      </c>
      <c r="B1051" t="s">
        <v>2703</v>
      </c>
      <c r="C1051">
        <v>8000</v>
      </c>
      <c r="D1051">
        <v>11920</v>
      </c>
      <c r="E1051" t="s">
        <v>1038</v>
      </c>
      <c r="F1051">
        <v>44682</v>
      </c>
      <c r="G1051">
        <v>1</v>
      </c>
      <c r="H1051">
        <v>1</v>
      </c>
      <c r="I1051">
        <v>11186.18</v>
      </c>
      <c r="J1051" t="s">
        <v>1076</v>
      </c>
      <c r="K1051">
        <v>44781</v>
      </c>
      <c r="L1051">
        <v>6</v>
      </c>
      <c r="M1051">
        <v>0</v>
      </c>
      <c r="N1051">
        <v>733.82</v>
      </c>
      <c r="O1051">
        <v>733.82</v>
      </c>
      <c r="P1051" t="s">
        <v>1544</v>
      </c>
      <c r="Q1051" t="s">
        <v>1076</v>
      </c>
    </row>
    <row r="1052" spans="1:17" x14ac:dyDescent="0.3">
      <c r="A1052" t="s">
        <v>917</v>
      </c>
      <c r="B1052" t="s">
        <v>1370</v>
      </c>
      <c r="C1052">
        <v>5000</v>
      </c>
      <c r="D1052">
        <v>7450</v>
      </c>
      <c r="E1052" t="s">
        <v>1038</v>
      </c>
      <c r="F1052">
        <v>44682</v>
      </c>
      <c r="G1052">
        <v>1</v>
      </c>
      <c r="H1052">
        <v>0</v>
      </c>
      <c r="I1052">
        <v>2731.63</v>
      </c>
      <c r="J1052" t="s">
        <v>1052</v>
      </c>
      <c r="K1052">
        <v>44750</v>
      </c>
      <c r="L1052">
        <v>37</v>
      </c>
      <c r="M1052">
        <v>2268.37</v>
      </c>
      <c r="N1052">
        <v>4718.37</v>
      </c>
      <c r="O1052">
        <v>10219.84</v>
      </c>
      <c r="P1052" t="s">
        <v>1040</v>
      </c>
      <c r="Q1052">
        <v>44834</v>
      </c>
    </row>
    <row r="1053" spans="1:17" x14ac:dyDescent="0.3">
      <c r="A1053" t="s">
        <v>301</v>
      </c>
      <c r="B1053" t="s">
        <v>1371</v>
      </c>
      <c r="C1053">
        <v>5000</v>
      </c>
      <c r="D1053">
        <v>7450</v>
      </c>
      <c r="E1053" t="s">
        <v>1038</v>
      </c>
      <c r="F1053">
        <v>44682</v>
      </c>
      <c r="G1053">
        <v>1</v>
      </c>
      <c r="H1053">
        <v>1</v>
      </c>
      <c r="I1053">
        <v>7601.5</v>
      </c>
      <c r="J1053" t="s">
        <v>1072</v>
      </c>
      <c r="K1053">
        <v>44756</v>
      </c>
      <c r="L1053">
        <v>31</v>
      </c>
      <c r="M1053">
        <v>0</v>
      </c>
      <c r="N1053">
        <v>0</v>
      </c>
      <c r="O1053">
        <v>3013.5</v>
      </c>
      <c r="P1053" t="s">
        <v>1040</v>
      </c>
      <c r="Q1053">
        <v>44834</v>
      </c>
    </row>
    <row r="1054" spans="1:17" x14ac:dyDescent="0.3">
      <c r="A1054" t="s">
        <v>16</v>
      </c>
      <c r="B1054" t="s">
        <v>2704</v>
      </c>
      <c r="C1054">
        <v>30000</v>
      </c>
      <c r="D1054">
        <v>44700</v>
      </c>
      <c r="E1054" t="s">
        <v>1038</v>
      </c>
      <c r="F1054">
        <v>44682</v>
      </c>
      <c r="G1054">
        <v>0</v>
      </c>
      <c r="H1054">
        <v>0</v>
      </c>
      <c r="I1054">
        <v>17839.29</v>
      </c>
      <c r="J1054" t="s">
        <v>1082</v>
      </c>
      <c r="K1054">
        <v>44781</v>
      </c>
      <c r="L1054">
        <v>6</v>
      </c>
      <c r="M1054">
        <v>12160.71</v>
      </c>
      <c r="N1054">
        <v>26860.71</v>
      </c>
      <c r="O1054">
        <v>26930.71</v>
      </c>
      <c r="P1054" t="s">
        <v>1210</v>
      </c>
      <c r="Q1054" t="s">
        <v>1076</v>
      </c>
    </row>
    <row r="1055" spans="1:17" x14ac:dyDescent="0.3">
      <c r="A1055" t="s">
        <v>616</v>
      </c>
      <c r="B1055" t="s">
        <v>1372</v>
      </c>
      <c r="C1055">
        <v>8000</v>
      </c>
      <c r="D1055">
        <v>11920</v>
      </c>
      <c r="E1055" t="s">
        <v>1038</v>
      </c>
      <c r="F1055">
        <v>44682</v>
      </c>
      <c r="G1055">
        <v>0</v>
      </c>
      <c r="H1055">
        <v>0</v>
      </c>
      <c r="I1055">
        <v>7301</v>
      </c>
      <c r="J1055" t="s">
        <v>1060</v>
      </c>
      <c r="K1055">
        <v>44735</v>
      </c>
      <c r="L1055">
        <v>52</v>
      </c>
      <c r="M1055">
        <v>699</v>
      </c>
      <c r="N1055">
        <v>4619</v>
      </c>
      <c r="O1055">
        <v>9568.51</v>
      </c>
      <c r="P1055" t="s">
        <v>1040</v>
      </c>
      <c r="Q1055">
        <v>44804</v>
      </c>
    </row>
    <row r="1056" spans="1:17" x14ac:dyDescent="0.3">
      <c r="A1056" t="s">
        <v>2705</v>
      </c>
      <c r="B1056" t="s">
        <v>2706</v>
      </c>
      <c r="C1056">
        <v>4000</v>
      </c>
      <c r="D1056">
        <v>5960</v>
      </c>
      <c r="E1056" t="s">
        <v>1038</v>
      </c>
      <c r="F1056">
        <v>44682</v>
      </c>
      <c r="G1056">
        <v>1</v>
      </c>
      <c r="H1056">
        <v>0</v>
      </c>
      <c r="I1056">
        <v>1725.24</v>
      </c>
      <c r="J1056" t="s">
        <v>1060</v>
      </c>
      <c r="K1056">
        <v>44775</v>
      </c>
      <c r="L1056">
        <v>12</v>
      </c>
      <c r="M1056">
        <v>2274.7600000000002</v>
      </c>
      <c r="N1056">
        <v>4234.76</v>
      </c>
      <c r="O1056">
        <v>11841.18</v>
      </c>
      <c r="P1056" t="s">
        <v>1040</v>
      </c>
      <c r="Q1056" t="s">
        <v>1076</v>
      </c>
    </row>
    <row r="1057" spans="1:17" x14ac:dyDescent="0.3">
      <c r="A1057" t="s">
        <v>918</v>
      </c>
      <c r="B1057" t="s">
        <v>1373</v>
      </c>
      <c r="C1057">
        <v>8000</v>
      </c>
      <c r="D1057">
        <v>11920</v>
      </c>
      <c r="E1057" t="s">
        <v>1038</v>
      </c>
      <c r="F1057">
        <v>44682</v>
      </c>
      <c r="G1057">
        <v>0</v>
      </c>
      <c r="H1057">
        <v>0</v>
      </c>
      <c r="I1057">
        <v>6039.34</v>
      </c>
      <c r="J1057" t="s">
        <v>1042</v>
      </c>
      <c r="K1057">
        <v>44748</v>
      </c>
      <c r="L1057">
        <v>39</v>
      </c>
      <c r="M1057">
        <v>1960.66</v>
      </c>
      <c r="N1057">
        <v>5880.66</v>
      </c>
      <c r="O1057">
        <v>12928.66</v>
      </c>
      <c r="P1057" t="s">
        <v>1040</v>
      </c>
      <c r="Q1057">
        <v>44834</v>
      </c>
    </row>
    <row r="1058" spans="1:17" x14ac:dyDescent="0.3">
      <c r="A1058" t="s">
        <v>690</v>
      </c>
      <c r="B1058" t="s">
        <v>1374</v>
      </c>
      <c r="C1058">
        <v>8500</v>
      </c>
      <c r="D1058">
        <v>12665</v>
      </c>
      <c r="E1058" t="s">
        <v>1038</v>
      </c>
      <c r="F1058">
        <v>44682</v>
      </c>
      <c r="G1058">
        <v>0</v>
      </c>
      <c r="H1058">
        <v>0</v>
      </c>
      <c r="I1058">
        <v>1119.74</v>
      </c>
      <c r="J1058" t="s">
        <v>1063</v>
      </c>
      <c r="K1058">
        <v>44769</v>
      </c>
      <c r="L1058">
        <v>18</v>
      </c>
      <c r="M1058">
        <v>7380.26</v>
      </c>
      <c r="N1058">
        <v>11545.26</v>
      </c>
      <c r="O1058">
        <v>20444.96</v>
      </c>
      <c r="P1058" t="s">
        <v>1040</v>
      </c>
      <c r="Q1058">
        <v>44834</v>
      </c>
    </row>
    <row r="1059" spans="1:17" x14ac:dyDescent="0.3">
      <c r="A1059" t="s">
        <v>200</v>
      </c>
      <c r="B1059" t="s">
        <v>1375</v>
      </c>
      <c r="C1059">
        <v>15000</v>
      </c>
      <c r="D1059">
        <v>22350</v>
      </c>
      <c r="E1059" t="s">
        <v>1038</v>
      </c>
      <c r="F1059">
        <v>44682</v>
      </c>
      <c r="G1059">
        <v>0</v>
      </c>
      <c r="H1059">
        <v>1</v>
      </c>
      <c r="I1059">
        <v>10459.19</v>
      </c>
      <c r="J1059" t="s">
        <v>1072</v>
      </c>
      <c r="K1059">
        <v>44747</v>
      </c>
      <c r="L1059">
        <v>40</v>
      </c>
      <c r="M1059">
        <v>4540.8100000000004</v>
      </c>
      <c r="N1059">
        <v>11890.81</v>
      </c>
      <c r="O1059">
        <v>14985.81</v>
      </c>
      <c r="P1059" t="s">
        <v>1040</v>
      </c>
      <c r="Q1059">
        <v>44834</v>
      </c>
    </row>
    <row r="1060" spans="1:17" x14ac:dyDescent="0.3">
      <c r="A1060" t="s">
        <v>277</v>
      </c>
      <c r="B1060" t="s">
        <v>2707</v>
      </c>
      <c r="C1060">
        <v>16000</v>
      </c>
      <c r="D1060">
        <v>23840</v>
      </c>
      <c r="E1060" t="s">
        <v>1044</v>
      </c>
      <c r="F1060">
        <v>44774</v>
      </c>
      <c r="G1060">
        <v>0</v>
      </c>
      <c r="H1060">
        <v>0</v>
      </c>
      <c r="I1060" t="s">
        <v>1076</v>
      </c>
      <c r="J1060" t="s">
        <v>1076</v>
      </c>
      <c r="K1060" t="s">
        <v>1076</v>
      </c>
      <c r="L1060">
        <v>3</v>
      </c>
      <c r="M1060" t="s">
        <v>1076</v>
      </c>
      <c r="N1060" t="s">
        <v>1076</v>
      </c>
      <c r="O1060">
        <v>23840</v>
      </c>
      <c r="P1060" t="s">
        <v>1544</v>
      </c>
      <c r="Q1060" t="s">
        <v>1076</v>
      </c>
    </row>
    <row r="1061" spans="1:17" x14ac:dyDescent="0.3">
      <c r="A1061" t="s">
        <v>2708</v>
      </c>
      <c r="B1061" t="s">
        <v>2709</v>
      </c>
      <c r="C1061">
        <v>3000</v>
      </c>
      <c r="D1061">
        <v>4470</v>
      </c>
      <c r="E1061" t="s">
        <v>1044</v>
      </c>
      <c r="F1061">
        <v>44774</v>
      </c>
      <c r="G1061">
        <v>1</v>
      </c>
      <c r="H1061">
        <v>0</v>
      </c>
      <c r="I1061" t="s">
        <v>1076</v>
      </c>
      <c r="J1061" t="s">
        <v>1076</v>
      </c>
      <c r="K1061" t="s">
        <v>1076</v>
      </c>
      <c r="L1061">
        <v>4</v>
      </c>
      <c r="M1061" t="s">
        <v>1076</v>
      </c>
      <c r="N1061" t="s">
        <v>1076</v>
      </c>
      <c r="O1061">
        <v>4470</v>
      </c>
      <c r="P1061" t="s">
        <v>1544</v>
      </c>
      <c r="Q1061" t="s">
        <v>1076</v>
      </c>
    </row>
    <row r="1062" spans="1:17" x14ac:dyDescent="0.3">
      <c r="A1062" t="s">
        <v>2710</v>
      </c>
      <c r="B1062" t="s">
        <v>2711</v>
      </c>
      <c r="C1062">
        <v>5000</v>
      </c>
      <c r="D1062">
        <v>7450</v>
      </c>
      <c r="E1062" t="s">
        <v>1044</v>
      </c>
      <c r="F1062">
        <v>44774</v>
      </c>
      <c r="G1062">
        <v>1</v>
      </c>
      <c r="H1062">
        <v>0</v>
      </c>
      <c r="I1062" t="s">
        <v>1076</v>
      </c>
      <c r="J1062" t="s">
        <v>1076</v>
      </c>
      <c r="K1062" t="s">
        <v>1076</v>
      </c>
      <c r="L1062">
        <v>4</v>
      </c>
      <c r="M1062" t="s">
        <v>1076</v>
      </c>
      <c r="N1062" t="s">
        <v>1076</v>
      </c>
      <c r="O1062">
        <v>7450</v>
      </c>
      <c r="P1062" t="s">
        <v>1544</v>
      </c>
      <c r="Q1062" t="s">
        <v>1076</v>
      </c>
    </row>
    <row r="1063" spans="1:17" x14ac:dyDescent="0.3">
      <c r="A1063" t="s">
        <v>2712</v>
      </c>
      <c r="B1063" t="s">
        <v>2713</v>
      </c>
      <c r="C1063">
        <v>4000</v>
      </c>
      <c r="D1063">
        <v>5960</v>
      </c>
      <c r="E1063" t="s">
        <v>1044</v>
      </c>
      <c r="F1063">
        <v>44774</v>
      </c>
      <c r="G1063">
        <v>1</v>
      </c>
      <c r="H1063">
        <v>0</v>
      </c>
      <c r="I1063" t="s">
        <v>1076</v>
      </c>
      <c r="J1063" t="s">
        <v>1076</v>
      </c>
      <c r="K1063" t="s">
        <v>1076</v>
      </c>
      <c r="L1063">
        <v>5</v>
      </c>
      <c r="M1063" t="s">
        <v>1076</v>
      </c>
      <c r="N1063" t="s">
        <v>1076</v>
      </c>
      <c r="O1063">
        <v>5960</v>
      </c>
      <c r="P1063" t="s">
        <v>1544</v>
      </c>
      <c r="Q1063" t="s">
        <v>1076</v>
      </c>
    </row>
    <row r="1064" spans="1:17" x14ac:dyDescent="0.3">
      <c r="A1064" t="s">
        <v>2714</v>
      </c>
      <c r="B1064" t="s">
        <v>2715</v>
      </c>
      <c r="C1064">
        <v>16000</v>
      </c>
      <c r="D1064">
        <v>23840</v>
      </c>
      <c r="E1064" t="s">
        <v>1044</v>
      </c>
      <c r="F1064">
        <v>44774</v>
      </c>
      <c r="G1064">
        <v>1</v>
      </c>
      <c r="H1064">
        <v>0</v>
      </c>
      <c r="I1064">
        <v>486.54</v>
      </c>
      <c r="J1064" t="s">
        <v>1076</v>
      </c>
      <c r="K1064">
        <v>44781</v>
      </c>
      <c r="L1064">
        <v>6</v>
      </c>
      <c r="M1064">
        <v>15513.46</v>
      </c>
      <c r="N1064">
        <v>23353.46</v>
      </c>
      <c r="O1064">
        <v>23353.46</v>
      </c>
      <c r="P1064" t="s">
        <v>1544</v>
      </c>
      <c r="Q1064" t="s">
        <v>1076</v>
      </c>
    </row>
    <row r="1065" spans="1:17" x14ac:dyDescent="0.3">
      <c r="A1065" t="s">
        <v>2716</v>
      </c>
      <c r="B1065" t="s">
        <v>2717</v>
      </c>
      <c r="C1065">
        <v>2000</v>
      </c>
      <c r="D1065">
        <v>2980</v>
      </c>
      <c r="E1065" t="s">
        <v>1044</v>
      </c>
      <c r="F1065">
        <v>44774</v>
      </c>
      <c r="G1065">
        <v>1</v>
      </c>
      <c r="H1065">
        <v>0</v>
      </c>
      <c r="I1065" t="s">
        <v>1076</v>
      </c>
      <c r="J1065" t="s">
        <v>1076</v>
      </c>
      <c r="K1065" t="s">
        <v>1076</v>
      </c>
      <c r="L1065">
        <v>3</v>
      </c>
      <c r="M1065" t="s">
        <v>1076</v>
      </c>
      <c r="N1065" t="s">
        <v>1076</v>
      </c>
      <c r="O1065">
        <v>2980</v>
      </c>
      <c r="P1065" t="s">
        <v>1544</v>
      </c>
      <c r="Q1065" t="s">
        <v>1076</v>
      </c>
    </row>
    <row r="1066" spans="1:17" x14ac:dyDescent="0.3">
      <c r="A1066" t="s">
        <v>583</v>
      </c>
      <c r="B1066" t="s">
        <v>2718</v>
      </c>
      <c r="C1066">
        <v>30000</v>
      </c>
      <c r="D1066">
        <v>44700</v>
      </c>
      <c r="E1066" t="s">
        <v>1044</v>
      </c>
      <c r="F1066">
        <v>44774</v>
      </c>
      <c r="G1066">
        <v>0</v>
      </c>
      <c r="H1066">
        <v>1</v>
      </c>
      <c r="I1066" t="s">
        <v>1076</v>
      </c>
      <c r="J1066" t="s">
        <v>1076</v>
      </c>
      <c r="K1066" t="s">
        <v>1076</v>
      </c>
      <c r="L1066">
        <v>4</v>
      </c>
      <c r="M1066" t="s">
        <v>1076</v>
      </c>
      <c r="N1066" t="s">
        <v>1076</v>
      </c>
      <c r="O1066">
        <v>44700</v>
      </c>
      <c r="P1066" t="s">
        <v>1544</v>
      </c>
      <c r="Q1066" t="s">
        <v>1076</v>
      </c>
    </row>
    <row r="1067" spans="1:17" x14ac:dyDescent="0.3">
      <c r="A1067" t="s">
        <v>680</v>
      </c>
      <c r="B1067" t="s">
        <v>2719</v>
      </c>
      <c r="C1067">
        <v>15000</v>
      </c>
      <c r="D1067">
        <v>22350</v>
      </c>
      <c r="E1067" t="s">
        <v>1044</v>
      </c>
      <c r="F1067">
        <v>44774</v>
      </c>
      <c r="G1067">
        <v>0</v>
      </c>
      <c r="H1067">
        <v>1</v>
      </c>
      <c r="I1067" t="s">
        <v>1076</v>
      </c>
      <c r="J1067" t="s">
        <v>1076</v>
      </c>
      <c r="K1067" t="s">
        <v>1076</v>
      </c>
      <c r="L1067">
        <v>3</v>
      </c>
      <c r="M1067" t="s">
        <v>1076</v>
      </c>
      <c r="N1067" t="s">
        <v>1076</v>
      </c>
      <c r="O1067">
        <v>22350</v>
      </c>
      <c r="P1067" t="s">
        <v>1544</v>
      </c>
      <c r="Q1067" t="s">
        <v>1076</v>
      </c>
    </row>
    <row r="1068" spans="1:17" x14ac:dyDescent="0.3">
      <c r="A1068" t="s">
        <v>919</v>
      </c>
      <c r="B1068" t="s">
        <v>1376</v>
      </c>
      <c r="C1068">
        <v>3000</v>
      </c>
      <c r="D1068">
        <v>4470</v>
      </c>
      <c r="E1068" t="s">
        <v>1038</v>
      </c>
      <c r="F1068">
        <v>44713</v>
      </c>
      <c r="G1068">
        <v>1</v>
      </c>
      <c r="H1068">
        <v>0</v>
      </c>
      <c r="I1068">
        <v>2831</v>
      </c>
      <c r="J1068" t="s">
        <v>1072</v>
      </c>
      <c r="K1068">
        <v>44771</v>
      </c>
      <c r="L1068">
        <v>16</v>
      </c>
      <c r="M1068">
        <v>169</v>
      </c>
      <c r="N1068">
        <v>1639</v>
      </c>
      <c r="O1068">
        <v>7809.6</v>
      </c>
      <c r="P1068" t="s">
        <v>1040</v>
      </c>
      <c r="Q1068">
        <v>44834</v>
      </c>
    </row>
    <row r="1069" spans="1:17" x14ac:dyDescent="0.3">
      <c r="A1069" t="s">
        <v>920</v>
      </c>
      <c r="B1069" t="s">
        <v>1377</v>
      </c>
      <c r="C1069">
        <v>2500</v>
      </c>
      <c r="D1069">
        <v>3725</v>
      </c>
      <c r="E1069" t="s">
        <v>1038</v>
      </c>
      <c r="F1069">
        <v>44713</v>
      </c>
      <c r="G1069">
        <v>1</v>
      </c>
      <c r="H1069">
        <v>1</v>
      </c>
      <c r="I1069">
        <v>331.12</v>
      </c>
      <c r="J1069" t="s">
        <v>1045</v>
      </c>
      <c r="K1069">
        <v>44725</v>
      </c>
      <c r="L1069">
        <v>62</v>
      </c>
      <c r="M1069">
        <v>2168.88</v>
      </c>
      <c r="N1069">
        <v>3393.88</v>
      </c>
      <c r="O1069">
        <v>7655.06</v>
      </c>
      <c r="P1069" t="s">
        <v>1040</v>
      </c>
      <c r="Q1069">
        <v>44804</v>
      </c>
    </row>
    <row r="1070" spans="1:17" x14ac:dyDescent="0.3">
      <c r="A1070" t="s">
        <v>921</v>
      </c>
      <c r="B1070" t="s">
        <v>1378</v>
      </c>
      <c r="C1070">
        <v>10000</v>
      </c>
      <c r="D1070">
        <v>14900</v>
      </c>
      <c r="E1070" t="s">
        <v>1038</v>
      </c>
      <c r="F1070">
        <v>44713</v>
      </c>
      <c r="G1070">
        <v>1</v>
      </c>
      <c r="H1070">
        <v>0</v>
      </c>
      <c r="I1070">
        <v>5364.75</v>
      </c>
      <c r="J1070" t="s">
        <v>1072</v>
      </c>
      <c r="K1070">
        <v>44757</v>
      </c>
      <c r="L1070">
        <v>30</v>
      </c>
      <c r="M1070">
        <v>4635.25</v>
      </c>
      <c r="N1070">
        <v>9535.25</v>
      </c>
      <c r="O1070">
        <v>18203.349999999999</v>
      </c>
      <c r="P1070" t="s">
        <v>1040</v>
      </c>
      <c r="Q1070">
        <v>44834</v>
      </c>
    </row>
    <row r="1071" spans="1:17" x14ac:dyDescent="0.3">
      <c r="A1071" t="s">
        <v>2720</v>
      </c>
      <c r="B1071" t="s">
        <v>2721</v>
      </c>
      <c r="C1071">
        <v>4000</v>
      </c>
      <c r="D1071">
        <v>5960</v>
      </c>
      <c r="E1071" t="s">
        <v>1038</v>
      </c>
      <c r="F1071">
        <v>44713</v>
      </c>
      <c r="G1071">
        <v>1</v>
      </c>
      <c r="H1071">
        <v>0</v>
      </c>
      <c r="I1071">
        <v>5244.8</v>
      </c>
      <c r="J1071" t="s">
        <v>1076</v>
      </c>
      <c r="K1071">
        <v>44781</v>
      </c>
      <c r="L1071">
        <v>6</v>
      </c>
      <c r="M1071">
        <v>0</v>
      </c>
      <c r="N1071">
        <v>715.2</v>
      </c>
      <c r="O1071">
        <v>715.2</v>
      </c>
      <c r="P1071" t="s">
        <v>1544</v>
      </c>
      <c r="Q1071" t="s">
        <v>1076</v>
      </c>
    </row>
    <row r="1072" spans="1:17" x14ac:dyDescent="0.3">
      <c r="A1072" t="s">
        <v>19</v>
      </c>
      <c r="B1072" t="s">
        <v>1379</v>
      </c>
      <c r="C1072">
        <v>5000</v>
      </c>
      <c r="D1072">
        <v>7450</v>
      </c>
      <c r="E1072" t="s">
        <v>1038</v>
      </c>
      <c r="F1072">
        <v>44713</v>
      </c>
      <c r="G1072">
        <v>1</v>
      </c>
      <c r="H1072">
        <v>1</v>
      </c>
      <c r="I1072">
        <v>1158.92</v>
      </c>
      <c r="J1072" t="s">
        <v>1060</v>
      </c>
      <c r="K1072">
        <v>44725</v>
      </c>
      <c r="L1072">
        <v>62</v>
      </c>
      <c r="M1072">
        <v>3841.08</v>
      </c>
      <c r="N1072">
        <v>6291.08</v>
      </c>
      <c r="O1072">
        <v>13457.9</v>
      </c>
      <c r="P1072" t="s">
        <v>1040</v>
      </c>
      <c r="Q1072">
        <v>44804</v>
      </c>
    </row>
    <row r="1073" spans="1:17" x14ac:dyDescent="0.3">
      <c r="A1073" t="s">
        <v>504</v>
      </c>
      <c r="B1073" t="s">
        <v>2722</v>
      </c>
      <c r="C1073">
        <v>45000</v>
      </c>
      <c r="D1073">
        <v>67050</v>
      </c>
      <c r="E1073" t="s">
        <v>1038</v>
      </c>
      <c r="F1073">
        <v>44713</v>
      </c>
      <c r="G1073">
        <v>0</v>
      </c>
      <c r="H1073">
        <v>0</v>
      </c>
      <c r="I1073">
        <v>48052.5</v>
      </c>
      <c r="J1073" t="s">
        <v>1045</v>
      </c>
      <c r="K1073">
        <v>44781</v>
      </c>
      <c r="L1073">
        <v>6</v>
      </c>
      <c r="M1073">
        <v>0</v>
      </c>
      <c r="N1073">
        <v>18997.5</v>
      </c>
      <c r="O1073">
        <v>21777.5</v>
      </c>
      <c r="P1073" t="s">
        <v>1040</v>
      </c>
      <c r="Q1073" t="s">
        <v>1076</v>
      </c>
    </row>
    <row r="1074" spans="1:17" x14ac:dyDescent="0.3">
      <c r="A1074" t="s">
        <v>2723</v>
      </c>
      <c r="B1074" t="s">
        <v>2724</v>
      </c>
      <c r="C1074">
        <v>6000</v>
      </c>
      <c r="D1074">
        <v>8940</v>
      </c>
      <c r="E1074" t="s">
        <v>1038</v>
      </c>
      <c r="F1074">
        <v>44713</v>
      </c>
      <c r="G1074">
        <v>1</v>
      </c>
      <c r="H1074">
        <v>0</v>
      </c>
      <c r="I1074">
        <v>4136.7299999999996</v>
      </c>
      <c r="J1074" t="s">
        <v>1082</v>
      </c>
      <c r="K1074">
        <v>44781</v>
      </c>
      <c r="L1074">
        <v>6</v>
      </c>
      <c r="M1074">
        <v>1863.27</v>
      </c>
      <c r="N1074">
        <v>4803.2700000000004</v>
      </c>
      <c r="O1074">
        <v>4873.2700000000004</v>
      </c>
      <c r="P1074" t="s">
        <v>1210</v>
      </c>
      <c r="Q1074" t="s">
        <v>1076</v>
      </c>
    </row>
    <row r="1075" spans="1:17" x14ac:dyDescent="0.3">
      <c r="A1075" t="s">
        <v>2725</v>
      </c>
      <c r="B1075" t="s">
        <v>2726</v>
      </c>
      <c r="C1075">
        <v>6000</v>
      </c>
      <c r="D1075">
        <v>8940</v>
      </c>
      <c r="E1075" t="s">
        <v>1038</v>
      </c>
      <c r="F1075">
        <v>44713</v>
      </c>
      <c r="G1075">
        <v>1</v>
      </c>
      <c r="H1075">
        <v>0</v>
      </c>
      <c r="I1075">
        <v>3456.8</v>
      </c>
      <c r="J1075" t="s">
        <v>1076</v>
      </c>
      <c r="K1075">
        <v>44781</v>
      </c>
      <c r="L1075">
        <v>6</v>
      </c>
      <c r="M1075">
        <v>2543.1999999999998</v>
      </c>
      <c r="N1075">
        <v>5483.2</v>
      </c>
      <c r="O1075">
        <v>5483.2</v>
      </c>
      <c r="P1075" t="s">
        <v>1544</v>
      </c>
      <c r="Q1075" t="s">
        <v>1076</v>
      </c>
    </row>
    <row r="1076" spans="1:17" x14ac:dyDescent="0.3">
      <c r="A1076" t="s">
        <v>922</v>
      </c>
      <c r="B1076" t="s">
        <v>1380</v>
      </c>
      <c r="C1076">
        <v>12000</v>
      </c>
      <c r="D1076">
        <v>16800</v>
      </c>
      <c r="E1076" t="s">
        <v>1038</v>
      </c>
      <c r="F1076">
        <v>44652</v>
      </c>
      <c r="G1076">
        <v>1</v>
      </c>
      <c r="H1076">
        <v>0</v>
      </c>
      <c r="I1076">
        <v>8701.4</v>
      </c>
      <c r="J1076" t="s">
        <v>1047</v>
      </c>
      <c r="K1076">
        <v>44740</v>
      </c>
      <c r="L1076">
        <v>47</v>
      </c>
      <c r="M1076">
        <v>3298.6</v>
      </c>
      <c r="N1076">
        <v>8098.6</v>
      </c>
      <c r="O1076">
        <v>16812.86</v>
      </c>
      <c r="P1076" t="s">
        <v>1040</v>
      </c>
      <c r="Q1076">
        <v>44804</v>
      </c>
    </row>
    <row r="1077" spans="1:17" x14ac:dyDescent="0.3">
      <c r="A1077" t="s">
        <v>262</v>
      </c>
      <c r="B1077" t="s">
        <v>2727</v>
      </c>
      <c r="C1077">
        <v>60000</v>
      </c>
      <c r="D1077">
        <v>84000</v>
      </c>
      <c r="E1077" t="s">
        <v>1038</v>
      </c>
      <c r="F1077">
        <v>44713</v>
      </c>
      <c r="G1077">
        <v>1</v>
      </c>
      <c r="H1077">
        <v>1</v>
      </c>
      <c r="I1077">
        <v>23520</v>
      </c>
      <c r="J1077" t="s">
        <v>1076</v>
      </c>
      <c r="K1077">
        <v>44781</v>
      </c>
      <c r="L1077">
        <v>6</v>
      </c>
      <c r="M1077">
        <v>36480</v>
      </c>
      <c r="N1077">
        <v>60480</v>
      </c>
      <c r="O1077">
        <v>60480</v>
      </c>
      <c r="P1077" t="s">
        <v>1544</v>
      </c>
      <c r="Q1077" t="s">
        <v>1076</v>
      </c>
    </row>
    <row r="1078" spans="1:17" x14ac:dyDescent="0.3">
      <c r="A1078" t="s">
        <v>2728</v>
      </c>
      <c r="B1078" t="s">
        <v>2729</v>
      </c>
      <c r="C1078">
        <v>5000</v>
      </c>
      <c r="D1078">
        <v>7450</v>
      </c>
      <c r="E1078" t="s">
        <v>1038</v>
      </c>
      <c r="F1078">
        <v>44713</v>
      </c>
      <c r="G1078">
        <v>1</v>
      </c>
      <c r="H1078">
        <v>0</v>
      </c>
      <c r="I1078">
        <v>3104.25</v>
      </c>
      <c r="J1078" t="s">
        <v>1047</v>
      </c>
      <c r="K1078">
        <v>44781</v>
      </c>
      <c r="L1078">
        <v>6</v>
      </c>
      <c r="M1078">
        <v>1895.75</v>
      </c>
      <c r="N1078">
        <v>4345.75</v>
      </c>
      <c r="O1078">
        <v>4415.75</v>
      </c>
      <c r="P1078" t="s">
        <v>1210</v>
      </c>
      <c r="Q1078" t="s">
        <v>1076</v>
      </c>
    </row>
    <row r="1079" spans="1:17" x14ac:dyDescent="0.3">
      <c r="A1079" t="s">
        <v>2730</v>
      </c>
      <c r="B1079" t="s">
        <v>2731</v>
      </c>
      <c r="C1079">
        <v>6000</v>
      </c>
      <c r="D1079">
        <v>8820</v>
      </c>
      <c r="E1079" t="s">
        <v>1044</v>
      </c>
      <c r="F1079">
        <v>44774</v>
      </c>
      <c r="G1079">
        <v>1</v>
      </c>
      <c r="H1079">
        <v>1</v>
      </c>
      <c r="I1079" t="s">
        <v>1076</v>
      </c>
      <c r="J1079" t="s">
        <v>1076</v>
      </c>
      <c r="K1079" t="s">
        <v>1076</v>
      </c>
      <c r="L1079">
        <v>4</v>
      </c>
      <c r="M1079" t="s">
        <v>1076</v>
      </c>
      <c r="N1079" t="s">
        <v>1076</v>
      </c>
      <c r="O1079">
        <v>8820</v>
      </c>
      <c r="P1079" t="s">
        <v>1544</v>
      </c>
      <c r="Q1079" t="s">
        <v>1076</v>
      </c>
    </row>
    <row r="1080" spans="1:17" x14ac:dyDescent="0.3">
      <c r="A1080" t="s">
        <v>2732</v>
      </c>
      <c r="B1080" t="s">
        <v>2733</v>
      </c>
      <c r="C1080">
        <v>12000</v>
      </c>
      <c r="D1080">
        <v>17880</v>
      </c>
      <c r="E1080" t="s">
        <v>1044</v>
      </c>
      <c r="F1080">
        <v>44774</v>
      </c>
      <c r="G1080">
        <v>1</v>
      </c>
      <c r="H1080">
        <v>0</v>
      </c>
      <c r="I1080" t="s">
        <v>1076</v>
      </c>
      <c r="J1080" t="s">
        <v>1076</v>
      </c>
      <c r="K1080" t="s">
        <v>1076</v>
      </c>
      <c r="L1080">
        <v>3</v>
      </c>
      <c r="M1080" t="s">
        <v>1076</v>
      </c>
      <c r="N1080" t="s">
        <v>1076</v>
      </c>
      <c r="O1080">
        <v>17880</v>
      </c>
      <c r="P1080" t="s">
        <v>1544</v>
      </c>
      <c r="Q1080" t="s">
        <v>1076</v>
      </c>
    </row>
    <row r="1081" spans="1:17" x14ac:dyDescent="0.3">
      <c r="A1081" t="s">
        <v>2734</v>
      </c>
      <c r="B1081" t="s">
        <v>2735</v>
      </c>
      <c r="C1081">
        <v>2500</v>
      </c>
      <c r="D1081">
        <v>3725</v>
      </c>
      <c r="E1081" t="s">
        <v>1044</v>
      </c>
      <c r="F1081">
        <v>44774</v>
      </c>
      <c r="G1081">
        <v>1</v>
      </c>
      <c r="H1081">
        <v>0</v>
      </c>
      <c r="I1081">
        <v>298</v>
      </c>
      <c r="J1081" t="s">
        <v>1047</v>
      </c>
      <c r="K1081">
        <v>44781</v>
      </c>
      <c r="L1081">
        <v>6</v>
      </c>
      <c r="M1081">
        <v>2202</v>
      </c>
      <c r="N1081">
        <v>3427</v>
      </c>
      <c r="O1081">
        <v>3462</v>
      </c>
      <c r="P1081" t="s">
        <v>1210</v>
      </c>
      <c r="Q1081" t="s">
        <v>1076</v>
      </c>
    </row>
    <row r="1082" spans="1:17" x14ac:dyDescent="0.3">
      <c r="A1082" t="s">
        <v>923</v>
      </c>
      <c r="B1082" t="s">
        <v>1381</v>
      </c>
      <c r="C1082">
        <v>80000</v>
      </c>
      <c r="D1082">
        <v>115200</v>
      </c>
      <c r="E1082" t="s">
        <v>1149</v>
      </c>
      <c r="F1082">
        <v>44287</v>
      </c>
      <c r="G1082">
        <v>0</v>
      </c>
      <c r="H1082">
        <v>1</v>
      </c>
      <c r="I1082">
        <v>104384</v>
      </c>
      <c r="J1082" t="s">
        <v>1308</v>
      </c>
      <c r="K1082">
        <v>44735</v>
      </c>
      <c r="L1082">
        <v>52</v>
      </c>
      <c r="M1082">
        <v>0</v>
      </c>
      <c r="N1082">
        <v>10816</v>
      </c>
      <c r="O1082">
        <v>24167.77</v>
      </c>
      <c r="P1082" t="s">
        <v>1040</v>
      </c>
      <c r="Q1082">
        <v>44804</v>
      </c>
    </row>
    <row r="1083" spans="1:17" x14ac:dyDescent="0.3">
      <c r="A1083" t="s">
        <v>2736</v>
      </c>
      <c r="B1083" t="s">
        <v>2737</v>
      </c>
      <c r="C1083">
        <v>25000</v>
      </c>
      <c r="D1083">
        <v>37250</v>
      </c>
      <c r="E1083" t="s">
        <v>1038</v>
      </c>
      <c r="F1083">
        <v>44713</v>
      </c>
      <c r="G1083">
        <v>0</v>
      </c>
      <c r="H1083">
        <v>1</v>
      </c>
      <c r="I1083">
        <v>29122.61</v>
      </c>
      <c r="J1083" t="s">
        <v>1076</v>
      </c>
      <c r="K1083">
        <v>44781</v>
      </c>
      <c r="L1083">
        <v>6</v>
      </c>
      <c r="M1083">
        <v>0</v>
      </c>
      <c r="N1083">
        <v>8127.39</v>
      </c>
      <c r="O1083">
        <v>14764.67</v>
      </c>
      <c r="P1083" t="s">
        <v>1540</v>
      </c>
      <c r="Q1083" t="s">
        <v>1076</v>
      </c>
    </row>
    <row r="1084" spans="1:17" x14ac:dyDescent="0.3">
      <c r="A1084" t="s">
        <v>706</v>
      </c>
      <c r="B1084" t="s">
        <v>1382</v>
      </c>
      <c r="C1084">
        <v>10000</v>
      </c>
      <c r="D1084">
        <v>14900</v>
      </c>
      <c r="E1084" t="s">
        <v>1038</v>
      </c>
      <c r="F1084">
        <v>44713</v>
      </c>
      <c r="G1084">
        <v>0</v>
      </c>
      <c r="H1084">
        <v>0</v>
      </c>
      <c r="I1084" t="s">
        <v>1076</v>
      </c>
      <c r="J1084" t="s">
        <v>1060</v>
      </c>
      <c r="K1084" t="s">
        <v>1076</v>
      </c>
      <c r="L1084">
        <v>68</v>
      </c>
      <c r="M1084" t="s">
        <v>1076</v>
      </c>
      <c r="N1084" t="s">
        <v>1076</v>
      </c>
      <c r="O1084">
        <v>23031.17</v>
      </c>
      <c r="P1084" t="s">
        <v>1040</v>
      </c>
      <c r="Q1084">
        <v>44804</v>
      </c>
    </row>
    <row r="1085" spans="1:17" x14ac:dyDescent="0.3">
      <c r="A1085" t="s">
        <v>318</v>
      </c>
      <c r="B1085" t="s">
        <v>1383</v>
      </c>
      <c r="C1085">
        <v>15000</v>
      </c>
      <c r="D1085">
        <v>22350</v>
      </c>
      <c r="E1085" t="s">
        <v>1038</v>
      </c>
      <c r="F1085">
        <v>44713</v>
      </c>
      <c r="G1085">
        <v>0</v>
      </c>
      <c r="H1085">
        <v>1</v>
      </c>
      <c r="I1085">
        <v>2677.22</v>
      </c>
      <c r="J1085" t="s">
        <v>1045</v>
      </c>
      <c r="K1085">
        <v>44720</v>
      </c>
      <c r="L1085">
        <v>67</v>
      </c>
      <c r="M1085">
        <v>12322.78</v>
      </c>
      <c r="N1085">
        <v>19672.78</v>
      </c>
      <c r="O1085">
        <v>31894.720000000001</v>
      </c>
      <c r="P1085" t="s">
        <v>1040</v>
      </c>
      <c r="Q1085">
        <v>44804</v>
      </c>
    </row>
    <row r="1086" spans="1:17" x14ac:dyDescent="0.3">
      <c r="A1086" t="s">
        <v>2738</v>
      </c>
      <c r="B1086" t="s">
        <v>2739</v>
      </c>
      <c r="C1086">
        <v>3000</v>
      </c>
      <c r="D1086">
        <v>4470</v>
      </c>
      <c r="E1086" t="s">
        <v>1038</v>
      </c>
      <c r="F1086">
        <v>44713</v>
      </c>
      <c r="G1086">
        <v>1</v>
      </c>
      <c r="H1086">
        <v>0</v>
      </c>
      <c r="I1086">
        <v>3169.53</v>
      </c>
      <c r="J1086" t="s">
        <v>1047</v>
      </c>
      <c r="K1086">
        <v>44781</v>
      </c>
      <c r="L1086">
        <v>6</v>
      </c>
      <c r="M1086">
        <v>0</v>
      </c>
      <c r="N1086">
        <v>1300.47</v>
      </c>
      <c r="O1086">
        <v>4010.47</v>
      </c>
      <c r="P1086" t="s">
        <v>1040</v>
      </c>
      <c r="Q1086" t="s">
        <v>1076</v>
      </c>
    </row>
    <row r="1087" spans="1:17" x14ac:dyDescent="0.3">
      <c r="A1087" t="s">
        <v>125</v>
      </c>
      <c r="B1087" t="s">
        <v>2740</v>
      </c>
      <c r="C1087">
        <v>12000</v>
      </c>
      <c r="D1087">
        <v>17880</v>
      </c>
      <c r="E1087" t="s">
        <v>1038</v>
      </c>
      <c r="F1087">
        <v>44713</v>
      </c>
      <c r="G1087">
        <v>0</v>
      </c>
      <c r="H1087">
        <v>0</v>
      </c>
      <c r="I1087">
        <v>10613.78</v>
      </c>
      <c r="J1087" t="s">
        <v>1076</v>
      </c>
      <c r="K1087">
        <v>44781</v>
      </c>
      <c r="L1087">
        <v>6</v>
      </c>
      <c r="M1087">
        <v>1386.22</v>
      </c>
      <c r="N1087">
        <v>7266.22</v>
      </c>
      <c r="O1087">
        <v>7266.22</v>
      </c>
      <c r="P1087" t="s">
        <v>1544</v>
      </c>
      <c r="Q1087" t="s">
        <v>1076</v>
      </c>
    </row>
    <row r="1088" spans="1:17" x14ac:dyDescent="0.3">
      <c r="A1088" t="s">
        <v>255</v>
      </c>
      <c r="B1088" t="s">
        <v>2741</v>
      </c>
      <c r="C1088">
        <v>4000</v>
      </c>
      <c r="D1088">
        <v>5960</v>
      </c>
      <c r="E1088" t="s">
        <v>1044</v>
      </c>
      <c r="F1088">
        <v>44743</v>
      </c>
      <c r="G1088">
        <v>0</v>
      </c>
      <c r="H1088">
        <v>0</v>
      </c>
      <c r="I1088">
        <v>2235</v>
      </c>
      <c r="J1088" t="s">
        <v>1076</v>
      </c>
      <c r="K1088">
        <v>44781</v>
      </c>
      <c r="L1088">
        <v>6</v>
      </c>
      <c r="M1088">
        <v>1765</v>
      </c>
      <c r="N1088">
        <v>3725</v>
      </c>
      <c r="O1088">
        <v>3725</v>
      </c>
      <c r="P1088" t="s">
        <v>1544</v>
      </c>
      <c r="Q1088" t="s">
        <v>1076</v>
      </c>
    </row>
    <row r="1089" spans="1:17" x14ac:dyDescent="0.3">
      <c r="A1089" t="s">
        <v>555</v>
      </c>
      <c r="B1089" t="s">
        <v>2742</v>
      </c>
      <c r="C1089">
        <v>8000</v>
      </c>
      <c r="D1089">
        <v>11920</v>
      </c>
      <c r="E1089" t="s">
        <v>1044</v>
      </c>
      <c r="F1089">
        <v>44743</v>
      </c>
      <c r="G1089">
        <v>0</v>
      </c>
      <c r="H1089">
        <v>0</v>
      </c>
      <c r="I1089">
        <v>1192.01</v>
      </c>
      <c r="J1089" t="s">
        <v>1045</v>
      </c>
      <c r="K1089">
        <v>44776</v>
      </c>
      <c r="L1089">
        <v>11</v>
      </c>
      <c r="M1089">
        <v>6807.99</v>
      </c>
      <c r="N1089">
        <v>10727.99</v>
      </c>
      <c r="O1089">
        <v>13402.99</v>
      </c>
      <c r="P1089" t="s">
        <v>1040</v>
      </c>
      <c r="Q1089" t="s">
        <v>1076</v>
      </c>
    </row>
    <row r="1090" spans="1:17" x14ac:dyDescent="0.3">
      <c r="A1090" t="s">
        <v>425</v>
      </c>
      <c r="B1090" t="s">
        <v>2743</v>
      </c>
      <c r="C1090">
        <v>6000</v>
      </c>
      <c r="D1090">
        <v>8940</v>
      </c>
      <c r="E1090" t="s">
        <v>1044</v>
      </c>
      <c r="F1090">
        <v>44743</v>
      </c>
      <c r="G1090">
        <v>0</v>
      </c>
      <c r="H1090">
        <v>0</v>
      </c>
      <c r="I1090">
        <v>1584.8</v>
      </c>
      <c r="J1090" t="s">
        <v>1076</v>
      </c>
      <c r="K1090">
        <v>44781</v>
      </c>
      <c r="L1090">
        <v>6</v>
      </c>
      <c r="M1090">
        <v>4415.2</v>
      </c>
      <c r="N1090">
        <v>7355.2</v>
      </c>
      <c r="O1090">
        <v>7355.2</v>
      </c>
      <c r="P1090" t="s">
        <v>1544</v>
      </c>
      <c r="Q1090" t="s">
        <v>1076</v>
      </c>
    </row>
    <row r="1091" spans="1:17" x14ac:dyDescent="0.3">
      <c r="A1091" t="s">
        <v>548</v>
      </c>
      <c r="B1091" t="s">
        <v>2744</v>
      </c>
      <c r="C1091">
        <v>12000</v>
      </c>
      <c r="D1091">
        <v>17520</v>
      </c>
      <c r="E1091" t="s">
        <v>1044</v>
      </c>
      <c r="F1091">
        <v>44743</v>
      </c>
      <c r="G1091">
        <v>0</v>
      </c>
      <c r="H1091">
        <v>1</v>
      </c>
      <c r="I1091">
        <v>4976</v>
      </c>
      <c r="J1091" t="s">
        <v>1076</v>
      </c>
      <c r="K1091">
        <v>44781</v>
      </c>
      <c r="L1091">
        <v>6</v>
      </c>
      <c r="M1091">
        <v>7024</v>
      </c>
      <c r="N1091">
        <v>12544</v>
      </c>
      <c r="O1091">
        <v>12544</v>
      </c>
      <c r="P1091" t="s">
        <v>1544</v>
      </c>
      <c r="Q1091" t="s">
        <v>1076</v>
      </c>
    </row>
    <row r="1092" spans="1:17" x14ac:dyDescent="0.3">
      <c r="A1092" t="s">
        <v>2745</v>
      </c>
      <c r="B1092" t="s">
        <v>2746</v>
      </c>
      <c r="C1092">
        <v>3000</v>
      </c>
      <c r="D1092">
        <v>4470</v>
      </c>
      <c r="E1092" t="s">
        <v>1044</v>
      </c>
      <c r="F1092">
        <v>44743</v>
      </c>
      <c r="G1092">
        <v>1</v>
      </c>
      <c r="H1092">
        <v>0</v>
      </c>
      <c r="I1092">
        <v>625.79999999999995</v>
      </c>
      <c r="J1092" t="s">
        <v>1076</v>
      </c>
      <c r="K1092">
        <v>44781</v>
      </c>
      <c r="L1092">
        <v>6</v>
      </c>
      <c r="M1092">
        <v>2374.1999999999998</v>
      </c>
      <c r="N1092">
        <v>3844.2</v>
      </c>
      <c r="O1092">
        <v>3844.2</v>
      </c>
      <c r="P1092" t="s">
        <v>1544</v>
      </c>
      <c r="Q1092" t="s">
        <v>1076</v>
      </c>
    </row>
    <row r="1093" spans="1:17" x14ac:dyDescent="0.3">
      <c r="A1093" t="s">
        <v>411</v>
      </c>
      <c r="B1093" t="s">
        <v>2747</v>
      </c>
      <c r="C1093">
        <v>15000</v>
      </c>
      <c r="D1093">
        <v>22350</v>
      </c>
      <c r="E1093" t="s">
        <v>1044</v>
      </c>
      <c r="F1093">
        <v>44743</v>
      </c>
      <c r="G1093">
        <v>0</v>
      </c>
      <c r="H1093">
        <v>0</v>
      </c>
      <c r="I1093">
        <v>3389.8</v>
      </c>
      <c r="J1093" t="s">
        <v>1076</v>
      </c>
      <c r="K1093">
        <v>44781</v>
      </c>
      <c r="L1093">
        <v>6</v>
      </c>
      <c r="M1093">
        <v>11610.2</v>
      </c>
      <c r="N1093">
        <v>18960.2</v>
      </c>
      <c r="O1093">
        <v>18960.2</v>
      </c>
      <c r="P1093" t="s">
        <v>1544</v>
      </c>
      <c r="Q1093" t="s">
        <v>1076</v>
      </c>
    </row>
    <row r="1094" spans="1:17" x14ac:dyDescent="0.3">
      <c r="A1094" t="s">
        <v>2748</v>
      </c>
      <c r="B1094" t="s">
        <v>2749</v>
      </c>
      <c r="C1094">
        <v>12000</v>
      </c>
      <c r="D1094">
        <v>17880</v>
      </c>
      <c r="E1094" t="s">
        <v>1044</v>
      </c>
      <c r="F1094">
        <v>44774</v>
      </c>
      <c r="G1094">
        <v>1</v>
      </c>
      <c r="H1094">
        <v>0</v>
      </c>
      <c r="I1094">
        <v>325.08999999999997</v>
      </c>
      <c r="J1094" t="s">
        <v>1076</v>
      </c>
      <c r="K1094">
        <v>44781</v>
      </c>
      <c r="L1094">
        <v>6</v>
      </c>
      <c r="M1094">
        <v>11674.91</v>
      </c>
      <c r="N1094">
        <v>17554.91</v>
      </c>
      <c r="O1094">
        <v>17554.91</v>
      </c>
      <c r="P1094" t="s">
        <v>1544</v>
      </c>
      <c r="Q1094" t="s">
        <v>1076</v>
      </c>
    </row>
    <row r="1095" spans="1:17" x14ac:dyDescent="0.3">
      <c r="A1095" t="s">
        <v>684</v>
      </c>
      <c r="B1095" t="s">
        <v>2750</v>
      </c>
      <c r="C1095">
        <v>8000</v>
      </c>
      <c r="D1095">
        <v>11920</v>
      </c>
      <c r="E1095" t="s">
        <v>1044</v>
      </c>
      <c r="F1095">
        <v>44774</v>
      </c>
      <c r="G1095">
        <v>0</v>
      </c>
      <c r="H1095">
        <v>0</v>
      </c>
      <c r="I1095">
        <v>1986.68</v>
      </c>
      <c r="J1095" t="s">
        <v>1060</v>
      </c>
      <c r="K1095">
        <v>44781</v>
      </c>
      <c r="L1095">
        <v>6</v>
      </c>
      <c r="M1095">
        <v>6013.32</v>
      </c>
      <c r="N1095">
        <v>9933.32</v>
      </c>
      <c r="O1095">
        <v>9968.32</v>
      </c>
      <c r="P1095" t="s">
        <v>1210</v>
      </c>
      <c r="Q1095" t="s">
        <v>1076</v>
      </c>
    </row>
    <row r="1096" spans="1:17" x14ac:dyDescent="0.3">
      <c r="A1096" t="s">
        <v>2751</v>
      </c>
      <c r="B1096" t="s">
        <v>2752</v>
      </c>
      <c r="C1096">
        <v>3000</v>
      </c>
      <c r="D1096">
        <v>4470</v>
      </c>
      <c r="E1096" t="s">
        <v>1044</v>
      </c>
      <c r="F1096">
        <v>44774</v>
      </c>
      <c r="G1096">
        <v>1</v>
      </c>
      <c r="H1096">
        <v>0</v>
      </c>
      <c r="I1096">
        <v>268.2</v>
      </c>
      <c r="J1096" t="s">
        <v>1076</v>
      </c>
      <c r="K1096">
        <v>44781</v>
      </c>
      <c r="L1096">
        <v>6</v>
      </c>
      <c r="M1096">
        <v>2731.8</v>
      </c>
      <c r="N1096">
        <v>4201.8</v>
      </c>
      <c r="O1096">
        <v>4201.8</v>
      </c>
      <c r="P1096" t="s">
        <v>1544</v>
      </c>
      <c r="Q1096" t="s">
        <v>1076</v>
      </c>
    </row>
    <row r="1097" spans="1:17" x14ac:dyDescent="0.3">
      <c r="A1097" t="s">
        <v>2753</v>
      </c>
      <c r="B1097" t="s">
        <v>2754</v>
      </c>
      <c r="C1097">
        <v>8000</v>
      </c>
      <c r="D1097">
        <v>11920</v>
      </c>
      <c r="E1097" t="s">
        <v>1067</v>
      </c>
      <c r="F1097">
        <v>44531</v>
      </c>
      <c r="G1097">
        <v>0</v>
      </c>
      <c r="H1097">
        <v>0</v>
      </c>
      <c r="I1097">
        <v>10990.31</v>
      </c>
      <c r="J1097" t="s">
        <v>1039</v>
      </c>
      <c r="K1097">
        <v>44774</v>
      </c>
      <c r="L1097">
        <v>13</v>
      </c>
      <c r="M1097">
        <v>0</v>
      </c>
      <c r="N1097">
        <v>929.69</v>
      </c>
      <c r="O1097">
        <v>7759.61</v>
      </c>
      <c r="P1097" t="s">
        <v>1040</v>
      </c>
      <c r="Q1097" t="s">
        <v>1076</v>
      </c>
    </row>
    <row r="1098" spans="1:17" x14ac:dyDescent="0.3">
      <c r="A1098" t="s">
        <v>2755</v>
      </c>
      <c r="B1098" t="s">
        <v>2756</v>
      </c>
      <c r="C1098">
        <v>60000</v>
      </c>
      <c r="D1098">
        <v>89400</v>
      </c>
      <c r="E1098" t="s">
        <v>1067</v>
      </c>
      <c r="F1098">
        <v>44531</v>
      </c>
      <c r="G1098">
        <v>0</v>
      </c>
      <c r="H1098">
        <v>1</v>
      </c>
      <c r="I1098">
        <v>54535</v>
      </c>
      <c r="J1098" t="s">
        <v>1042</v>
      </c>
      <c r="K1098">
        <v>44781</v>
      </c>
      <c r="L1098">
        <v>6</v>
      </c>
      <c r="M1098">
        <v>5465</v>
      </c>
      <c r="N1098">
        <v>34865</v>
      </c>
      <c r="O1098">
        <v>60339.61</v>
      </c>
      <c r="P1098" t="s">
        <v>1040</v>
      </c>
      <c r="Q1098" t="s">
        <v>1076</v>
      </c>
    </row>
    <row r="1099" spans="1:17" x14ac:dyDescent="0.3">
      <c r="A1099" t="s">
        <v>517</v>
      </c>
      <c r="B1099" t="s">
        <v>2757</v>
      </c>
      <c r="C1099">
        <v>20000</v>
      </c>
      <c r="D1099">
        <v>27400</v>
      </c>
      <c r="E1099" t="s">
        <v>1044</v>
      </c>
      <c r="F1099">
        <v>44774</v>
      </c>
      <c r="G1099">
        <v>0</v>
      </c>
      <c r="H1099">
        <v>0</v>
      </c>
      <c r="I1099" t="s">
        <v>1076</v>
      </c>
      <c r="J1099" t="s">
        <v>1076</v>
      </c>
      <c r="K1099" t="s">
        <v>1076</v>
      </c>
      <c r="L1099">
        <v>2</v>
      </c>
      <c r="M1099" t="s">
        <v>1076</v>
      </c>
      <c r="N1099" t="s">
        <v>1076</v>
      </c>
      <c r="O1099">
        <v>27400</v>
      </c>
      <c r="P1099" t="s">
        <v>1544</v>
      </c>
      <c r="Q1099" t="s">
        <v>1076</v>
      </c>
    </row>
    <row r="1100" spans="1:17" x14ac:dyDescent="0.3">
      <c r="A1100" t="s">
        <v>2758</v>
      </c>
      <c r="B1100" t="s">
        <v>2759</v>
      </c>
      <c r="C1100">
        <v>10000</v>
      </c>
      <c r="D1100">
        <v>14900</v>
      </c>
      <c r="E1100" t="s">
        <v>1044</v>
      </c>
      <c r="F1100">
        <v>44774</v>
      </c>
      <c r="G1100">
        <v>1</v>
      </c>
      <c r="H1100">
        <v>0</v>
      </c>
      <c r="I1100" t="s">
        <v>1076</v>
      </c>
      <c r="J1100" t="s">
        <v>1076</v>
      </c>
      <c r="K1100" t="s">
        <v>1076</v>
      </c>
      <c r="L1100">
        <v>5</v>
      </c>
      <c r="M1100" t="s">
        <v>1076</v>
      </c>
      <c r="N1100" t="s">
        <v>1076</v>
      </c>
      <c r="O1100">
        <v>14900</v>
      </c>
      <c r="P1100" t="s">
        <v>1544</v>
      </c>
      <c r="Q1100" t="s">
        <v>1076</v>
      </c>
    </row>
    <row r="1101" spans="1:17" x14ac:dyDescent="0.3">
      <c r="A1101" t="s">
        <v>530</v>
      </c>
      <c r="B1101" t="s">
        <v>2760</v>
      </c>
      <c r="C1101">
        <v>4500</v>
      </c>
      <c r="D1101">
        <v>6705</v>
      </c>
      <c r="E1101" t="s">
        <v>1044</v>
      </c>
      <c r="F1101">
        <v>44774</v>
      </c>
      <c r="G1101">
        <v>0</v>
      </c>
      <c r="H1101">
        <v>0</v>
      </c>
      <c r="I1101" t="s">
        <v>1076</v>
      </c>
      <c r="J1101" t="s">
        <v>1076</v>
      </c>
      <c r="K1101" t="s">
        <v>1076</v>
      </c>
      <c r="L1101">
        <v>3</v>
      </c>
      <c r="M1101" t="s">
        <v>1076</v>
      </c>
      <c r="N1101" t="s">
        <v>1076</v>
      </c>
      <c r="O1101">
        <v>6705</v>
      </c>
      <c r="P1101" t="s">
        <v>1544</v>
      </c>
      <c r="Q1101" t="s">
        <v>1076</v>
      </c>
    </row>
    <row r="1102" spans="1:17" x14ac:dyDescent="0.3">
      <c r="A1102" t="s">
        <v>365</v>
      </c>
      <c r="B1102" t="s">
        <v>2761</v>
      </c>
      <c r="C1102">
        <v>425000</v>
      </c>
      <c r="D1102">
        <v>633250</v>
      </c>
      <c r="E1102" t="s">
        <v>1044</v>
      </c>
      <c r="F1102">
        <v>44774</v>
      </c>
      <c r="G1102">
        <v>0</v>
      </c>
      <c r="H1102">
        <v>0</v>
      </c>
      <c r="I1102">
        <v>27806.799999999999</v>
      </c>
      <c r="J1102" t="s">
        <v>1076</v>
      </c>
      <c r="K1102">
        <v>44781</v>
      </c>
      <c r="L1102">
        <v>6</v>
      </c>
      <c r="M1102">
        <v>397193.2</v>
      </c>
      <c r="N1102">
        <v>605443.19999999995</v>
      </c>
      <c r="O1102">
        <v>605443.19999999995</v>
      </c>
      <c r="P1102" t="s">
        <v>1544</v>
      </c>
      <c r="Q1102" t="s">
        <v>1076</v>
      </c>
    </row>
    <row r="1103" spans="1:17" x14ac:dyDescent="0.3">
      <c r="A1103" t="s">
        <v>203</v>
      </c>
      <c r="B1103" t="s">
        <v>2762</v>
      </c>
      <c r="C1103">
        <v>15000</v>
      </c>
      <c r="D1103">
        <v>22050</v>
      </c>
      <c r="E1103" t="s">
        <v>1044</v>
      </c>
      <c r="F1103">
        <v>44774</v>
      </c>
      <c r="G1103">
        <v>0</v>
      </c>
      <c r="H1103">
        <v>0</v>
      </c>
      <c r="I1103">
        <v>275.63</v>
      </c>
      <c r="J1103" t="s">
        <v>1076</v>
      </c>
      <c r="K1103">
        <v>44781</v>
      </c>
      <c r="L1103">
        <v>6</v>
      </c>
      <c r="M1103">
        <v>14724.37</v>
      </c>
      <c r="N1103">
        <v>21774.37</v>
      </c>
      <c r="O1103">
        <v>21774.37</v>
      </c>
      <c r="P1103" t="s">
        <v>1544</v>
      </c>
      <c r="Q1103" t="s">
        <v>1076</v>
      </c>
    </row>
    <row r="1104" spans="1:17" x14ac:dyDescent="0.3">
      <c r="A1104" t="s">
        <v>29</v>
      </c>
      <c r="B1104" t="s">
        <v>2763</v>
      </c>
      <c r="C1104">
        <v>40000</v>
      </c>
      <c r="D1104">
        <v>59600</v>
      </c>
      <c r="E1104" t="s">
        <v>1044</v>
      </c>
      <c r="F1104">
        <v>44774</v>
      </c>
      <c r="G1104">
        <v>0</v>
      </c>
      <c r="H1104">
        <v>0</v>
      </c>
      <c r="I1104" t="s">
        <v>1076</v>
      </c>
      <c r="J1104" t="s">
        <v>1076</v>
      </c>
      <c r="K1104" t="s">
        <v>1076</v>
      </c>
      <c r="L1104">
        <v>2</v>
      </c>
      <c r="M1104" t="s">
        <v>1076</v>
      </c>
      <c r="N1104" t="s">
        <v>1076</v>
      </c>
      <c r="O1104">
        <v>59600</v>
      </c>
      <c r="P1104" t="s">
        <v>1544</v>
      </c>
      <c r="Q1104" t="s">
        <v>1076</v>
      </c>
    </row>
    <row r="1105" spans="1:17" x14ac:dyDescent="0.3">
      <c r="A1105" t="s">
        <v>2764</v>
      </c>
      <c r="B1105" t="s">
        <v>2765</v>
      </c>
      <c r="C1105">
        <v>6000</v>
      </c>
      <c r="D1105">
        <v>8940</v>
      </c>
      <c r="E1105" t="s">
        <v>1044</v>
      </c>
      <c r="F1105">
        <v>44743</v>
      </c>
      <c r="G1105">
        <v>1</v>
      </c>
      <c r="H1105">
        <v>0</v>
      </c>
      <c r="I1105">
        <v>3129</v>
      </c>
      <c r="J1105" t="s">
        <v>1076</v>
      </c>
      <c r="K1105">
        <v>44781</v>
      </c>
      <c r="L1105">
        <v>6</v>
      </c>
      <c r="M1105">
        <v>2871</v>
      </c>
      <c r="N1105">
        <v>5811</v>
      </c>
      <c r="O1105">
        <v>5811</v>
      </c>
      <c r="P1105" t="s">
        <v>1544</v>
      </c>
      <c r="Q1105" t="s">
        <v>1076</v>
      </c>
    </row>
    <row r="1106" spans="1:17" x14ac:dyDescent="0.3">
      <c r="A1106" t="s">
        <v>2766</v>
      </c>
      <c r="B1106" t="s">
        <v>2767</v>
      </c>
      <c r="C1106">
        <v>7000</v>
      </c>
      <c r="D1106">
        <v>10430</v>
      </c>
      <c r="E1106" t="s">
        <v>1044</v>
      </c>
      <c r="F1106">
        <v>44743</v>
      </c>
      <c r="G1106">
        <v>1</v>
      </c>
      <c r="H1106">
        <v>1</v>
      </c>
      <c r="I1106">
        <v>2294.6</v>
      </c>
      <c r="J1106" t="s">
        <v>1047</v>
      </c>
      <c r="K1106">
        <v>44781</v>
      </c>
      <c r="L1106">
        <v>6</v>
      </c>
      <c r="M1106">
        <v>4705.3999999999996</v>
      </c>
      <c r="N1106">
        <v>8135.4</v>
      </c>
      <c r="O1106">
        <v>13870.03</v>
      </c>
      <c r="P1106" t="s">
        <v>1040</v>
      </c>
      <c r="Q1106" t="s">
        <v>1076</v>
      </c>
    </row>
    <row r="1107" spans="1:17" x14ac:dyDescent="0.3">
      <c r="A1107" t="s">
        <v>2768</v>
      </c>
      <c r="B1107" t="s">
        <v>2769</v>
      </c>
      <c r="C1107">
        <v>7000</v>
      </c>
      <c r="D1107">
        <v>10430</v>
      </c>
      <c r="E1107" t="s">
        <v>1038</v>
      </c>
      <c r="F1107">
        <v>44713</v>
      </c>
      <c r="G1107">
        <v>1</v>
      </c>
      <c r="H1107">
        <v>0</v>
      </c>
      <c r="I1107">
        <v>8344</v>
      </c>
      <c r="J1107" t="s">
        <v>1076</v>
      </c>
      <c r="K1107">
        <v>44781</v>
      </c>
      <c r="L1107">
        <v>6</v>
      </c>
      <c r="M1107">
        <v>0</v>
      </c>
      <c r="N1107">
        <v>2086</v>
      </c>
      <c r="O1107">
        <v>2086</v>
      </c>
      <c r="P1107" t="s">
        <v>1544</v>
      </c>
      <c r="Q1107" t="s">
        <v>1076</v>
      </c>
    </row>
    <row r="1108" spans="1:17" x14ac:dyDescent="0.3">
      <c r="A1108" t="s">
        <v>465</v>
      </c>
      <c r="B1108" t="s">
        <v>1384</v>
      </c>
      <c r="C1108">
        <v>7000</v>
      </c>
      <c r="D1108">
        <v>10430</v>
      </c>
      <c r="E1108" t="s">
        <v>1054</v>
      </c>
      <c r="F1108">
        <v>44621</v>
      </c>
      <c r="G1108">
        <v>0</v>
      </c>
      <c r="H1108">
        <v>0</v>
      </c>
      <c r="I1108">
        <v>3722.02</v>
      </c>
      <c r="J1108" t="s">
        <v>1047</v>
      </c>
      <c r="K1108">
        <v>44726</v>
      </c>
      <c r="L1108">
        <v>61</v>
      </c>
      <c r="M1108">
        <v>3277.98</v>
      </c>
      <c r="N1108">
        <v>6707.98</v>
      </c>
      <c r="O1108">
        <v>12913.75</v>
      </c>
      <c r="P1108" t="s">
        <v>1040</v>
      </c>
      <c r="Q1108">
        <v>44804</v>
      </c>
    </row>
    <row r="1109" spans="1:17" x14ac:dyDescent="0.3">
      <c r="A1109" t="s">
        <v>184</v>
      </c>
      <c r="B1109" t="s">
        <v>2770</v>
      </c>
      <c r="C1109">
        <v>5000</v>
      </c>
      <c r="D1109">
        <v>7450</v>
      </c>
      <c r="E1109" t="s">
        <v>1038</v>
      </c>
      <c r="F1109">
        <v>44713</v>
      </c>
      <c r="G1109">
        <v>0</v>
      </c>
      <c r="H1109">
        <v>0</v>
      </c>
      <c r="I1109">
        <v>3553.22</v>
      </c>
      <c r="J1109" t="s">
        <v>1076</v>
      </c>
      <c r="K1109">
        <v>44781</v>
      </c>
      <c r="L1109">
        <v>6</v>
      </c>
      <c r="M1109">
        <v>1446.78</v>
      </c>
      <c r="N1109">
        <v>3896.78</v>
      </c>
      <c r="O1109">
        <v>3896.78</v>
      </c>
      <c r="P1109" t="s">
        <v>1544</v>
      </c>
      <c r="Q1109" t="s">
        <v>1076</v>
      </c>
    </row>
    <row r="1110" spans="1:17" x14ac:dyDescent="0.3">
      <c r="A1110" t="s">
        <v>374</v>
      </c>
      <c r="B1110" t="s">
        <v>2771</v>
      </c>
      <c r="C1110">
        <v>15000</v>
      </c>
      <c r="D1110">
        <v>22350</v>
      </c>
      <c r="E1110" t="s">
        <v>1038</v>
      </c>
      <c r="F1110">
        <v>44713</v>
      </c>
      <c r="G1110">
        <v>0</v>
      </c>
      <c r="H1110">
        <v>0</v>
      </c>
      <c r="I1110">
        <v>12960.51</v>
      </c>
      <c r="J1110" t="s">
        <v>1076</v>
      </c>
      <c r="K1110">
        <v>44781</v>
      </c>
      <c r="L1110">
        <v>6</v>
      </c>
      <c r="M1110">
        <v>2039.49</v>
      </c>
      <c r="N1110">
        <v>9389.49</v>
      </c>
      <c r="O1110">
        <v>9389.49</v>
      </c>
      <c r="P1110" t="s">
        <v>1540</v>
      </c>
      <c r="Q1110" t="s">
        <v>1076</v>
      </c>
    </row>
    <row r="1111" spans="1:17" x14ac:dyDescent="0.3">
      <c r="A1111" t="s">
        <v>2772</v>
      </c>
      <c r="B1111" t="s">
        <v>2773</v>
      </c>
      <c r="C1111">
        <v>5000</v>
      </c>
      <c r="D1111">
        <v>7450</v>
      </c>
      <c r="E1111" t="s">
        <v>1038</v>
      </c>
      <c r="F1111">
        <v>44713</v>
      </c>
      <c r="G1111">
        <v>1</v>
      </c>
      <c r="H1111">
        <v>0</v>
      </c>
      <c r="I1111">
        <v>3667.84</v>
      </c>
      <c r="J1111" t="s">
        <v>1076</v>
      </c>
      <c r="K1111">
        <v>44781</v>
      </c>
      <c r="L1111">
        <v>6</v>
      </c>
      <c r="M1111">
        <v>1332.16</v>
      </c>
      <c r="N1111">
        <v>3782.16</v>
      </c>
      <c r="O1111">
        <v>3782.16</v>
      </c>
      <c r="P1111" t="s">
        <v>1544</v>
      </c>
      <c r="Q1111" t="s">
        <v>1076</v>
      </c>
    </row>
    <row r="1112" spans="1:17" x14ac:dyDescent="0.3">
      <c r="A1112" t="s">
        <v>2774</v>
      </c>
      <c r="B1112" t="s">
        <v>2775</v>
      </c>
      <c r="C1112">
        <v>3000</v>
      </c>
      <c r="D1112">
        <v>4470</v>
      </c>
      <c r="E1112" t="s">
        <v>1044</v>
      </c>
      <c r="F1112">
        <v>44743</v>
      </c>
      <c r="G1112">
        <v>1</v>
      </c>
      <c r="H1112">
        <v>0</v>
      </c>
      <c r="I1112">
        <v>325.08</v>
      </c>
      <c r="J1112" t="s">
        <v>1082</v>
      </c>
      <c r="K1112">
        <v>44777</v>
      </c>
      <c r="L1112">
        <v>10</v>
      </c>
      <c r="M1112">
        <v>2674.92</v>
      </c>
      <c r="N1112">
        <v>4144.92</v>
      </c>
      <c r="O1112">
        <v>6819.92</v>
      </c>
      <c r="P1112" t="s">
        <v>1040</v>
      </c>
      <c r="Q1112" t="s">
        <v>1076</v>
      </c>
    </row>
    <row r="1113" spans="1:17" x14ac:dyDescent="0.3">
      <c r="A1113" t="s">
        <v>2776</v>
      </c>
      <c r="B1113" t="s">
        <v>2777</v>
      </c>
      <c r="C1113">
        <v>6000</v>
      </c>
      <c r="D1113">
        <v>8940</v>
      </c>
      <c r="E1113" t="s">
        <v>1044</v>
      </c>
      <c r="F1113">
        <v>44774</v>
      </c>
      <c r="G1113">
        <v>1</v>
      </c>
      <c r="H1113">
        <v>0</v>
      </c>
      <c r="I1113" t="s">
        <v>1076</v>
      </c>
      <c r="J1113" t="s">
        <v>1076</v>
      </c>
      <c r="K1113" t="s">
        <v>1076</v>
      </c>
      <c r="L1113">
        <v>4</v>
      </c>
      <c r="M1113" t="s">
        <v>1076</v>
      </c>
      <c r="N1113" t="s">
        <v>1076</v>
      </c>
      <c r="O1113">
        <v>8940</v>
      </c>
      <c r="P1113" t="s">
        <v>1544</v>
      </c>
      <c r="Q1113" t="s">
        <v>1076</v>
      </c>
    </row>
    <row r="1114" spans="1:17" x14ac:dyDescent="0.3">
      <c r="A1114" t="s">
        <v>205</v>
      </c>
      <c r="B1114" t="s">
        <v>2778</v>
      </c>
      <c r="C1114">
        <v>15000</v>
      </c>
      <c r="D1114">
        <v>22050</v>
      </c>
      <c r="E1114" t="s">
        <v>1044</v>
      </c>
      <c r="F1114">
        <v>44743</v>
      </c>
      <c r="G1114">
        <v>0</v>
      </c>
      <c r="H1114">
        <v>1</v>
      </c>
      <c r="I1114">
        <v>5126.1400000000003</v>
      </c>
      <c r="J1114" t="s">
        <v>1076</v>
      </c>
      <c r="K1114">
        <v>44781</v>
      </c>
      <c r="L1114">
        <v>6</v>
      </c>
      <c r="M1114">
        <v>9873.86</v>
      </c>
      <c r="N1114">
        <v>16923.86</v>
      </c>
      <c r="O1114">
        <v>16923.86</v>
      </c>
      <c r="P1114" t="s">
        <v>1544</v>
      </c>
      <c r="Q1114" t="s">
        <v>1076</v>
      </c>
    </row>
    <row r="1115" spans="1:17" x14ac:dyDescent="0.3">
      <c r="A1115" t="s">
        <v>2779</v>
      </c>
      <c r="B1115" t="s">
        <v>2780</v>
      </c>
      <c r="C1115">
        <v>3000</v>
      </c>
      <c r="D1115">
        <v>4470</v>
      </c>
      <c r="E1115" t="s">
        <v>1044</v>
      </c>
      <c r="F1115">
        <v>44743</v>
      </c>
      <c r="G1115">
        <v>1</v>
      </c>
      <c r="H1115">
        <v>0</v>
      </c>
      <c r="I1115">
        <v>1490</v>
      </c>
      <c r="J1115" t="s">
        <v>1076</v>
      </c>
      <c r="K1115">
        <v>44781</v>
      </c>
      <c r="L1115">
        <v>6</v>
      </c>
      <c r="M1115">
        <v>1510</v>
      </c>
      <c r="N1115">
        <v>2980</v>
      </c>
      <c r="O1115">
        <v>2980</v>
      </c>
      <c r="P1115" t="s">
        <v>1544</v>
      </c>
      <c r="Q1115" t="s">
        <v>1076</v>
      </c>
    </row>
    <row r="1116" spans="1:17" x14ac:dyDescent="0.3">
      <c r="A1116" t="s">
        <v>545</v>
      </c>
      <c r="B1116" t="s">
        <v>2781</v>
      </c>
      <c r="C1116">
        <v>10000</v>
      </c>
      <c r="D1116">
        <v>14900</v>
      </c>
      <c r="E1116" t="s">
        <v>1044</v>
      </c>
      <c r="F1116">
        <v>44743</v>
      </c>
      <c r="G1116">
        <v>0</v>
      </c>
      <c r="H1116">
        <v>1</v>
      </c>
      <c r="I1116">
        <v>3874</v>
      </c>
      <c r="J1116" t="s">
        <v>1082</v>
      </c>
      <c r="K1116">
        <v>44778</v>
      </c>
      <c r="L1116">
        <v>9</v>
      </c>
      <c r="M1116">
        <v>6126</v>
      </c>
      <c r="N1116">
        <v>11026</v>
      </c>
      <c r="O1116">
        <v>11131</v>
      </c>
      <c r="P1116" t="s">
        <v>1210</v>
      </c>
      <c r="Q1116" t="s">
        <v>1076</v>
      </c>
    </row>
    <row r="1117" spans="1:17" x14ac:dyDescent="0.3">
      <c r="A1117" t="s">
        <v>629</v>
      </c>
      <c r="B1117" t="s">
        <v>2782</v>
      </c>
      <c r="C1117">
        <v>5000</v>
      </c>
      <c r="D1117">
        <v>7450</v>
      </c>
      <c r="E1117" t="s">
        <v>1044</v>
      </c>
      <c r="F1117">
        <v>44743</v>
      </c>
      <c r="G1117">
        <v>0</v>
      </c>
      <c r="H1117">
        <v>0</v>
      </c>
      <c r="I1117">
        <v>1092.6300000000001</v>
      </c>
      <c r="J1117" t="s">
        <v>1076</v>
      </c>
      <c r="K1117">
        <v>44781</v>
      </c>
      <c r="L1117">
        <v>6</v>
      </c>
      <c r="M1117">
        <v>3907.37</v>
      </c>
      <c r="N1117">
        <v>6357.37</v>
      </c>
      <c r="O1117">
        <v>6357.37</v>
      </c>
      <c r="P1117" t="s">
        <v>1544</v>
      </c>
      <c r="Q1117" t="s">
        <v>1076</v>
      </c>
    </row>
    <row r="1118" spans="1:17" x14ac:dyDescent="0.3">
      <c r="A1118" t="s">
        <v>2783</v>
      </c>
      <c r="B1118" t="s">
        <v>2784</v>
      </c>
      <c r="C1118">
        <v>3000</v>
      </c>
      <c r="D1118">
        <v>4470</v>
      </c>
      <c r="E1118" t="s">
        <v>1044</v>
      </c>
      <c r="F1118">
        <v>44774</v>
      </c>
      <c r="G1118">
        <v>1</v>
      </c>
      <c r="H1118">
        <v>0</v>
      </c>
      <c r="I1118">
        <v>447</v>
      </c>
      <c r="J1118" t="s">
        <v>1082</v>
      </c>
      <c r="K1118">
        <v>44781</v>
      </c>
      <c r="L1118">
        <v>6</v>
      </c>
      <c r="M1118">
        <v>2553</v>
      </c>
      <c r="N1118">
        <v>4023</v>
      </c>
      <c r="O1118">
        <v>4093</v>
      </c>
      <c r="P1118" t="s">
        <v>1210</v>
      </c>
      <c r="Q1118" t="s">
        <v>1076</v>
      </c>
    </row>
    <row r="1119" spans="1:17" x14ac:dyDescent="0.3">
      <c r="A1119" t="s">
        <v>336</v>
      </c>
      <c r="B1119" t="s">
        <v>2785</v>
      </c>
      <c r="C1119">
        <v>5500</v>
      </c>
      <c r="D1119">
        <v>8195</v>
      </c>
      <c r="E1119" t="s">
        <v>1044</v>
      </c>
      <c r="F1119">
        <v>44743</v>
      </c>
      <c r="G1119">
        <v>0</v>
      </c>
      <c r="H1119">
        <v>1</v>
      </c>
      <c r="I1119">
        <v>935.42</v>
      </c>
      <c r="J1119" t="s">
        <v>1076</v>
      </c>
      <c r="K1119">
        <v>44781</v>
      </c>
      <c r="L1119">
        <v>6</v>
      </c>
      <c r="M1119">
        <v>4564.58</v>
      </c>
      <c r="N1119">
        <v>7259.58</v>
      </c>
      <c r="O1119">
        <v>7259.58</v>
      </c>
      <c r="P1119" t="s">
        <v>1544</v>
      </c>
      <c r="Q1119" t="s">
        <v>1076</v>
      </c>
    </row>
    <row r="1120" spans="1:17" x14ac:dyDescent="0.3">
      <c r="A1120" t="s">
        <v>2786</v>
      </c>
      <c r="B1120" t="s">
        <v>2787</v>
      </c>
      <c r="C1120">
        <v>5000</v>
      </c>
      <c r="D1120">
        <v>7450</v>
      </c>
      <c r="E1120" t="s">
        <v>1038</v>
      </c>
      <c r="F1120">
        <v>44682</v>
      </c>
      <c r="G1120">
        <v>1</v>
      </c>
      <c r="H1120">
        <v>0</v>
      </c>
      <c r="I1120">
        <v>4469.9399999999996</v>
      </c>
      <c r="J1120" t="s">
        <v>1072</v>
      </c>
      <c r="K1120">
        <v>44777</v>
      </c>
      <c r="L1120">
        <v>10</v>
      </c>
      <c r="M1120">
        <v>530.05999999999995</v>
      </c>
      <c r="N1120">
        <v>2980.06</v>
      </c>
      <c r="O1120">
        <v>8010.46</v>
      </c>
      <c r="P1120" t="s">
        <v>1040</v>
      </c>
      <c r="Q1120" t="s">
        <v>1076</v>
      </c>
    </row>
    <row r="1121" spans="1:17" x14ac:dyDescent="0.3">
      <c r="A1121" t="s">
        <v>49</v>
      </c>
      <c r="B1121" t="s">
        <v>2788</v>
      </c>
      <c r="C1121">
        <v>3000</v>
      </c>
      <c r="D1121">
        <v>4470</v>
      </c>
      <c r="E1121" t="s">
        <v>1038</v>
      </c>
      <c r="F1121">
        <v>44682</v>
      </c>
      <c r="G1121">
        <v>1</v>
      </c>
      <c r="H1121">
        <v>0</v>
      </c>
      <c r="I1121">
        <v>3493.24</v>
      </c>
      <c r="J1121" t="s">
        <v>1076</v>
      </c>
      <c r="K1121">
        <v>44781</v>
      </c>
      <c r="L1121">
        <v>6</v>
      </c>
      <c r="M1121">
        <v>0</v>
      </c>
      <c r="N1121">
        <v>976.76</v>
      </c>
      <c r="O1121">
        <v>3476.76</v>
      </c>
      <c r="P1121" t="s">
        <v>1540</v>
      </c>
      <c r="Q1121" t="s">
        <v>1076</v>
      </c>
    </row>
    <row r="1122" spans="1:17" x14ac:dyDescent="0.3">
      <c r="A1122" t="s">
        <v>2789</v>
      </c>
      <c r="B1122" t="s">
        <v>2790</v>
      </c>
      <c r="C1122">
        <v>20000</v>
      </c>
      <c r="D1122">
        <v>28000</v>
      </c>
      <c r="E1122" t="s">
        <v>1038</v>
      </c>
      <c r="F1122">
        <v>44682</v>
      </c>
      <c r="G1122">
        <v>1</v>
      </c>
      <c r="H1122">
        <v>1</v>
      </c>
      <c r="I1122">
        <v>12768</v>
      </c>
      <c r="J1122" t="s">
        <v>1076</v>
      </c>
      <c r="K1122">
        <v>44778</v>
      </c>
      <c r="L1122">
        <v>9</v>
      </c>
      <c r="M1122">
        <v>7232</v>
      </c>
      <c r="N1122">
        <v>15232</v>
      </c>
      <c r="O1122">
        <v>15232</v>
      </c>
      <c r="P1122" t="s">
        <v>1540</v>
      </c>
      <c r="Q1122" t="s">
        <v>1076</v>
      </c>
    </row>
    <row r="1123" spans="1:17" x14ac:dyDescent="0.3">
      <c r="A1123" t="s">
        <v>515</v>
      </c>
      <c r="B1123" t="s">
        <v>1385</v>
      </c>
      <c r="C1123">
        <v>12000</v>
      </c>
      <c r="D1123">
        <v>17880</v>
      </c>
      <c r="E1123" t="s">
        <v>1038</v>
      </c>
      <c r="F1123">
        <v>44682</v>
      </c>
      <c r="G1123">
        <v>0</v>
      </c>
      <c r="H1123">
        <v>0</v>
      </c>
      <c r="I1123">
        <v>8145.27</v>
      </c>
      <c r="J1123" t="s">
        <v>1042</v>
      </c>
      <c r="K1123">
        <v>44714</v>
      </c>
      <c r="L1123">
        <v>73</v>
      </c>
      <c r="M1123">
        <v>3854.73</v>
      </c>
      <c r="N1123">
        <v>9734.73</v>
      </c>
      <c r="O1123">
        <v>18181.75</v>
      </c>
      <c r="P1123" t="s">
        <v>1040</v>
      </c>
      <c r="Q1123">
        <v>44804</v>
      </c>
    </row>
    <row r="1124" spans="1:17" x14ac:dyDescent="0.3">
      <c r="A1124" t="s">
        <v>457</v>
      </c>
      <c r="B1124" t="s">
        <v>2791</v>
      </c>
      <c r="C1124">
        <v>10000</v>
      </c>
      <c r="D1124">
        <v>14900</v>
      </c>
      <c r="E1124" t="s">
        <v>1038</v>
      </c>
      <c r="F1124">
        <v>44682</v>
      </c>
      <c r="G1124">
        <v>0</v>
      </c>
      <c r="H1124">
        <v>0</v>
      </c>
      <c r="I1124">
        <v>8370.83</v>
      </c>
      <c r="J1124" t="s">
        <v>1076</v>
      </c>
      <c r="K1124">
        <v>44781</v>
      </c>
      <c r="L1124">
        <v>6</v>
      </c>
      <c r="M1124">
        <v>1629.17</v>
      </c>
      <c r="N1124">
        <v>6529.17</v>
      </c>
      <c r="O1124">
        <v>6529.17</v>
      </c>
      <c r="P1124" t="s">
        <v>1540</v>
      </c>
      <c r="Q1124" t="s">
        <v>1076</v>
      </c>
    </row>
    <row r="1125" spans="1:17" x14ac:dyDescent="0.3">
      <c r="A1125" t="s">
        <v>94</v>
      </c>
      <c r="B1125" t="s">
        <v>2792</v>
      </c>
      <c r="C1125">
        <v>3000</v>
      </c>
      <c r="D1125">
        <v>4470</v>
      </c>
      <c r="E1125" t="s">
        <v>1038</v>
      </c>
      <c r="F1125">
        <v>44682</v>
      </c>
      <c r="G1125">
        <v>0</v>
      </c>
      <c r="H1125">
        <v>0</v>
      </c>
      <c r="I1125">
        <v>2705.57</v>
      </c>
      <c r="J1125" t="s">
        <v>1072</v>
      </c>
      <c r="K1125">
        <v>44781</v>
      </c>
      <c r="L1125">
        <v>6</v>
      </c>
      <c r="M1125">
        <v>294.43</v>
      </c>
      <c r="N1125">
        <v>1764.43</v>
      </c>
      <c r="O1125">
        <v>5253.89</v>
      </c>
      <c r="P1125" t="s">
        <v>1040</v>
      </c>
      <c r="Q1125" t="s">
        <v>1076</v>
      </c>
    </row>
    <row r="1126" spans="1:17" x14ac:dyDescent="0.3">
      <c r="A1126" t="s">
        <v>2793</v>
      </c>
      <c r="B1126" t="s">
        <v>2794</v>
      </c>
      <c r="C1126">
        <v>80000</v>
      </c>
      <c r="D1126">
        <v>117600</v>
      </c>
      <c r="E1126" t="s">
        <v>1038</v>
      </c>
      <c r="F1126">
        <v>44682</v>
      </c>
      <c r="G1126">
        <v>1</v>
      </c>
      <c r="H1126">
        <v>1</v>
      </c>
      <c r="I1126">
        <v>31920</v>
      </c>
      <c r="J1126" t="s">
        <v>1076</v>
      </c>
      <c r="K1126">
        <v>44781</v>
      </c>
      <c r="L1126">
        <v>6</v>
      </c>
      <c r="M1126">
        <v>48080</v>
      </c>
      <c r="N1126">
        <v>85680</v>
      </c>
      <c r="O1126">
        <v>85680</v>
      </c>
      <c r="P1126" t="s">
        <v>1544</v>
      </c>
      <c r="Q1126" t="s">
        <v>1076</v>
      </c>
    </row>
    <row r="1127" spans="1:17" x14ac:dyDescent="0.3">
      <c r="A1127" t="s">
        <v>581</v>
      </c>
      <c r="B1127" t="s">
        <v>1386</v>
      </c>
      <c r="C1127">
        <v>7000</v>
      </c>
      <c r="D1127">
        <v>10430</v>
      </c>
      <c r="E1127" t="s">
        <v>1038</v>
      </c>
      <c r="F1127">
        <v>44713</v>
      </c>
      <c r="G1127">
        <v>0</v>
      </c>
      <c r="H1127">
        <v>0</v>
      </c>
      <c r="I1127">
        <v>3792.8</v>
      </c>
      <c r="J1127" t="s">
        <v>1072</v>
      </c>
      <c r="K1127">
        <v>44757</v>
      </c>
      <c r="L1127">
        <v>30</v>
      </c>
      <c r="M1127">
        <v>3207.2</v>
      </c>
      <c r="N1127">
        <v>6637.2</v>
      </c>
      <c r="O1127">
        <v>11839.38</v>
      </c>
      <c r="P1127" t="s">
        <v>1040</v>
      </c>
      <c r="Q1127">
        <v>44834</v>
      </c>
    </row>
    <row r="1128" spans="1:17" x14ac:dyDescent="0.3">
      <c r="A1128" t="s">
        <v>924</v>
      </c>
      <c r="B1128" t="s">
        <v>1387</v>
      </c>
      <c r="C1128">
        <v>7000</v>
      </c>
      <c r="D1128">
        <v>10430</v>
      </c>
      <c r="E1128" t="s">
        <v>1038</v>
      </c>
      <c r="F1128">
        <v>44713</v>
      </c>
      <c r="G1128">
        <v>1</v>
      </c>
      <c r="H1128">
        <v>0</v>
      </c>
      <c r="I1128">
        <v>2275.6799999999998</v>
      </c>
      <c r="J1128" t="s">
        <v>1042</v>
      </c>
      <c r="K1128">
        <v>44753</v>
      </c>
      <c r="L1128">
        <v>34</v>
      </c>
      <c r="M1128">
        <v>4724.32</v>
      </c>
      <c r="N1128">
        <v>8154.32</v>
      </c>
      <c r="O1128">
        <v>15907.15</v>
      </c>
      <c r="P1128" t="s">
        <v>1040</v>
      </c>
      <c r="Q1128">
        <v>44834</v>
      </c>
    </row>
    <row r="1129" spans="1:17" x14ac:dyDescent="0.3">
      <c r="A1129" t="s">
        <v>394</v>
      </c>
      <c r="B1129" t="s">
        <v>1388</v>
      </c>
      <c r="C1129">
        <v>7000</v>
      </c>
      <c r="D1129">
        <v>10430</v>
      </c>
      <c r="E1129" t="s">
        <v>1038</v>
      </c>
      <c r="F1129">
        <v>44713</v>
      </c>
      <c r="G1129">
        <v>0</v>
      </c>
      <c r="H1129">
        <v>0</v>
      </c>
      <c r="I1129">
        <v>5177.75</v>
      </c>
      <c r="J1129" t="s">
        <v>1082</v>
      </c>
      <c r="K1129">
        <v>44768</v>
      </c>
      <c r="L1129">
        <v>19</v>
      </c>
      <c r="M1129">
        <v>1822.25</v>
      </c>
      <c r="N1129">
        <v>5252.25</v>
      </c>
      <c r="O1129">
        <v>7997.25</v>
      </c>
      <c r="P1129" t="s">
        <v>1040</v>
      </c>
      <c r="Q1129">
        <v>44834</v>
      </c>
    </row>
    <row r="1130" spans="1:17" x14ac:dyDescent="0.3">
      <c r="A1130" t="s">
        <v>75</v>
      </c>
      <c r="B1130" t="s">
        <v>2795</v>
      </c>
      <c r="C1130">
        <v>17500</v>
      </c>
      <c r="D1130">
        <v>25200</v>
      </c>
      <c r="E1130" t="s">
        <v>1038</v>
      </c>
      <c r="F1130">
        <v>44713</v>
      </c>
      <c r="G1130">
        <v>0</v>
      </c>
      <c r="H1130">
        <v>1</v>
      </c>
      <c r="I1130">
        <v>7789.06</v>
      </c>
      <c r="J1130" t="s">
        <v>1060</v>
      </c>
      <c r="K1130">
        <v>44781</v>
      </c>
      <c r="L1130">
        <v>6</v>
      </c>
      <c r="M1130">
        <v>9710.94</v>
      </c>
      <c r="N1130">
        <v>17410.939999999999</v>
      </c>
      <c r="O1130">
        <v>17445.939999999999</v>
      </c>
      <c r="P1130" t="s">
        <v>1210</v>
      </c>
      <c r="Q1130" t="s">
        <v>1076</v>
      </c>
    </row>
    <row r="1131" spans="1:17" x14ac:dyDescent="0.3">
      <c r="A1131" t="s">
        <v>2796</v>
      </c>
      <c r="B1131" t="s">
        <v>2797</v>
      </c>
      <c r="C1131">
        <v>5000</v>
      </c>
      <c r="D1131">
        <v>7450</v>
      </c>
      <c r="E1131" t="s">
        <v>1044</v>
      </c>
      <c r="F1131">
        <v>44774</v>
      </c>
      <c r="G1131">
        <v>1</v>
      </c>
      <c r="H1131">
        <v>0</v>
      </c>
      <c r="I1131">
        <v>1241.6500000000001</v>
      </c>
      <c r="J1131" t="s">
        <v>1076</v>
      </c>
      <c r="K1131">
        <v>44781</v>
      </c>
      <c r="L1131">
        <v>6</v>
      </c>
      <c r="M1131">
        <v>3758.35</v>
      </c>
      <c r="N1131">
        <v>6208.35</v>
      </c>
      <c r="O1131">
        <v>6208.35</v>
      </c>
      <c r="P1131" t="s">
        <v>1544</v>
      </c>
      <c r="Q1131" t="s">
        <v>1076</v>
      </c>
    </row>
    <row r="1132" spans="1:17" x14ac:dyDescent="0.3">
      <c r="A1132" t="s">
        <v>2798</v>
      </c>
      <c r="B1132" t="s">
        <v>2799</v>
      </c>
      <c r="C1132">
        <v>3000</v>
      </c>
      <c r="D1132">
        <v>4470</v>
      </c>
      <c r="E1132" t="s">
        <v>1044</v>
      </c>
      <c r="F1132">
        <v>44743</v>
      </c>
      <c r="G1132">
        <v>1</v>
      </c>
      <c r="H1132">
        <v>1</v>
      </c>
      <c r="I1132">
        <v>1564.5</v>
      </c>
      <c r="J1132" t="s">
        <v>1076</v>
      </c>
      <c r="K1132">
        <v>44781</v>
      </c>
      <c r="L1132">
        <v>6</v>
      </c>
      <c r="M1132">
        <v>1435.5</v>
      </c>
      <c r="N1132">
        <v>2905.5</v>
      </c>
      <c r="O1132">
        <v>2905.5</v>
      </c>
      <c r="P1132" t="s">
        <v>1544</v>
      </c>
      <c r="Q1132" t="s">
        <v>1076</v>
      </c>
    </row>
    <row r="1133" spans="1:17" x14ac:dyDescent="0.3">
      <c r="A1133" t="s">
        <v>2800</v>
      </c>
      <c r="B1133" t="s">
        <v>2801</v>
      </c>
      <c r="C1133">
        <v>5000</v>
      </c>
      <c r="D1133">
        <v>6950</v>
      </c>
      <c r="E1133" t="s">
        <v>1044</v>
      </c>
      <c r="F1133">
        <v>44743</v>
      </c>
      <c r="G1133">
        <v>1</v>
      </c>
      <c r="H1133">
        <v>0</v>
      </c>
      <c r="I1133">
        <v>973</v>
      </c>
      <c r="J1133" t="s">
        <v>1076</v>
      </c>
      <c r="K1133">
        <v>44781</v>
      </c>
      <c r="L1133">
        <v>6</v>
      </c>
      <c r="M1133">
        <v>4027</v>
      </c>
      <c r="N1133">
        <v>5977</v>
      </c>
      <c r="O1133">
        <v>5977</v>
      </c>
      <c r="P1133" t="s">
        <v>1544</v>
      </c>
      <c r="Q1133" t="s">
        <v>1076</v>
      </c>
    </row>
    <row r="1134" spans="1:17" x14ac:dyDescent="0.3">
      <c r="A1134" t="s">
        <v>659</v>
      </c>
      <c r="B1134" t="s">
        <v>2802</v>
      </c>
      <c r="C1134">
        <v>40000</v>
      </c>
      <c r="D1134">
        <v>59600</v>
      </c>
      <c r="E1134" t="s">
        <v>1044</v>
      </c>
      <c r="F1134">
        <v>44743</v>
      </c>
      <c r="G1134">
        <v>0</v>
      </c>
      <c r="H1134">
        <v>1</v>
      </c>
      <c r="I1134">
        <v>12913.29</v>
      </c>
      <c r="J1134" t="s">
        <v>1045</v>
      </c>
      <c r="K1134">
        <v>44778</v>
      </c>
      <c r="L1134">
        <v>9</v>
      </c>
      <c r="M1134">
        <v>27086.71</v>
      </c>
      <c r="N1134">
        <v>46686.71</v>
      </c>
      <c r="O1134">
        <v>51756.71</v>
      </c>
      <c r="P1134" t="s">
        <v>1040</v>
      </c>
      <c r="Q1134" t="s">
        <v>1076</v>
      </c>
    </row>
    <row r="1135" spans="1:17" x14ac:dyDescent="0.3">
      <c r="A1135" t="s">
        <v>637</v>
      </c>
      <c r="B1135" t="s">
        <v>2803</v>
      </c>
      <c r="C1135">
        <v>8000</v>
      </c>
      <c r="D1135">
        <v>11920</v>
      </c>
      <c r="E1135" t="s">
        <v>1044</v>
      </c>
      <c r="F1135">
        <v>44743</v>
      </c>
      <c r="G1135">
        <v>0</v>
      </c>
      <c r="H1135">
        <v>0</v>
      </c>
      <c r="I1135">
        <v>1589.28</v>
      </c>
      <c r="J1135" t="s">
        <v>1076</v>
      </c>
      <c r="K1135">
        <v>44781</v>
      </c>
      <c r="L1135">
        <v>6</v>
      </c>
      <c r="M1135">
        <v>6410.72</v>
      </c>
      <c r="N1135">
        <v>10330.719999999999</v>
      </c>
      <c r="O1135">
        <v>10330.719999999999</v>
      </c>
      <c r="P1135" t="s">
        <v>1544</v>
      </c>
      <c r="Q1135" t="s">
        <v>1076</v>
      </c>
    </row>
    <row r="1136" spans="1:17" x14ac:dyDescent="0.3">
      <c r="A1136" t="s">
        <v>2804</v>
      </c>
      <c r="B1136" t="s">
        <v>2805</v>
      </c>
      <c r="C1136">
        <v>5000</v>
      </c>
      <c r="D1136">
        <v>7450</v>
      </c>
      <c r="E1136" t="s">
        <v>1044</v>
      </c>
      <c r="F1136">
        <v>44774</v>
      </c>
      <c r="G1136">
        <v>1</v>
      </c>
      <c r="H1136">
        <v>0</v>
      </c>
      <c r="I1136">
        <v>993.36</v>
      </c>
      <c r="J1136" t="s">
        <v>1076</v>
      </c>
      <c r="K1136">
        <v>44781</v>
      </c>
      <c r="L1136">
        <v>6</v>
      </c>
      <c r="M1136">
        <v>4006.64</v>
      </c>
      <c r="N1136">
        <v>6456.64</v>
      </c>
      <c r="O1136">
        <v>6456.64</v>
      </c>
      <c r="P1136" t="s">
        <v>1544</v>
      </c>
      <c r="Q1136" t="s">
        <v>1076</v>
      </c>
    </row>
    <row r="1137" spans="1:17" x14ac:dyDescent="0.3">
      <c r="A1137" t="s">
        <v>2806</v>
      </c>
      <c r="B1137" t="s">
        <v>2807</v>
      </c>
      <c r="C1137">
        <v>4000</v>
      </c>
      <c r="D1137">
        <v>5960</v>
      </c>
      <c r="E1137" t="s">
        <v>1044</v>
      </c>
      <c r="F1137">
        <v>44743</v>
      </c>
      <c r="G1137">
        <v>1</v>
      </c>
      <c r="H1137">
        <v>1</v>
      </c>
      <c r="I1137">
        <v>1092.6300000000001</v>
      </c>
      <c r="J1137" t="s">
        <v>1076</v>
      </c>
      <c r="K1137">
        <v>44781</v>
      </c>
      <c r="L1137">
        <v>6</v>
      </c>
      <c r="M1137">
        <v>2907.37</v>
      </c>
      <c r="N1137">
        <v>4867.37</v>
      </c>
      <c r="O1137">
        <v>4867.37</v>
      </c>
      <c r="P1137" t="s">
        <v>1544</v>
      </c>
      <c r="Q1137" t="s">
        <v>1076</v>
      </c>
    </row>
    <row r="1138" spans="1:17" x14ac:dyDescent="0.3">
      <c r="A1138" t="s">
        <v>427</v>
      </c>
      <c r="B1138" t="s">
        <v>2808</v>
      </c>
      <c r="C1138">
        <v>35000</v>
      </c>
      <c r="D1138">
        <v>52150</v>
      </c>
      <c r="E1138" t="s">
        <v>1044</v>
      </c>
      <c r="F1138">
        <v>44743</v>
      </c>
      <c r="G1138">
        <v>0</v>
      </c>
      <c r="H1138">
        <v>0</v>
      </c>
      <c r="I1138">
        <v>15591.78</v>
      </c>
      <c r="J1138" t="s">
        <v>1076</v>
      </c>
      <c r="K1138">
        <v>44781</v>
      </c>
      <c r="L1138">
        <v>6</v>
      </c>
      <c r="M1138">
        <v>19408.22</v>
      </c>
      <c r="N1138">
        <v>36558.22</v>
      </c>
      <c r="O1138">
        <v>36558.22</v>
      </c>
      <c r="P1138" t="s">
        <v>1544</v>
      </c>
      <c r="Q1138" t="s">
        <v>1076</v>
      </c>
    </row>
    <row r="1139" spans="1:17" x14ac:dyDescent="0.3">
      <c r="A1139" t="s">
        <v>541</v>
      </c>
      <c r="B1139" t="s">
        <v>2809</v>
      </c>
      <c r="C1139">
        <v>6000</v>
      </c>
      <c r="D1139">
        <v>8940</v>
      </c>
      <c r="E1139" t="s">
        <v>1044</v>
      </c>
      <c r="F1139">
        <v>44743</v>
      </c>
      <c r="G1139">
        <v>1</v>
      </c>
      <c r="H1139">
        <v>0</v>
      </c>
      <c r="I1139">
        <v>1950.6</v>
      </c>
      <c r="J1139" t="s">
        <v>1076</v>
      </c>
      <c r="K1139">
        <v>44781</v>
      </c>
      <c r="L1139">
        <v>6</v>
      </c>
      <c r="M1139">
        <v>4049.4</v>
      </c>
      <c r="N1139">
        <v>6989.4</v>
      </c>
      <c r="O1139">
        <v>6989.4</v>
      </c>
      <c r="P1139" t="s">
        <v>1544</v>
      </c>
      <c r="Q1139" t="s">
        <v>1076</v>
      </c>
    </row>
    <row r="1140" spans="1:17" x14ac:dyDescent="0.3">
      <c r="A1140" t="s">
        <v>211</v>
      </c>
      <c r="B1140" t="s">
        <v>2810</v>
      </c>
      <c r="C1140">
        <v>4000</v>
      </c>
      <c r="D1140">
        <v>5960</v>
      </c>
      <c r="E1140" t="s">
        <v>1038</v>
      </c>
      <c r="F1140">
        <v>44682</v>
      </c>
      <c r="G1140">
        <v>0</v>
      </c>
      <c r="H1140">
        <v>0</v>
      </c>
      <c r="I1140">
        <v>3802.2</v>
      </c>
      <c r="J1140" t="s">
        <v>1072</v>
      </c>
      <c r="K1140">
        <v>44781</v>
      </c>
      <c r="L1140">
        <v>6</v>
      </c>
      <c r="M1140">
        <v>197.8</v>
      </c>
      <c r="N1140">
        <v>2157.8000000000002</v>
      </c>
      <c r="O1140">
        <v>6763.51</v>
      </c>
      <c r="P1140" t="s">
        <v>1040</v>
      </c>
      <c r="Q1140" t="s">
        <v>1076</v>
      </c>
    </row>
    <row r="1141" spans="1:17" x14ac:dyDescent="0.3">
      <c r="A1141" t="s">
        <v>2811</v>
      </c>
      <c r="B1141" t="s">
        <v>2812</v>
      </c>
      <c r="C1141">
        <v>30000</v>
      </c>
      <c r="D1141">
        <v>44700</v>
      </c>
      <c r="E1141" t="s">
        <v>1038</v>
      </c>
      <c r="F1141">
        <v>44682</v>
      </c>
      <c r="G1141">
        <v>0</v>
      </c>
      <c r="H1141">
        <v>1</v>
      </c>
      <c r="I1141">
        <v>38722</v>
      </c>
      <c r="J1141" t="s">
        <v>1076</v>
      </c>
      <c r="K1141">
        <v>44781</v>
      </c>
      <c r="L1141">
        <v>6</v>
      </c>
      <c r="M1141">
        <v>0</v>
      </c>
      <c r="N1141">
        <v>5978</v>
      </c>
      <c r="O1141">
        <v>5978</v>
      </c>
      <c r="P1141" t="s">
        <v>1540</v>
      </c>
      <c r="Q1141" t="s">
        <v>1076</v>
      </c>
    </row>
    <row r="1142" spans="1:17" x14ac:dyDescent="0.3">
      <c r="A1142" t="s">
        <v>925</v>
      </c>
      <c r="B1142" t="s">
        <v>1389</v>
      </c>
      <c r="C1142">
        <v>3000</v>
      </c>
      <c r="D1142">
        <v>4470</v>
      </c>
      <c r="E1142" t="s">
        <v>1038</v>
      </c>
      <c r="F1142">
        <v>44682</v>
      </c>
      <c r="G1142">
        <v>1</v>
      </c>
      <c r="H1142">
        <v>0</v>
      </c>
      <c r="I1142">
        <v>1490</v>
      </c>
      <c r="J1142" t="s">
        <v>1063</v>
      </c>
      <c r="K1142">
        <v>44721</v>
      </c>
      <c r="L1142">
        <v>66</v>
      </c>
      <c r="M1142">
        <v>1510</v>
      </c>
      <c r="N1142">
        <v>2980</v>
      </c>
      <c r="O1142">
        <v>9043.23</v>
      </c>
      <c r="P1142" t="s">
        <v>1040</v>
      </c>
      <c r="Q1142">
        <v>44804</v>
      </c>
    </row>
    <row r="1143" spans="1:17" x14ac:dyDescent="0.3">
      <c r="A1143" t="s">
        <v>2813</v>
      </c>
      <c r="B1143" t="s">
        <v>2814</v>
      </c>
      <c r="C1143">
        <v>12000</v>
      </c>
      <c r="D1143">
        <v>17880</v>
      </c>
      <c r="E1143" t="s">
        <v>1038</v>
      </c>
      <c r="F1143">
        <v>44682</v>
      </c>
      <c r="G1143">
        <v>1</v>
      </c>
      <c r="H1143">
        <v>0</v>
      </c>
      <c r="I1143">
        <v>9265.35</v>
      </c>
      <c r="J1143" t="s">
        <v>1045</v>
      </c>
      <c r="K1143">
        <v>44781</v>
      </c>
      <c r="L1143">
        <v>6</v>
      </c>
      <c r="M1143">
        <v>2734.65</v>
      </c>
      <c r="N1143">
        <v>8614.65</v>
      </c>
      <c r="O1143">
        <v>8684.65</v>
      </c>
      <c r="P1143" t="s">
        <v>1210</v>
      </c>
      <c r="Q1143" t="s">
        <v>1076</v>
      </c>
    </row>
    <row r="1144" spans="1:17" x14ac:dyDescent="0.3">
      <c r="A1144" t="s">
        <v>101</v>
      </c>
      <c r="B1144" t="s">
        <v>1390</v>
      </c>
      <c r="C1144">
        <v>40000</v>
      </c>
      <c r="D1144">
        <v>57600</v>
      </c>
      <c r="E1144" t="s">
        <v>1038</v>
      </c>
      <c r="F1144">
        <v>44682</v>
      </c>
      <c r="G1144">
        <v>0</v>
      </c>
      <c r="H1144">
        <v>0</v>
      </c>
      <c r="I1144">
        <v>15366.16</v>
      </c>
      <c r="J1144" t="s">
        <v>1072</v>
      </c>
      <c r="K1144">
        <v>44748</v>
      </c>
      <c r="L1144">
        <v>39</v>
      </c>
      <c r="M1144">
        <v>24633.84</v>
      </c>
      <c r="N1144">
        <v>42233.84</v>
      </c>
      <c r="O1144">
        <v>60748.63</v>
      </c>
      <c r="P1144" t="s">
        <v>1040</v>
      </c>
      <c r="Q1144">
        <v>44834</v>
      </c>
    </row>
    <row r="1145" spans="1:17" x14ac:dyDescent="0.3">
      <c r="A1145" t="s">
        <v>926</v>
      </c>
      <c r="B1145" t="s">
        <v>1391</v>
      </c>
      <c r="C1145">
        <v>27000</v>
      </c>
      <c r="D1145">
        <v>40230</v>
      </c>
      <c r="E1145" t="s">
        <v>1038</v>
      </c>
      <c r="F1145">
        <v>44682</v>
      </c>
      <c r="G1145">
        <v>1</v>
      </c>
      <c r="H1145">
        <v>0</v>
      </c>
      <c r="I1145">
        <v>10125.790000000001</v>
      </c>
      <c r="J1145" t="s">
        <v>1047</v>
      </c>
      <c r="K1145">
        <v>44760</v>
      </c>
      <c r="L1145">
        <v>27</v>
      </c>
      <c r="M1145">
        <v>16874.21</v>
      </c>
      <c r="N1145">
        <v>30104.21</v>
      </c>
      <c r="O1145">
        <v>43092.94</v>
      </c>
      <c r="P1145" t="s">
        <v>1040</v>
      </c>
      <c r="Q1145">
        <v>44834</v>
      </c>
    </row>
    <row r="1146" spans="1:17" x14ac:dyDescent="0.3">
      <c r="A1146" t="s">
        <v>2815</v>
      </c>
      <c r="B1146" t="s">
        <v>2816</v>
      </c>
      <c r="C1146">
        <v>7000</v>
      </c>
      <c r="D1146">
        <v>10430</v>
      </c>
      <c r="E1146" t="s">
        <v>1038</v>
      </c>
      <c r="F1146">
        <v>44682</v>
      </c>
      <c r="G1146">
        <v>1</v>
      </c>
      <c r="H1146">
        <v>0</v>
      </c>
      <c r="I1146">
        <v>5153.82</v>
      </c>
      <c r="J1146" t="s">
        <v>1045</v>
      </c>
      <c r="K1146">
        <v>44781</v>
      </c>
      <c r="L1146">
        <v>6</v>
      </c>
      <c r="M1146">
        <v>1846.18</v>
      </c>
      <c r="N1146">
        <v>5276.18</v>
      </c>
      <c r="O1146">
        <v>8161.18</v>
      </c>
      <c r="P1146" t="s">
        <v>1040</v>
      </c>
      <c r="Q1146" t="s">
        <v>1076</v>
      </c>
    </row>
    <row r="1147" spans="1:17" x14ac:dyDescent="0.3">
      <c r="A1147" t="s">
        <v>2817</v>
      </c>
      <c r="B1147" t="s">
        <v>2818</v>
      </c>
      <c r="C1147">
        <v>6000</v>
      </c>
      <c r="D1147">
        <v>8940</v>
      </c>
      <c r="E1147" t="s">
        <v>1044</v>
      </c>
      <c r="F1147">
        <v>44743</v>
      </c>
      <c r="G1147">
        <v>1</v>
      </c>
      <c r="H1147">
        <v>0</v>
      </c>
      <c r="I1147">
        <v>1237.8599999999999</v>
      </c>
      <c r="J1147" t="s">
        <v>1076</v>
      </c>
      <c r="K1147">
        <v>44781</v>
      </c>
      <c r="L1147">
        <v>6</v>
      </c>
      <c r="M1147">
        <v>4762.1400000000003</v>
      </c>
      <c r="N1147">
        <v>7702.14</v>
      </c>
      <c r="O1147">
        <v>7702.14</v>
      </c>
      <c r="P1147" t="s">
        <v>1544</v>
      </c>
      <c r="Q1147" t="s">
        <v>1076</v>
      </c>
    </row>
    <row r="1148" spans="1:17" x14ac:dyDescent="0.3">
      <c r="A1148" t="s">
        <v>692</v>
      </c>
      <c r="B1148" t="s">
        <v>2819</v>
      </c>
      <c r="C1148">
        <v>14000</v>
      </c>
      <c r="D1148">
        <v>20860</v>
      </c>
      <c r="E1148" t="s">
        <v>1044</v>
      </c>
      <c r="F1148">
        <v>44743</v>
      </c>
      <c r="G1148">
        <v>0</v>
      </c>
      <c r="H1148">
        <v>1</v>
      </c>
      <c r="I1148">
        <v>2749.99</v>
      </c>
      <c r="J1148" t="s">
        <v>1076</v>
      </c>
      <c r="K1148">
        <v>44781</v>
      </c>
      <c r="L1148">
        <v>6</v>
      </c>
      <c r="M1148">
        <v>11250.01</v>
      </c>
      <c r="N1148">
        <v>18110.009999999998</v>
      </c>
      <c r="O1148">
        <v>18110.009999999998</v>
      </c>
      <c r="P1148" t="s">
        <v>1544</v>
      </c>
      <c r="Q1148" t="s">
        <v>1076</v>
      </c>
    </row>
    <row r="1149" spans="1:17" x14ac:dyDescent="0.3">
      <c r="A1149" t="s">
        <v>188</v>
      </c>
      <c r="B1149" t="s">
        <v>2820</v>
      </c>
      <c r="C1149">
        <v>14000</v>
      </c>
      <c r="D1149">
        <v>20860</v>
      </c>
      <c r="E1149" t="s">
        <v>1044</v>
      </c>
      <c r="F1149">
        <v>44743</v>
      </c>
      <c r="G1149">
        <v>0</v>
      </c>
      <c r="H1149">
        <v>0</v>
      </c>
      <c r="I1149">
        <v>3377.32</v>
      </c>
      <c r="J1149" t="s">
        <v>1076</v>
      </c>
      <c r="K1149">
        <v>44781</v>
      </c>
      <c r="L1149">
        <v>6</v>
      </c>
      <c r="M1149">
        <v>10622.68</v>
      </c>
      <c r="N1149">
        <v>17482.68</v>
      </c>
      <c r="O1149">
        <v>17482.68</v>
      </c>
      <c r="P1149" t="s">
        <v>1544</v>
      </c>
      <c r="Q1149" t="s">
        <v>1076</v>
      </c>
    </row>
    <row r="1150" spans="1:17" x14ac:dyDescent="0.3">
      <c r="A1150" t="s">
        <v>927</v>
      </c>
      <c r="B1150" t="s">
        <v>1392</v>
      </c>
      <c r="C1150">
        <v>75000</v>
      </c>
      <c r="D1150">
        <v>111750</v>
      </c>
      <c r="E1150" t="s">
        <v>1054</v>
      </c>
      <c r="F1150">
        <v>44562</v>
      </c>
      <c r="G1150">
        <v>1</v>
      </c>
      <c r="H1150">
        <v>0</v>
      </c>
      <c r="I1150">
        <v>74350.05</v>
      </c>
      <c r="J1150" t="s">
        <v>1060</v>
      </c>
      <c r="K1150">
        <v>44726</v>
      </c>
      <c r="L1150">
        <v>61</v>
      </c>
      <c r="M1150">
        <v>649.95000000000005</v>
      </c>
      <c r="N1150">
        <v>37399.949999999997</v>
      </c>
      <c r="O1150">
        <v>53833.9</v>
      </c>
      <c r="P1150" t="s">
        <v>1040</v>
      </c>
      <c r="Q1150">
        <v>44804</v>
      </c>
    </row>
    <row r="1151" spans="1:17" x14ac:dyDescent="0.3">
      <c r="A1151" t="s">
        <v>2821</v>
      </c>
      <c r="B1151" t="s">
        <v>2822</v>
      </c>
      <c r="C1151">
        <v>6000</v>
      </c>
      <c r="D1151">
        <v>8940</v>
      </c>
      <c r="E1151" t="s">
        <v>1054</v>
      </c>
      <c r="F1151">
        <v>44562</v>
      </c>
      <c r="G1151">
        <v>1</v>
      </c>
      <c r="H1151">
        <v>0</v>
      </c>
      <c r="I1151">
        <v>10728</v>
      </c>
      <c r="J1151" t="s">
        <v>1047</v>
      </c>
      <c r="K1151">
        <v>44781</v>
      </c>
      <c r="L1151">
        <v>6</v>
      </c>
      <c r="M1151">
        <v>0</v>
      </c>
      <c r="N1151">
        <v>0</v>
      </c>
      <c r="O1151">
        <v>4023.65</v>
      </c>
      <c r="P1151" t="s">
        <v>1040</v>
      </c>
      <c r="Q1151" t="s">
        <v>1076</v>
      </c>
    </row>
    <row r="1152" spans="1:17" x14ac:dyDescent="0.3">
      <c r="A1152" t="s">
        <v>2823</v>
      </c>
      <c r="B1152" t="s">
        <v>2824</v>
      </c>
      <c r="C1152">
        <v>25000</v>
      </c>
      <c r="D1152">
        <v>37250</v>
      </c>
      <c r="E1152" t="s">
        <v>1038</v>
      </c>
      <c r="F1152">
        <v>44652</v>
      </c>
      <c r="G1152">
        <v>1</v>
      </c>
      <c r="H1152">
        <v>0</v>
      </c>
      <c r="I1152">
        <v>29334.69</v>
      </c>
      <c r="J1152" t="s">
        <v>1042</v>
      </c>
      <c r="K1152">
        <v>44781</v>
      </c>
      <c r="L1152">
        <v>6</v>
      </c>
      <c r="M1152">
        <v>0</v>
      </c>
      <c r="N1152">
        <v>7915.31</v>
      </c>
      <c r="O1152">
        <v>19468.34</v>
      </c>
      <c r="P1152" t="s">
        <v>1040</v>
      </c>
      <c r="Q1152" t="s">
        <v>1076</v>
      </c>
    </row>
    <row r="1153" spans="1:17" x14ac:dyDescent="0.3">
      <c r="A1153" t="s">
        <v>388</v>
      </c>
      <c r="B1153" t="s">
        <v>2825</v>
      </c>
      <c r="C1153">
        <v>5000</v>
      </c>
      <c r="D1153">
        <v>7450</v>
      </c>
      <c r="E1153" t="s">
        <v>1044</v>
      </c>
      <c r="F1153">
        <v>44743</v>
      </c>
      <c r="G1153">
        <v>0</v>
      </c>
      <c r="H1153">
        <v>0</v>
      </c>
      <c r="I1153">
        <v>4023</v>
      </c>
      <c r="J1153" t="s">
        <v>1076</v>
      </c>
      <c r="K1153">
        <v>44781</v>
      </c>
      <c r="L1153">
        <v>6</v>
      </c>
      <c r="M1153">
        <v>977</v>
      </c>
      <c r="N1153">
        <v>3427</v>
      </c>
      <c r="O1153">
        <v>3427</v>
      </c>
      <c r="P1153" t="s">
        <v>1544</v>
      </c>
      <c r="Q1153" t="s">
        <v>1076</v>
      </c>
    </row>
    <row r="1154" spans="1:17" x14ac:dyDescent="0.3">
      <c r="A1154" t="s">
        <v>55</v>
      </c>
      <c r="B1154" t="s">
        <v>2826</v>
      </c>
      <c r="C1154">
        <v>42000</v>
      </c>
      <c r="D1154">
        <v>62580</v>
      </c>
      <c r="E1154" t="s">
        <v>1044</v>
      </c>
      <c r="F1154">
        <v>44743</v>
      </c>
      <c r="G1154">
        <v>0</v>
      </c>
      <c r="H1154">
        <v>1</v>
      </c>
      <c r="I1154">
        <v>12108.78</v>
      </c>
      <c r="J1154" t="s">
        <v>1076</v>
      </c>
      <c r="K1154">
        <v>44781</v>
      </c>
      <c r="L1154">
        <v>6</v>
      </c>
      <c r="M1154">
        <v>29891.22</v>
      </c>
      <c r="N1154">
        <v>50471.22</v>
      </c>
      <c r="O1154">
        <v>50471.22</v>
      </c>
      <c r="P1154" t="s">
        <v>1544</v>
      </c>
      <c r="Q1154" t="s">
        <v>1076</v>
      </c>
    </row>
    <row r="1155" spans="1:17" x14ac:dyDescent="0.3">
      <c r="A1155" t="s">
        <v>169</v>
      </c>
      <c r="B1155" t="s">
        <v>2827</v>
      </c>
      <c r="C1155">
        <v>6000</v>
      </c>
      <c r="D1155">
        <v>8760</v>
      </c>
      <c r="E1155" t="s">
        <v>1054</v>
      </c>
      <c r="F1155">
        <v>44562</v>
      </c>
      <c r="G1155">
        <v>0</v>
      </c>
      <c r="H1155">
        <v>1</v>
      </c>
      <c r="I1155">
        <v>6452.57</v>
      </c>
      <c r="J1155" t="s">
        <v>1063</v>
      </c>
      <c r="K1155">
        <v>44781</v>
      </c>
      <c r="L1155">
        <v>6</v>
      </c>
      <c r="M1155">
        <v>0</v>
      </c>
      <c r="N1155">
        <v>2307.4299999999998</v>
      </c>
      <c r="O1155">
        <v>10080.36</v>
      </c>
      <c r="P1155" t="s">
        <v>1040</v>
      </c>
      <c r="Q1155" t="s">
        <v>1076</v>
      </c>
    </row>
    <row r="1156" spans="1:17" x14ac:dyDescent="0.3">
      <c r="A1156" t="s">
        <v>683</v>
      </c>
      <c r="B1156" t="s">
        <v>2828</v>
      </c>
      <c r="C1156">
        <v>6000</v>
      </c>
      <c r="D1156">
        <v>8940</v>
      </c>
      <c r="E1156" t="s">
        <v>1044</v>
      </c>
      <c r="F1156">
        <v>44743</v>
      </c>
      <c r="G1156">
        <v>0</v>
      </c>
      <c r="H1156">
        <v>0</v>
      </c>
      <c r="I1156">
        <v>4619</v>
      </c>
      <c r="J1156" t="s">
        <v>1076</v>
      </c>
      <c r="K1156">
        <v>44781</v>
      </c>
      <c r="L1156">
        <v>6</v>
      </c>
      <c r="M1156">
        <v>1381</v>
      </c>
      <c r="N1156">
        <v>4321</v>
      </c>
      <c r="O1156">
        <v>4321</v>
      </c>
      <c r="P1156" t="s">
        <v>1544</v>
      </c>
      <c r="Q1156" t="s">
        <v>1076</v>
      </c>
    </row>
    <row r="1157" spans="1:17" x14ac:dyDescent="0.3">
      <c r="A1157" t="s">
        <v>2829</v>
      </c>
      <c r="B1157" t="s">
        <v>2830</v>
      </c>
      <c r="C1157">
        <v>15000</v>
      </c>
      <c r="D1157">
        <v>22350</v>
      </c>
      <c r="E1157" t="s">
        <v>1044</v>
      </c>
      <c r="F1157">
        <v>44743</v>
      </c>
      <c r="G1157">
        <v>1</v>
      </c>
      <c r="H1157">
        <v>0</v>
      </c>
      <c r="I1157">
        <v>2234.9699999999998</v>
      </c>
      <c r="J1157" t="s">
        <v>1076</v>
      </c>
      <c r="K1157">
        <v>44781</v>
      </c>
      <c r="L1157">
        <v>6</v>
      </c>
      <c r="M1157">
        <v>12765.03</v>
      </c>
      <c r="N1157">
        <v>20115.03</v>
      </c>
      <c r="O1157">
        <v>20115.03</v>
      </c>
      <c r="P1157" t="s">
        <v>1544</v>
      </c>
      <c r="Q1157" t="s">
        <v>1076</v>
      </c>
    </row>
    <row r="1158" spans="1:17" x14ac:dyDescent="0.3">
      <c r="A1158" t="s">
        <v>584</v>
      </c>
      <c r="B1158" t="s">
        <v>2831</v>
      </c>
      <c r="C1158">
        <v>15000</v>
      </c>
      <c r="D1158">
        <v>22350</v>
      </c>
      <c r="E1158" t="s">
        <v>1044</v>
      </c>
      <c r="F1158">
        <v>44743</v>
      </c>
      <c r="G1158">
        <v>0</v>
      </c>
      <c r="H1158">
        <v>0</v>
      </c>
      <c r="I1158">
        <v>2890.6</v>
      </c>
      <c r="J1158" t="s">
        <v>1076</v>
      </c>
      <c r="K1158">
        <v>44781</v>
      </c>
      <c r="L1158">
        <v>6</v>
      </c>
      <c r="M1158">
        <v>12109.4</v>
      </c>
      <c r="N1158">
        <v>19459.400000000001</v>
      </c>
      <c r="O1158">
        <v>19459.400000000001</v>
      </c>
      <c r="P1158" t="s">
        <v>1544</v>
      </c>
      <c r="Q1158" t="s">
        <v>1076</v>
      </c>
    </row>
    <row r="1159" spans="1:17" x14ac:dyDescent="0.3">
      <c r="A1159" t="s">
        <v>928</v>
      </c>
      <c r="B1159" t="s">
        <v>1393</v>
      </c>
      <c r="C1159">
        <v>7000</v>
      </c>
      <c r="D1159">
        <v>10430</v>
      </c>
      <c r="E1159" t="s">
        <v>1054</v>
      </c>
      <c r="F1159">
        <v>44562</v>
      </c>
      <c r="G1159">
        <v>1</v>
      </c>
      <c r="H1159">
        <v>0</v>
      </c>
      <c r="I1159">
        <v>10690.75</v>
      </c>
      <c r="J1159" t="s">
        <v>1070</v>
      </c>
      <c r="K1159">
        <v>44734</v>
      </c>
      <c r="L1159">
        <v>53</v>
      </c>
      <c r="M1159">
        <v>0</v>
      </c>
      <c r="N1159">
        <v>0</v>
      </c>
      <c r="O1159">
        <v>6738.86</v>
      </c>
      <c r="P1159" t="s">
        <v>1040</v>
      </c>
      <c r="Q1159">
        <v>44804</v>
      </c>
    </row>
    <row r="1160" spans="1:17" x14ac:dyDescent="0.3">
      <c r="A1160" t="s">
        <v>42</v>
      </c>
      <c r="B1160" t="s">
        <v>2832</v>
      </c>
      <c r="C1160">
        <v>10000</v>
      </c>
      <c r="D1160">
        <v>14900</v>
      </c>
      <c r="E1160" t="s">
        <v>1038</v>
      </c>
      <c r="F1160">
        <v>44682</v>
      </c>
      <c r="G1160">
        <v>0</v>
      </c>
      <c r="H1160">
        <v>0</v>
      </c>
      <c r="I1160">
        <v>6479.6</v>
      </c>
      <c r="J1160" t="s">
        <v>1042</v>
      </c>
      <c r="K1160">
        <v>44774</v>
      </c>
      <c r="L1160">
        <v>13</v>
      </c>
      <c r="M1160">
        <v>3520.4</v>
      </c>
      <c r="N1160">
        <v>8420.4</v>
      </c>
      <c r="O1160">
        <v>13490.4</v>
      </c>
      <c r="P1160" t="s">
        <v>1040</v>
      </c>
      <c r="Q1160" t="s">
        <v>1076</v>
      </c>
    </row>
    <row r="1161" spans="1:17" x14ac:dyDescent="0.3">
      <c r="A1161" t="s">
        <v>273</v>
      </c>
      <c r="B1161" t="s">
        <v>2833</v>
      </c>
      <c r="C1161">
        <v>20000</v>
      </c>
      <c r="D1161">
        <v>29800</v>
      </c>
      <c r="E1161" t="s">
        <v>1038</v>
      </c>
      <c r="F1161">
        <v>44682</v>
      </c>
      <c r="G1161">
        <v>0</v>
      </c>
      <c r="H1161">
        <v>0</v>
      </c>
      <c r="I1161">
        <v>23343.35</v>
      </c>
      <c r="J1161" t="s">
        <v>1072</v>
      </c>
      <c r="K1161">
        <v>44778</v>
      </c>
      <c r="L1161">
        <v>9</v>
      </c>
      <c r="M1161">
        <v>0</v>
      </c>
      <c r="N1161">
        <v>6456.65</v>
      </c>
      <c r="O1161">
        <v>10241.48</v>
      </c>
      <c r="P1161" t="s">
        <v>1210</v>
      </c>
      <c r="Q1161" t="s">
        <v>1076</v>
      </c>
    </row>
    <row r="1162" spans="1:17" x14ac:dyDescent="0.3">
      <c r="A1162" t="s">
        <v>929</v>
      </c>
      <c r="B1162" t="s">
        <v>1394</v>
      </c>
      <c r="C1162">
        <v>50000</v>
      </c>
      <c r="D1162">
        <v>74500</v>
      </c>
      <c r="E1162" t="s">
        <v>1038</v>
      </c>
      <c r="F1162">
        <v>44682</v>
      </c>
      <c r="G1162">
        <v>1</v>
      </c>
      <c r="H1162">
        <v>0</v>
      </c>
      <c r="I1162">
        <v>21285.759999999998</v>
      </c>
      <c r="J1162" t="s">
        <v>1063</v>
      </c>
      <c r="K1162">
        <v>44743</v>
      </c>
      <c r="L1162">
        <v>44</v>
      </c>
      <c r="M1162">
        <v>28714.240000000002</v>
      </c>
      <c r="N1162">
        <v>53214.239999999998</v>
      </c>
      <c r="O1162">
        <v>75985.55</v>
      </c>
      <c r="P1162" t="s">
        <v>1040</v>
      </c>
      <c r="Q1162">
        <v>44804</v>
      </c>
    </row>
    <row r="1163" spans="1:17" x14ac:dyDescent="0.3">
      <c r="A1163" t="s">
        <v>930</v>
      </c>
      <c r="B1163" t="s">
        <v>1395</v>
      </c>
      <c r="C1163">
        <v>5000</v>
      </c>
      <c r="D1163">
        <v>7450</v>
      </c>
      <c r="E1163" t="s">
        <v>1038</v>
      </c>
      <c r="F1163">
        <v>44682</v>
      </c>
      <c r="G1163">
        <v>1</v>
      </c>
      <c r="H1163">
        <v>0</v>
      </c>
      <c r="I1163">
        <v>3973.28</v>
      </c>
      <c r="J1163" t="s">
        <v>1060</v>
      </c>
      <c r="K1163">
        <v>44727</v>
      </c>
      <c r="L1163">
        <v>60</v>
      </c>
      <c r="M1163">
        <v>1026.72</v>
      </c>
      <c r="N1163">
        <v>3476.72</v>
      </c>
      <c r="O1163">
        <v>10335.51</v>
      </c>
      <c r="P1163" t="s">
        <v>1040</v>
      </c>
      <c r="Q1163">
        <v>44804</v>
      </c>
    </row>
    <row r="1164" spans="1:17" x14ac:dyDescent="0.3">
      <c r="A1164" t="s">
        <v>95</v>
      </c>
      <c r="B1164" t="s">
        <v>2834</v>
      </c>
      <c r="C1164">
        <v>6000</v>
      </c>
      <c r="D1164">
        <v>8940</v>
      </c>
      <c r="E1164" t="s">
        <v>1038</v>
      </c>
      <c r="F1164">
        <v>44682</v>
      </c>
      <c r="G1164">
        <v>0</v>
      </c>
      <c r="H1164">
        <v>1</v>
      </c>
      <c r="I1164">
        <v>6028.15</v>
      </c>
      <c r="J1164" t="s">
        <v>1039</v>
      </c>
      <c r="K1164">
        <v>44781</v>
      </c>
      <c r="L1164">
        <v>6</v>
      </c>
      <c r="M1164">
        <v>0</v>
      </c>
      <c r="N1164">
        <v>2911.85</v>
      </c>
      <c r="O1164">
        <v>5796.85</v>
      </c>
      <c r="P1164" t="s">
        <v>1040</v>
      </c>
      <c r="Q1164" t="s">
        <v>1076</v>
      </c>
    </row>
    <row r="1165" spans="1:17" x14ac:dyDescent="0.3">
      <c r="A1165" t="s">
        <v>41</v>
      </c>
      <c r="B1165" t="s">
        <v>2835</v>
      </c>
      <c r="C1165">
        <v>50000</v>
      </c>
      <c r="D1165">
        <v>74500</v>
      </c>
      <c r="E1165" t="s">
        <v>1038</v>
      </c>
      <c r="F1165">
        <v>44682</v>
      </c>
      <c r="G1165">
        <v>0</v>
      </c>
      <c r="H1165">
        <v>0</v>
      </c>
      <c r="I1165">
        <v>44851.86</v>
      </c>
      <c r="J1165" t="s">
        <v>1076</v>
      </c>
      <c r="K1165">
        <v>44781</v>
      </c>
      <c r="L1165">
        <v>6</v>
      </c>
      <c r="M1165">
        <v>5148.1400000000003</v>
      </c>
      <c r="N1165">
        <v>29648.14</v>
      </c>
      <c r="O1165">
        <v>38908.35</v>
      </c>
      <c r="P1165" t="s">
        <v>1544</v>
      </c>
      <c r="Q1165" t="s">
        <v>1076</v>
      </c>
    </row>
    <row r="1166" spans="1:17" x14ac:dyDescent="0.3">
      <c r="A1166" t="s">
        <v>226</v>
      </c>
      <c r="B1166" t="s">
        <v>2836</v>
      </c>
      <c r="C1166">
        <v>175000</v>
      </c>
      <c r="D1166">
        <v>260750</v>
      </c>
      <c r="E1166" t="s">
        <v>1038</v>
      </c>
      <c r="F1166">
        <v>44682</v>
      </c>
      <c r="G1166">
        <v>0</v>
      </c>
      <c r="H1166">
        <v>0</v>
      </c>
      <c r="I1166">
        <v>44485</v>
      </c>
      <c r="J1166" t="s">
        <v>1042</v>
      </c>
      <c r="K1166">
        <v>44781</v>
      </c>
      <c r="L1166">
        <v>6</v>
      </c>
      <c r="M1166">
        <v>130515</v>
      </c>
      <c r="N1166">
        <v>216265</v>
      </c>
      <c r="O1166">
        <v>297765.78000000003</v>
      </c>
      <c r="P1166" t="s">
        <v>1040</v>
      </c>
      <c r="Q1166" t="s">
        <v>1076</v>
      </c>
    </row>
    <row r="1167" spans="1:17" x14ac:dyDescent="0.3">
      <c r="A1167" t="s">
        <v>931</v>
      </c>
      <c r="B1167" t="s">
        <v>1396</v>
      </c>
      <c r="C1167">
        <v>3000</v>
      </c>
      <c r="D1167">
        <v>4470</v>
      </c>
      <c r="E1167" t="s">
        <v>1038</v>
      </c>
      <c r="F1167">
        <v>44682</v>
      </c>
      <c r="G1167">
        <v>1</v>
      </c>
      <c r="H1167">
        <v>0</v>
      </c>
      <c r="I1167">
        <v>4291.2</v>
      </c>
      <c r="J1167" t="s">
        <v>1047</v>
      </c>
      <c r="K1167">
        <v>44761</v>
      </c>
      <c r="L1167">
        <v>26</v>
      </c>
      <c r="M1167">
        <v>0</v>
      </c>
      <c r="N1167">
        <v>178.8</v>
      </c>
      <c r="O1167">
        <v>3053.39</v>
      </c>
      <c r="P1167" t="s">
        <v>1040</v>
      </c>
      <c r="Q1167">
        <v>44834</v>
      </c>
    </row>
    <row r="1168" spans="1:17" x14ac:dyDescent="0.3">
      <c r="A1168" t="s">
        <v>2837</v>
      </c>
      <c r="B1168" t="s">
        <v>2838</v>
      </c>
      <c r="C1168">
        <v>4000</v>
      </c>
      <c r="D1168">
        <v>5960</v>
      </c>
      <c r="E1168" t="s">
        <v>1038</v>
      </c>
      <c r="F1168">
        <v>44713</v>
      </c>
      <c r="G1168">
        <v>1</v>
      </c>
      <c r="H1168">
        <v>0</v>
      </c>
      <c r="I1168">
        <v>3099.2</v>
      </c>
      <c r="J1168" t="s">
        <v>1076</v>
      </c>
      <c r="K1168">
        <v>44781</v>
      </c>
      <c r="L1168">
        <v>6</v>
      </c>
      <c r="M1168">
        <v>900.8</v>
      </c>
      <c r="N1168">
        <v>2860.8</v>
      </c>
      <c r="O1168">
        <v>2860.8</v>
      </c>
      <c r="P1168" t="s">
        <v>1544</v>
      </c>
      <c r="Q1168" t="s">
        <v>1076</v>
      </c>
    </row>
    <row r="1169" spans="1:17" x14ac:dyDescent="0.3">
      <c r="A1169" t="s">
        <v>932</v>
      </c>
      <c r="B1169" t="s">
        <v>1397</v>
      </c>
      <c r="C1169">
        <v>120000</v>
      </c>
      <c r="D1169">
        <v>176400</v>
      </c>
      <c r="E1169" t="s">
        <v>1143</v>
      </c>
      <c r="F1169">
        <v>44166</v>
      </c>
      <c r="G1169">
        <v>0</v>
      </c>
      <c r="H1169">
        <v>0</v>
      </c>
      <c r="I1169">
        <v>65913.72</v>
      </c>
      <c r="J1169" t="s">
        <v>1157</v>
      </c>
      <c r="K1169">
        <v>44768</v>
      </c>
      <c r="L1169">
        <v>19</v>
      </c>
      <c r="M1169">
        <v>54086.28</v>
      </c>
      <c r="N1169">
        <v>110486.28</v>
      </c>
      <c r="O1169">
        <v>166153.79</v>
      </c>
      <c r="P1169" t="s">
        <v>1040</v>
      </c>
      <c r="Q1169">
        <v>44834</v>
      </c>
    </row>
    <row r="1170" spans="1:17" x14ac:dyDescent="0.3">
      <c r="A1170" t="s">
        <v>224</v>
      </c>
      <c r="B1170" t="s">
        <v>2839</v>
      </c>
      <c r="C1170">
        <v>3000</v>
      </c>
      <c r="D1170">
        <v>4470</v>
      </c>
      <c r="E1170" t="s">
        <v>1044</v>
      </c>
      <c r="F1170">
        <v>44743</v>
      </c>
      <c r="G1170">
        <v>1</v>
      </c>
      <c r="H1170">
        <v>1</v>
      </c>
      <c r="I1170">
        <v>1169.0899999999999</v>
      </c>
      <c r="J1170" t="s">
        <v>1076</v>
      </c>
      <c r="K1170">
        <v>44781</v>
      </c>
      <c r="L1170">
        <v>6</v>
      </c>
      <c r="M1170">
        <v>1830.91</v>
      </c>
      <c r="N1170">
        <v>3300.91</v>
      </c>
      <c r="O1170">
        <v>3300.91</v>
      </c>
      <c r="P1170" t="s">
        <v>1544</v>
      </c>
      <c r="Q1170" t="s">
        <v>1076</v>
      </c>
    </row>
    <row r="1171" spans="1:17" x14ac:dyDescent="0.3">
      <c r="A1171" t="s">
        <v>2840</v>
      </c>
      <c r="B1171" t="s">
        <v>2841</v>
      </c>
      <c r="C1171">
        <v>5000</v>
      </c>
      <c r="D1171">
        <v>7450</v>
      </c>
      <c r="E1171" t="s">
        <v>1044</v>
      </c>
      <c r="F1171">
        <v>44743</v>
      </c>
      <c r="G1171">
        <v>1</v>
      </c>
      <c r="H1171">
        <v>0</v>
      </c>
      <c r="I1171">
        <v>2235</v>
      </c>
      <c r="J1171" t="s">
        <v>1045</v>
      </c>
      <c r="K1171">
        <v>44774</v>
      </c>
      <c r="L1171">
        <v>13</v>
      </c>
      <c r="M1171">
        <v>2765</v>
      </c>
      <c r="N1171">
        <v>5215</v>
      </c>
      <c r="O1171">
        <v>7855</v>
      </c>
      <c r="P1171" t="s">
        <v>1040</v>
      </c>
      <c r="Q1171" t="s">
        <v>1076</v>
      </c>
    </row>
    <row r="1172" spans="1:17" x14ac:dyDescent="0.3">
      <c r="A1172" t="s">
        <v>2842</v>
      </c>
      <c r="B1172" t="s">
        <v>2843</v>
      </c>
      <c r="C1172">
        <v>4000</v>
      </c>
      <c r="D1172">
        <v>5960</v>
      </c>
      <c r="E1172" t="s">
        <v>1044</v>
      </c>
      <c r="F1172">
        <v>44774</v>
      </c>
      <c r="G1172">
        <v>1</v>
      </c>
      <c r="H1172">
        <v>1</v>
      </c>
      <c r="I1172">
        <v>325.08</v>
      </c>
      <c r="J1172" t="s">
        <v>1076</v>
      </c>
      <c r="K1172">
        <v>44781</v>
      </c>
      <c r="L1172">
        <v>6</v>
      </c>
      <c r="M1172">
        <v>3674.92</v>
      </c>
      <c r="N1172">
        <v>5634.92</v>
      </c>
      <c r="O1172">
        <v>5634.92</v>
      </c>
      <c r="P1172" t="s">
        <v>1544</v>
      </c>
      <c r="Q1172" t="s">
        <v>1076</v>
      </c>
    </row>
    <row r="1173" spans="1:17" x14ac:dyDescent="0.3">
      <c r="A1173" t="s">
        <v>933</v>
      </c>
      <c r="B1173" t="s">
        <v>1398</v>
      </c>
      <c r="C1173">
        <v>10000</v>
      </c>
      <c r="D1173">
        <v>14900</v>
      </c>
      <c r="E1173" t="s">
        <v>1038</v>
      </c>
      <c r="F1173">
        <v>44652</v>
      </c>
      <c r="G1173">
        <v>0</v>
      </c>
      <c r="H1173">
        <v>1</v>
      </c>
      <c r="I1173">
        <v>745</v>
      </c>
      <c r="J1173" t="s">
        <v>1060</v>
      </c>
      <c r="K1173">
        <v>44736</v>
      </c>
      <c r="L1173">
        <v>51</v>
      </c>
      <c r="M1173">
        <v>9255</v>
      </c>
      <c r="N1173">
        <v>14155</v>
      </c>
      <c r="O1173">
        <v>23009.94</v>
      </c>
      <c r="P1173" t="s">
        <v>1040</v>
      </c>
      <c r="Q1173">
        <v>44804</v>
      </c>
    </row>
    <row r="1174" spans="1:17" x14ac:dyDescent="0.3">
      <c r="A1174" t="s">
        <v>934</v>
      </c>
      <c r="B1174" t="s">
        <v>1399</v>
      </c>
      <c r="C1174">
        <v>3000</v>
      </c>
      <c r="D1174">
        <v>4470</v>
      </c>
      <c r="E1174" t="s">
        <v>1038</v>
      </c>
      <c r="F1174">
        <v>44652</v>
      </c>
      <c r="G1174">
        <v>1</v>
      </c>
      <c r="H1174">
        <v>1</v>
      </c>
      <c r="I1174">
        <v>1341</v>
      </c>
      <c r="J1174" t="s">
        <v>1047</v>
      </c>
      <c r="K1174">
        <v>44729</v>
      </c>
      <c r="L1174">
        <v>58</v>
      </c>
      <c r="M1174">
        <v>1659</v>
      </c>
      <c r="N1174">
        <v>3129</v>
      </c>
      <c r="O1174">
        <v>7728.63</v>
      </c>
      <c r="P1174" t="s">
        <v>1040</v>
      </c>
      <c r="Q1174">
        <v>44804</v>
      </c>
    </row>
    <row r="1175" spans="1:17" x14ac:dyDescent="0.3">
      <c r="A1175" t="s">
        <v>935</v>
      </c>
      <c r="B1175" t="s">
        <v>1400</v>
      </c>
      <c r="C1175">
        <v>10000</v>
      </c>
      <c r="D1175">
        <v>14900</v>
      </c>
      <c r="E1175" t="s">
        <v>1038</v>
      </c>
      <c r="F1175">
        <v>44652</v>
      </c>
      <c r="G1175">
        <v>0</v>
      </c>
      <c r="H1175">
        <v>0</v>
      </c>
      <c r="I1175">
        <v>14438.33</v>
      </c>
      <c r="J1175" t="s">
        <v>1068</v>
      </c>
      <c r="K1175">
        <v>44719</v>
      </c>
      <c r="L1175">
        <v>68</v>
      </c>
      <c r="M1175">
        <v>0</v>
      </c>
      <c r="N1175">
        <v>461.67</v>
      </c>
      <c r="O1175">
        <v>3850.54</v>
      </c>
      <c r="P1175" t="s">
        <v>1040</v>
      </c>
      <c r="Q1175">
        <v>44804</v>
      </c>
    </row>
    <row r="1176" spans="1:17" x14ac:dyDescent="0.3">
      <c r="A1176" t="s">
        <v>936</v>
      </c>
      <c r="B1176" t="s">
        <v>1401</v>
      </c>
      <c r="C1176">
        <v>3000</v>
      </c>
      <c r="D1176">
        <v>4470</v>
      </c>
      <c r="E1176" t="s">
        <v>1038</v>
      </c>
      <c r="F1176">
        <v>44713</v>
      </c>
      <c r="G1176">
        <v>1</v>
      </c>
      <c r="H1176">
        <v>0</v>
      </c>
      <c r="I1176">
        <v>894</v>
      </c>
      <c r="J1176" t="s">
        <v>1045</v>
      </c>
      <c r="K1176">
        <v>44728</v>
      </c>
      <c r="L1176">
        <v>59</v>
      </c>
      <c r="M1176">
        <v>2106</v>
      </c>
      <c r="N1176">
        <v>3576</v>
      </c>
      <c r="O1176">
        <v>8072.88</v>
      </c>
      <c r="P1176" t="s">
        <v>1040</v>
      </c>
      <c r="Q1176">
        <v>44804</v>
      </c>
    </row>
    <row r="1177" spans="1:17" x14ac:dyDescent="0.3">
      <c r="A1177" t="s">
        <v>2844</v>
      </c>
      <c r="B1177" t="s">
        <v>2845</v>
      </c>
      <c r="C1177">
        <v>16000</v>
      </c>
      <c r="D1177">
        <v>23040</v>
      </c>
      <c r="E1177" t="s">
        <v>1038</v>
      </c>
      <c r="F1177">
        <v>44682</v>
      </c>
      <c r="G1177">
        <v>1</v>
      </c>
      <c r="H1177">
        <v>0</v>
      </c>
      <c r="I1177">
        <v>9560.5300000000007</v>
      </c>
      <c r="J1177" t="s">
        <v>1076</v>
      </c>
      <c r="K1177">
        <v>44781</v>
      </c>
      <c r="L1177">
        <v>6</v>
      </c>
      <c r="M1177">
        <v>6439.47</v>
      </c>
      <c r="N1177">
        <v>13479.47</v>
      </c>
      <c r="O1177">
        <v>13479.47</v>
      </c>
      <c r="P1177" t="s">
        <v>1544</v>
      </c>
      <c r="Q1177" t="s">
        <v>1076</v>
      </c>
    </row>
    <row r="1178" spans="1:17" x14ac:dyDescent="0.3">
      <c r="A1178" t="s">
        <v>937</v>
      </c>
      <c r="B1178" t="s">
        <v>1402</v>
      </c>
      <c r="C1178">
        <v>9000</v>
      </c>
      <c r="D1178">
        <v>13410</v>
      </c>
      <c r="E1178" t="s">
        <v>1038</v>
      </c>
      <c r="F1178">
        <v>44652</v>
      </c>
      <c r="G1178">
        <v>1</v>
      </c>
      <c r="H1178">
        <v>0</v>
      </c>
      <c r="I1178">
        <v>8716.5</v>
      </c>
      <c r="J1178" t="s">
        <v>1047</v>
      </c>
      <c r="K1178">
        <v>44740</v>
      </c>
      <c r="L1178">
        <v>47</v>
      </c>
      <c r="M1178">
        <v>283.5</v>
      </c>
      <c r="N1178">
        <v>4693.5</v>
      </c>
      <c r="O1178">
        <v>9527.84</v>
      </c>
      <c r="P1178" t="s">
        <v>1040</v>
      </c>
      <c r="Q1178">
        <v>44804</v>
      </c>
    </row>
    <row r="1179" spans="1:17" x14ac:dyDescent="0.3">
      <c r="A1179" t="s">
        <v>357</v>
      </c>
      <c r="B1179" t="s">
        <v>2846</v>
      </c>
      <c r="C1179">
        <v>115000</v>
      </c>
      <c r="D1179">
        <v>147200</v>
      </c>
      <c r="E1179" t="s">
        <v>1038</v>
      </c>
      <c r="F1179">
        <v>44652</v>
      </c>
      <c r="G1179">
        <v>0</v>
      </c>
      <c r="H1179">
        <v>0</v>
      </c>
      <c r="I1179">
        <v>78137</v>
      </c>
      <c r="J1179" t="s">
        <v>1076</v>
      </c>
      <c r="K1179">
        <v>44781</v>
      </c>
      <c r="L1179">
        <v>6</v>
      </c>
      <c r="M1179">
        <v>36863</v>
      </c>
      <c r="N1179">
        <v>69063</v>
      </c>
      <c r="O1179">
        <v>69063</v>
      </c>
      <c r="P1179" t="s">
        <v>1544</v>
      </c>
      <c r="Q1179" t="s">
        <v>1076</v>
      </c>
    </row>
    <row r="1180" spans="1:17" x14ac:dyDescent="0.3">
      <c r="A1180" t="s">
        <v>28</v>
      </c>
      <c r="B1180" t="s">
        <v>2847</v>
      </c>
      <c r="C1180">
        <v>6000</v>
      </c>
      <c r="D1180">
        <v>8940</v>
      </c>
      <c r="E1180" t="s">
        <v>1044</v>
      </c>
      <c r="F1180">
        <v>44743</v>
      </c>
      <c r="G1180">
        <v>0</v>
      </c>
      <c r="H1180">
        <v>0</v>
      </c>
      <c r="I1180">
        <v>3057.97</v>
      </c>
      <c r="J1180" t="s">
        <v>1045</v>
      </c>
      <c r="K1180">
        <v>44781</v>
      </c>
      <c r="L1180">
        <v>6</v>
      </c>
      <c r="M1180">
        <v>2942.03</v>
      </c>
      <c r="N1180">
        <v>5882.03</v>
      </c>
      <c r="O1180">
        <v>5917.03</v>
      </c>
      <c r="P1180" t="s">
        <v>1210</v>
      </c>
      <c r="Q1180" t="s">
        <v>1076</v>
      </c>
    </row>
    <row r="1181" spans="1:17" x14ac:dyDescent="0.3">
      <c r="A1181" t="s">
        <v>2848</v>
      </c>
      <c r="B1181" t="s">
        <v>2849</v>
      </c>
      <c r="C1181">
        <v>2500</v>
      </c>
      <c r="D1181">
        <v>3725</v>
      </c>
      <c r="E1181" t="s">
        <v>1044</v>
      </c>
      <c r="F1181">
        <v>44743</v>
      </c>
      <c r="G1181">
        <v>1</v>
      </c>
      <c r="H1181">
        <v>1</v>
      </c>
      <c r="I1181">
        <v>968.5</v>
      </c>
      <c r="J1181" t="s">
        <v>1052</v>
      </c>
      <c r="K1181">
        <v>44777</v>
      </c>
      <c r="L1181">
        <v>10</v>
      </c>
      <c r="M1181">
        <v>1531.5</v>
      </c>
      <c r="N1181">
        <v>2756.5</v>
      </c>
      <c r="O1181">
        <v>5536.5</v>
      </c>
      <c r="P1181" t="s">
        <v>1040</v>
      </c>
      <c r="Q1181" t="s">
        <v>1076</v>
      </c>
    </row>
    <row r="1182" spans="1:17" x14ac:dyDescent="0.3">
      <c r="A1182" t="s">
        <v>2850</v>
      </c>
      <c r="B1182" t="s">
        <v>2851</v>
      </c>
      <c r="C1182">
        <v>5000</v>
      </c>
      <c r="D1182">
        <v>7450</v>
      </c>
      <c r="E1182" t="s">
        <v>1044</v>
      </c>
      <c r="F1182">
        <v>44743</v>
      </c>
      <c r="G1182">
        <v>1</v>
      </c>
      <c r="H1182">
        <v>0</v>
      </c>
      <c r="I1182">
        <v>1862.55</v>
      </c>
      <c r="J1182" t="s">
        <v>1082</v>
      </c>
      <c r="K1182">
        <v>44776</v>
      </c>
      <c r="L1182">
        <v>11</v>
      </c>
      <c r="M1182">
        <v>3137.45</v>
      </c>
      <c r="N1182">
        <v>5587.45</v>
      </c>
      <c r="O1182">
        <v>8227.4500000000007</v>
      </c>
      <c r="P1182" t="s">
        <v>1040</v>
      </c>
      <c r="Q1182" t="s">
        <v>1076</v>
      </c>
    </row>
    <row r="1183" spans="1:17" x14ac:dyDescent="0.3">
      <c r="A1183" t="s">
        <v>2852</v>
      </c>
      <c r="B1183" t="s">
        <v>2853</v>
      </c>
      <c r="C1183">
        <v>19000</v>
      </c>
      <c r="D1183">
        <v>28310</v>
      </c>
      <c r="E1183" t="s">
        <v>1044</v>
      </c>
      <c r="F1183">
        <v>44743</v>
      </c>
      <c r="G1183">
        <v>1</v>
      </c>
      <c r="H1183">
        <v>0</v>
      </c>
      <c r="I1183">
        <v>4044.39</v>
      </c>
      <c r="J1183" t="s">
        <v>1076</v>
      </c>
      <c r="K1183">
        <v>44781</v>
      </c>
      <c r="L1183">
        <v>6</v>
      </c>
      <c r="M1183">
        <v>14955.61</v>
      </c>
      <c r="N1183">
        <v>24265.61</v>
      </c>
      <c r="O1183">
        <v>24265.61</v>
      </c>
      <c r="P1183" t="s">
        <v>1544</v>
      </c>
      <c r="Q1183" t="s">
        <v>1076</v>
      </c>
    </row>
    <row r="1184" spans="1:17" x14ac:dyDescent="0.3">
      <c r="A1184" t="s">
        <v>503</v>
      </c>
      <c r="B1184" t="s">
        <v>2854</v>
      </c>
      <c r="C1184">
        <v>11000</v>
      </c>
      <c r="D1184">
        <v>16390</v>
      </c>
      <c r="E1184" t="s">
        <v>1044</v>
      </c>
      <c r="F1184">
        <v>44743</v>
      </c>
      <c r="G1184">
        <v>0</v>
      </c>
      <c r="H1184">
        <v>1</v>
      </c>
      <c r="I1184">
        <v>4218.3999999999996</v>
      </c>
      <c r="J1184" t="s">
        <v>1076</v>
      </c>
      <c r="K1184">
        <v>44781</v>
      </c>
      <c r="L1184">
        <v>6</v>
      </c>
      <c r="M1184">
        <v>6781.6</v>
      </c>
      <c r="N1184">
        <v>12171.6</v>
      </c>
      <c r="O1184">
        <v>12171.6</v>
      </c>
      <c r="P1184" t="s">
        <v>1544</v>
      </c>
      <c r="Q1184" t="s">
        <v>1076</v>
      </c>
    </row>
    <row r="1185" spans="1:17" x14ac:dyDescent="0.3">
      <c r="A1185" t="s">
        <v>2855</v>
      </c>
      <c r="B1185" t="s">
        <v>2856</v>
      </c>
      <c r="C1185">
        <v>5000</v>
      </c>
      <c r="D1185">
        <v>7450</v>
      </c>
      <c r="E1185" t="s">
        <v>1038</v>
      </c>
      <c r="F1185">
        <v>44652</v>
      </c>
      <c r="G1185">
        <v>1</v>
      </c>
      <c r="H1185">
        <v>0</v>
      </c>
      <c r="I1185">
        <v>6258</v>
      </c>
      <c r="J1185" t="s">
        <v>1039</v>
      </c>
      <c r="K1185">
        <v>44781</v>
      </c>
      <c r="L1185">
        <v>6</v>
      </c>
      <c r="M1185">
        <v>0</v>
      </c>
      <c r="N1185">
        <v>1192</v>
      </c>
      <c r="O1185">
        <v>4427</v>
      </c>
      <c r="P1185" t="s">
        <v>1040</v>
      </c>
      <c r="Q1185" t="s">
        <v>1076</v>
      </c>
    </row>
    <row r="1186" spans="1:17" x14ac:dyDescent="0.3">
      <c r="A1186" t="s">
        <v>155</v>
      </c>
      <c r="B1186" t="s">
        <v>1403</v>
      </c>
      <c r="C1186">
        <v>13000</v>
      </c>
      <c r="D1186">
        <v>19370</v>
      </c>
      <c r="E1186" t="s">
        <v>1054</v>
      </c>
      <c r="F1186">
        <v>44593</v>
      </c>
      <c r="G1186">
        <v>0</v>
      </c>
      <c r="H1186">
        <v>0</v>
      </c>
      <c r="I1186">
        <v>13138.31</v>
      </c>
      <c r="J1186" t="s">
        <v>1039</v>
      </c>
      <c r="K1186">
        <v>44769</v>
      </c>
      <c r="L1186">
        <v>18</v>
      </c>
      <c r="M1186">
        <v>0</v>
      </c>
      <c r="N1186">
        <v>6231.69</v>
      </c>
      <c r="O1186">
        <v>13885.38</v>
      </c>
      <c r="P1186" t="s">
        <v>1040</v>
      </c>
      <c r="Q1186">
        <v>44834</v>
      </c>
    </row>
    <row r="1187" spans="1:17" x14ac:dyDescent="0.3">
      <c r="A1187" t="s">
        <v>459</v>
      </c>
      <c r="B1187" t="s">
        <v>2857</v>
      </c>
      <c r="C1187">
        <v>40000</v>
      </c>
      <c r="D1187">
        <v>59600</v>
      </c>
      <c r="E1187" t="s">
        <v>1038</v>
      </c>
      <c r="F1187">
        <v>44652</v>
      </c>
      <c r="G1187">
        <v>1</v>
      </c>
      <c r="H1187">
        <v>1</v>
      </c>
      <c r="I1187">
        <v>19226</v>
      </c>
      <c r="J1187" t="s">
        <v>1047</v>
      </c>
      <c r="K1187">
        <v>44778</v>
      </c>
      <c r="L1187">
        <v>9</v>
      </c>
      <c r="M1187">
        <v>20774</v>
      </c>
      <c r="N1187">
        <v>40374</v>
      </c>
      <c r="O1187">
        <v>40934</v>
      </c>
      <c r="P1187" t="s">
        <v>1040</v>
      </c>
      <c r="Q1187" t="s">
        <v>1076</v>
      </c>
    </row>
    <row r="1188" spans="1:17" x14ac:dyDescent="0.3">
      <c r="A1188" t="s">
        <v>270</v>
      </c>
      <c r="B1188" t="s">
        <v>2858</v>
      </c>
      <c r="C1188">
        <v>12000</v>
      </c>
      <c r="D1188">
        <v>17880</v>
      </c>
      <c r="E1188" t="s">
        <v>1044</v>
      </c>
      <c r="F1188">
        <v>44774</v>
      </c>
      <c r="G1188">
        <v>0</v>
      </c>
      <c r="H1188">
        <v>1</v>
      </c>
      <c r="I1188" t="s">
        <v>1076</v>
      </c>
      <c r="J1188" t="s">
        <v>1076</v>
      </c>
      <c r="K1188" t="s">
        <v>1076</v>
      </c>
      <c r="L1188">
        <v>4</v>
      </c>
      <c r="M1188" t="s">
        <v>1076</v>
      </c>
      <c r="N1188" t="s">
        <v>1076</v>
      </c>
      <c r="O1188">
        <v>17880</v>
      </c>
      <c r="P1188" t="s">
        <v>1544</v>
      </c>
      <c r="Q1188" t="s">
        <v>1076</v>
      </c>
    </row>
    <row r="1189" spans="1:17" x14ac:dyDescent="0.3">
      <c r="A1189" t="s">
        <v>2859</v>
      </c>
      <c r="B1189" t="s">
        <v>2860</v>
      </c>
      <c r="C1189">
        <v>12000</v>
      </c>
      <c r="D1189">
        <v>17880</v>
      </c>
      <c r="E1189" t="s">
        <v>1044</v>
      </c>
      <c r="F1189">
        <v>44774</v>
      </c>
      <c r="G1189">
        <v>0</v>
      </c>
      <c r="H1189">
        <v>1</v>
      </c>
      <c r="I1189" t="s">
        <v>1076</v>
      </c>
      <c r="J1189" t="s">
        <v>1076</v>
      </c>
      <c r="K1189" t="s">
        <v>1076</v>
      </c>
      <c r="L1189">
        <v>3</v>
      </c>
      <c r="M1189" t="s">
        <v>1076</v>
      </c>
      <c r="N1189" t="s">
        <v>1076</v>
      </c>
      <c r="O1189">
        <v>17880</v>
      </c>
      <c r="P1189" t="s">
        <v>1544</v>
      </c>
      <c r="Q1189" t="s">
        <v>1076</v>
      </c>
    </row>
    <row r="1190" spans="1:17" x14ac:dyDescent="0.3">
      <c r="A1190" t="s">
        <v>204</v>
      </c>
      <c r="B1190" t="s">
        <v>2861</v>
      </c>
      <c r="C1190">
        <v>9000</v>
      </c>
      <c r="D1190">
        <v>13410</v>
      </c>
      <c r="E1190" t="s">
        <v>1044</v>
      </c>
      <c r="F1190">
        <v>44774</v>
      </c>
      <c r="G1190">
        <v>0</v>
      </c>
      <c r="H1190">
        <v>1</v>
      </c>
      <c r="I1190">
        <v>825.22</v>
      </c>
      <c r="J1190" t="s">
        <v>1076</v>
      </c>
      <c r="K1190">
        <v>44781</v>
      </c>
      <c r="L1190">
        <v>6</v>
      </c>
      <c r="M1190">
        <v>8174.78</v>
      </c>
      <c r="N1190">
        <v>12584.78</v>
      </c>
      <c r="O1190">
        <v>12584.78</v>
      </c>
      <c r="P1190" t="s">
        <v>1540</v>
      </c>
      <c r="Q1190" t="s">
        <v>1076</v>
      </c>
    </row>
    <row r="1191" spans="1:17" x14ac:dyDescent="0.3">
      <c r="A1191" t="s">
        <v>404</v>
      </c>
      <c r="B1191" t="s">
        <v>2862</v>
      </c>
      <c r="C1191">
        <v>15000</v>
      </c>
      <c r="D1191">
        <v>22350</v>
      </c>
      <c r="E1191" t="s">
        <v>1044</v>
      </c>
      <c r="F1191">
        <v>44774</v>
      </c>
      <c r="G1191">
        <v>0</v>
      </c>
      <c r="H1191">
        <v>1</v>
      </c>
      <c r="I1191">
        <v>1955.66</v>
      </c>
      <c r="J1191" t="s">
        <v>1045</v>
      </c>
      <c r="K1191">
        <v>44781</v>
      </c>
      <c r="L1191">
        <v>6</v>
      </c>
      <c r="M1191">
        <v>13044.34</v>
      </c>
      <c r="N1191">
        <v>20394.34</v>
      </c>
      <c r="O1191">
        <v>20499.34</v>
      </c>
      <c r="P1191" t="s">
        <v>1210</v>
      </c>
      <c r="Q1191" t="s">
        <v>1076</v>
      </c>
    </row>
    <row r="1192" spans="1:17" x14ac:dyDescent="0.3">
      <c r="A1192" t="s">
        <v>153</v>
      </c>
      <c r="B1192" t="s">
        <v>1404</v>
      </c>
      <c r="C1192">
        <v>7000</v>
      </c>
      <c r="D1192">
        <v>10430</v>
      </c>
      <c r="E1192" t="s">
        <v>1054</v>
      </c>
      <c r="F1192">
        <v>44562</v>
      </c>
      <c r="G1192">
        <v>0</v>
      </c>
      <c r="H1192">
        <v>0</v>
      </c>
      <c r="I1192">
        <v>3515.96</v>
      </c>
      <c r="J1192" t="s">
        <v>1055</v>
      </c>
      <c r="K1192">
        <v>44719</v>
      </c>
      <c r="L1192">
        <v>68</v>
      </c>
      <c r="M1192">
        <v>3484.04</v>
      </c>
      <c r="N1192">
        <v>6914.04</v>
      </c>
      <c r="O1192">
        <v>15883.66</v>
      </c>
      <c r="P1192" t="s">
        <v>1040</v>
      </c>
      <c r="Q1192">
        <v>44804</v>
      </c>
    </row>
    <row r="1193" spans="1:17" x14ac:dyDescent="0.3">
      <c r="A1193" t="s">
        <v>2863</v>
      </c>
      <c r="B1193" t="s">
        <v>2864</v>
      </c>
      <c r="C1193">
        <v>90000</v>
      </c>
      <c r="D1193">
        <v>134100</v>
      </c>
      <c r="E1193" t="s">
        <v>1054</v>
      </c>
      <c r="F1193">
        <v>44562</v>
      </c>
      <c r="G1193">
        <v>0</v>
      </c>
      <c r="H1193">
        <v>0</v>
      </c>
      <c r="I1193">
        <v>64916.88</v>
      </c>
      <c r="J1193" t="s">
        <v>1039</v>
      </c>
      <c r="K1193">
        <v>44781</v>
      </c>
      <c r="L1193">
        <v>6</v>
      </c>
      <c r="M1193">
        <v>25083.119999999999</v>
      </c>
      <c r="N1193">
        <v>69183.12</v>
      </c>
      <c r="O1193">
        <v>108841.63</v>
      </c>
      <c r="P1193" t="s">
        <v>1040</v>
      </c>
      <c r="Q1193" t="s">
        <v>1076</v>
      </c>
    </row>
    <row r="1194" spans="1:17" x14ac:dyDescent="0.3">
      <c r="A1194" t="s">
        <v>2865</v>
      </c>
      <c r="B1194" t="s">
        <v>2866</v>
      </c>
      <c r="C1194">
        <v>14000</v>
      </c>
      <c r="D1194">
        <v>20860</v>
      </c>
      <c r="E1194" t="s">
        <v>1054</v>
      </c>
      <c r="F1194">
        <v>44562</v>
      </c>
      <c r="G1194">
        <v>1</v>
      </c>
      <c r="H1194">
        <v>0</v>
      </c>
      <c r="I1194">
        <v>17050.66</v>
      </c>
      <c r="J1194" t="s">
        <v>1047</v>
      </c>
      <c r="K1194">
        <v>44781</v>
      </c>
      <c r="L1194">
        <v>6</v>
      </c>
      <c r="M1194">
        <v>0</v>
      </c>
      <c r="N1194">
        <v>3809.34</v>
      </c>
      <c r="O1194">
        <v>9449.94</v>
      </c>
      <c r="P1194" t="s">
        <v>1040</v>
      </c>
      <c r="Q1194" t="s">
        <v>1076</v>
      </c>
    </row>
    <row r="1195" spans="1:17" x14ac:dyDescent="0.3">
      <c r="A1195" t="s">
        <v>2867</v>
      </c>
      <c r="B1195" t="s">
        <v>2868</v>
      </c>
      <c r="C1195">
        <v>6000</v>
      </c>
      <c r="D1195">
        <v>8940</v>
      </c>
      <c r="E1195" t="s">
        <v>1038</v>
      </c>
      <c r="F1195">
        <v>44713</v>
      </c>
      <c r="G1195">
        <v>1</v>
      </c>
      <c r="H1195">
        <v>0</v>
      </c>
      <c r="I1195">
        <v>3377.22</v>
      </c>
      <c r="J1195" t="s">
        <v>1039</v>
      </c>
      <c r="K1195">
        <v>44778</v>
      </c>
      <c r="L1195">
        <v>9</v>
      </c>
      <c r="M1195">
        <v>2622.78</v>
      </c>
      <c r="N1195">
        <v>5562.78</v>
      </c>
      <c r="O1195">
        <v>8482.7800000000007</v>
      </c>
      <c r="P1195" t="s">
        <v>1040</v>
      </c>
      <c r="Q1195" t="s">
        <v>1076</v>
      </c>
    </row>
    <row r="1196" spans="1:17" x14ac:dyDescent="0.3">
      <c r="A1196" t="s">
        <v>2869</v>
      </c>
      <c r="B1196" t="s">
        <v>2870</v>
      </c>
      <c r="C1196">
        <v>4000</v>
      </c>
      <c r="D1196">
        <v>5840</v>
      </c>
      <c r="E1196" t="s">
        <v>1038</v>
      </c>
      <c r="F1196">
        <v>44713</v>
      </c>
      <c r="G1196">
        <v>1</v>
      </c>
      <c r="H1196">
        <v>0</v>
      </c>
      <c r="I1196">
        <v>3114.56</v>
      </c>
      <c r="J1196" t="s">
        <v>1039</v>
      </c>
      <c r="K1196">
        <v>44781</v>
      </c>
      <c r="L1196">
        <v>6</v>
      </c>
      <c r="M1196">
        <v>885.44</v>
      </c>
      <c r="N1196">
        <v>2725.44</v>
      </c>
      <c r="O1196">
        <v>7122.39</v>
      </c>
      <c r="P1196" t="s">
        <v>1040</v>
      </c>
      <c r="Q1196" t="s">
        <v>1076</v>
      </c>
    </row>
    <row r="1197" spans="1:17" x14ac:dyDescent="0.3">
      <c r="A1197" t="s">
        <v>2871</v>
      </c>
      <c r="B1197" t="s">
        <v>2872</v>
      </c>
      <c r="C1197">
        <v>5000</v>
      </c>
      <c r="D1197">
        <v>7450</v>
      </c>
      <c r="E1197" t="s">
        <v>1038</v>
      </c>
      <c r="F1197">
        <v>44713</v>
      </c>
      <c r="G1197">
        <v>1</v>
      </c>
      <c r="H1197">
        <v>1</v>
      </c>
      <c r="I1197">
        <v>4814.04</v>
      </c>
      <c r="J1197" t="s">
        <v>1082</v>
      </c>
      <c r="K1197">
        <v>44777</v>
      </c>
      <c r="L1197">
        <v>10</v>
      </c>
      <c r="M1197">
        <v>185.96</v>
      </c>
      <c r="N1197">
        <v>2635.96</v>
      </c>
      <c r="O1197">
        <v>5310.96</v>
      </c>
      <c r="P1197" t="s">
        <v>1040</v>
      </c>
      <c r="Q1197" t="s">
        <v>1076</v>
      </c>
    </row>
    <row r="1198" spans="1:17" x14ac:dyDescent="0.3">
      <c r="A1198" t="s">
        <v>2873</v>
      </c>
      <c r="B1198" t="s">
        <v>2874</v>
      </c>
      <c r="C1198">
        <v>44000</v>
      </c>
      <c r="D1198">
        <v>59400</v>
      </c>
      <c r="E1198" t="s">
        <v>1038</v>
      </c>
      <c r="F1198">
        <v>44713</v>
      </c>
      <c r="G1198">
        <v>1</v>
      </c>
      <c r="H1198">
        <v>1</v>
      </c>
      <c r="I1198">
        <v>11422.95</v>
      </c>
      <c r="J1198" t="s">
        <v>1076</v>
      </c>
      <c r="K1198">
        <v>44778</v>
      </c>
      <c r="L1198">
        <v>9</v>
      </c>
      <c r="M1198">
        <v>32577.05</v>
      </c>
      <c r="N1198">
        <v>47977.05</v>
      </c>
      <c r="O1198">
        <v>47977.05</v>
      </c>
      <c r="P1198" t="s">
        <v>1544</v>
      </c>
      <c r="Q1198" t="s">
        <v>1076</v>
      </c>
    </row>
    <row r="1199" spans="1:17" x14ac:dyDescent="0.3">
      <c r="A1199" t="s">
        <v>644</v>
      </c>
      <c r="B1199" t="s">
        <v>2875</v>
      </c>
      <c r="C1199">
        <v>15000</v>
      </c>
      <c r="D1199">
        <v>22350</v>
      </c>
      <c r="E1199" t="s">
        <v>1038</v>
      </c>
      <c r="F1199">
        <v>44713</v>
      </c>
      <c r="G1199">
        <v>0</v>
      </c>
      <c r="H1199">
        <v>0</v>
      </c>
      <c r="I1199">
        <v>8664.0400000000009</v>
      </c>
      <c r="J1199" t="s">
        <v>1076</v>
      </c>
      <c r="K1199">
        <v>44781</v>
      </c>
      <c r="L1199">
        <v>6</v>
      </c>
      <c r="M1199">
        <v>6335.96</v>
      </c>
      <c r="N1199">
        <v>13685.96</v>
      </c>
      <c r="O1199">
        <v>13685.96</v>
      </c>
      <c r="P1199" t="s">
        <v>1544</v>
      </c>
      <c r="Q1199" t="s">
        <v>1076</v>
      </c>
    </row>
    <row r="1200" spans="1:17" x14ac:dyDescent="0.3">
      <c r="A1200" t="s">
        <v>2876</v>
      </c>
      <c r="B1200" t="s">
        <v>2877</v>
      </c>
      <c r="C1200">
        <v>13000</v>
      </c>
      <c r="D1200">
        <v>19370</v>
      </c>
      <c r="E1200" t="s">
        <v>1038</v>
      </c>
      <c r="F1200">
        <v>44713</v>
      </c>
      <c r="G1200">
        <v>1</v>
      </c>
      <c r="H1200">
        <v>0</v>
      </c>
      <c r="I1200">
        <v>12267.54</v>
      </c>
      <c r="J1200" t="s">
        <v>1042</v>
      </c>
      <c r="K1200">
        <v>44774</v>
      </c>
      <c r="L1200">
        <v>13</v>
      </c>
      <c r="M1200">
        <v>732.46</v>
      </c>
      <c r="N1200">
        <v>7102.46</v>
      </c>
      <c r="O1200">
        <v>12207.46</v>
      </c>
      <c r="P1200" t="s">
        <v>1040</v>
      </c>
      <c r="Q1200" t="s">
        <v>1076</v>
      </c>
    </row>
    <row r="1201" spans="1:17" x14ac:dyDescent="0.3">
      <c r="A1201" t="s">
        <v>938</v>
      </c>
      <c r="B1201" t="s">
        <v>1405</v>
      </c>
      <c r="C1201">
        <v>5000</v>
      </c>
      <c r="D1201">
        <v>7450</v>
      </c>
      <c r="E1201" t="s">
        <v>1038</v>
      </c>
      <c r="F1201">
        <v>44713</v>
      </c>
      <c r="G1201">
        <v>1</v>
      </c>
      <c r="H1201">
        <v>0</v>
      </c>
      <c r="I1201">
        <v>1489.98</v>
      </c>
      <c r="J1201" t="s">
        <v>1050</v>
      </c>
      <c r="K1201">
        <v>44740</v>
      </c>
      <c r="L1201">
        <v>47</v>
      </c>
      <c r="M1201">
        <v>3510.02</v>
      </c>
      <c r="N1201">
        <v>5960.02</v>
      </c>
      <c r="O1201">
        <v>13086.49</v>
      </c>
      <c r="P1201" t="s">
        <v>1040</v>
      </c>
      <c r="Q1201">
        <v>44804</v>
      </c>
    </row>
    <row r="1202" spans="1:17" x14ac:dyDescent="0.3">
      <c r="A1202" t="s">
        <v>939</v>
      </c>
      <c r="B1202" t="s">
        <v>1406</v>
      </c>
      <c r="C1202">
        <v>2500</v>
      </c>
      <c r="D1202">
        <v>3725</v>
      </c>
      <c r="E1202" t="s">
        <v>1038</v>
      </c>
      <c r="F1202">
        <v>44713</v>
      </c>
      <c r="G1202">
        <v>1</v>
      </c>
      <c r="H1202">
        <v>1</v>
      </c>
      <c r="I1202">
        <v>57.31</v>
      </c>
      <c r="J1202" t="s">
        <v>1068</v>
      </c>
      <c r="K1202">
        <v>44720</v>
      </c>
      <c r="L1202">
        <v>67</v>
      </c>
      <c r="M1202">
        <v>2442.69</v>
      </c>
      <c r="N1202">
        <v>3667.69</v>
      </c>
      <c r="O1202">
        <v>8475.1299999999992</v>
      </c>
      <c r="P1202" t="s">
        <v>1040</v>
      </c>
      <c r="Q1202">
        <v>44804</v>
      </c>
    </row>
    <row r="1203" spans="1:17" x14ac:dyDescent="0.3">
      <c r="A1203" t="s">
        <v>2878</v>
      </c>
      <c r="B1203" t="s">
        <v>2879</v>
      </c>
      <c r="C1203">
        <v>5000</v>
      </c>
      <c r="D1203">
        <v>7450</v>
      </c>
      <c r="E1203" t="s">
        <v>1054</v>
      </c>
      <c r="F1203">
        <v>44562</v>
      </c>
      <c r="G1203">
        <v>1</v>
      </c>
      <c r="H1203">
        <v>0</v>
      </c>
      <c r="I1203">
        <v>12367</v>
      </c>
      <c r="J1203" t="s">
        <v>1060</v>
      </c>
      <c r="K1203">
        <v>44781</v>
      </c>
      <c r="L1203">
        <v>6</v>
      </c>
      <c r="M1203">
        <v>0</v>
      </c>
      <c r="N1203">
        <v>0</v>
      </c>
      <c r="O1203">
        <v>1037.0999999999999</v>
      </c>
      <c r="P1203" t="s">
        <v>1040</v>
      </c>
      <c r="Q1203" t="s">
        <v>1076</v>
      </c>
    </row>
    <row r="1204" spans="1:17" x14ac:dyDescent="0.3">
      <c r="A1204" t="s">
        <v>588</v>
      </c>
      <c r="B1204" t="s">
        <v>1407</v>
      </c>
      <c r="C1204">
        <v>200000</v>
      </c>
      <c r="D1204">
        <v>290000</v>
      </c>
      <c r="E1204" t="s">
        <v>1054</v>
      </c>
      <c r="F1204">
        <v>44562</v>
      </c>
      <c r="G1204">
        <v>1</v>
      </c>
      <c r="H1204">
        <v>1</v>
      </c>
      <c r="I1204">
        <v>296855</v>
      </c>
      <c r="J1204" t="s">
        <v>1042</v>
      </c>
      <c r="K1204">
        <v>44754</v>
      </c>
      <c r="L1204">
        <v>33</v>
      </c>
      <c r="M1204">
        <v>0</v>
      </c>
      <c r="N1204">
        <v>0</v>
      </c>
      <c r="O1204">
        <v>24549.25</v>
      </c>
      <c r="P1204" t="s">
        <v>1040</v>
      </c>
      <c r="Q1204">
        <v>44834</v>
      </c>
    </row>
    <row r="1205" spans="1:17" x14ac:dyDescent="0.3">
      <c r="A1205" t="s">
        <v>2880</v>
      </c>
      <c r="B1205" t="s">
        <v>2881</v>
      </c>
      <c r="C1205">
        <v>5000</v>
      </c>
      <c r="D1205">
        <v>7450</v>
      </c>
      <c r="E1205" t="s">
        <v>1054</v>
      </c>
      <c r="F1205">
        <v>44562</v>
      </c>
      <c r="G1205">
        <v>1</v>
      </c>
      <c r="H1205">
        <v>0</v>
      </c>
      <c r="I1205">
        <v>7748</v>
      </c>
      <c r="J1205" t="s">
        <v>1072</v>
      </c>
      <c r="K1205">
        <v>44778</v>
      </c>
      <c r="L1205">
        <v>9</v>
      </c>
      <c r="M1205">
        <v>0</v>
      </c>
      <c r="N1205">
        <v>0</v>
      </c>
      <c r="O1205">
        <v>5199.22</v>
      </c>
      <c r="P1205" t="s">
        <v>1040</v>
      </c>
      <c r="Q1205" t="s">
        <v>1076</v>
      </c>
    </row>
    <row r="1206" spans="1:17" x14ac:dyDescent="0.3">
      <c r="A1206" t="s">
        <v>940</v>
      </c>
      <c r="B1206" t="s">
        <v>1408</v>
      </c>
      <c r="C1206">
        <v>3000</v>
      </c>
      <c r="D1206">
        <v>4470</v>
      </c>
      <c r="E1206" t="s">
        <v>1054</v>
      </c>
      <c r="F1206">
        <v>44593</v>
      </c>
      <c r="G1206">
        <v>1</v>
      </c>
      <c r="H1206">
        <v>0</v>
      </c>
      <c r="I1206">
        <v>4619</v>
      </c>
      <c r="J1206" t="s">
        <v>1068</v>
      </c>
      <c r="K1206">
        <v>44762</v>
      </c>
      <c r="L1206">
        <v>25</v>
      </c>
      <c r="M1206">
        <v>0</v>
      </c>
      <c r="N1206">
        <v>0</v>
      </c>
      <c r="O1206">
        <v>4947.62</v>
      </c>
      <c r="P1206" t="s">
        <v>1040</v>
      </c>
      <c r="Q1206">
        <v>44834</v>
      </c>
    </row>
    <row r="1207" spans="1:17" x14ac:dyDescent="0.3">
      <c r="A1207" t="s">
        <v>2882</v>
      </c>
      <c r="B1207" t="s">
        <v>2883</v>
      </c>
      <c r="C1207">
        <v>2000</v>
      </c>
      <c r="D1207">
        <v>2980</v>
      </c>
      <c r="E1207" t="s">
        <v>1038</v>
      </c>
      <c r="F1207">
        <v>44713</v>
      </c>
      <c r="G1207">
        <v>1</v>
      </c>
      <c r="H1207">
        <v>0</v>
      </c>
      <c r="I1207">
        <v>1966.8</v>
      </c>
      <c r="J1207" t="s">
        <v>1063</v>
      </c>
      <c r="K1207">
        <v>44777</v>
      </c>
      <c r="L1207">
        <v>10</v>
      </c>
      <c r="M1207">
        <v>33.200000000000003</v>
      </c>
      <c r="N1207">
        <v>1013.2</v>
      </c>
      <c r="O1207">
        <v>3723.2</v>
      </c>
      <c r="P1207" t="s">
        <v>1040</v>
      </c>
      <c r="Q1207" t="s">
        <v>1076</v>
      </c>
    </row>
    <row r="1208" spans="1:17" x14ac:dyDescent="0.3">
      <c r="A1208" t="s">
        <v>941</v>
      </c>
      <c r="B1208" t="s">
        <v>1409</v>
      </c>
      <c r="C1208">
        <v>2500</v>
      </c>
      <c r="D1208">
        <v>3725</v>
      </c>
      <c r="E1208" t="s">
        <v>1038</v>
      </c>
      <c r="F1208">
        <v>44713</v>
      </c>
      <c r="G1208">
        <v>1</v>
      </c>
      <c r="H1208">
        <v>0</v>
      </c>
      <c r="I1208" t="s">
        <v>1076</v>
      </c>
      <c r="J1208" t="s">
        <v>1042</v>
      </c>
      <c r="K1208" t="s">
        <v>1076</v>
      </c>
      <c r="L1208">
        <v>53</v>
      </c>
      <c r="M1208" t="s">
        <v>1076</v>
      </c>
      <c r="N1208" t="s">
        <v>1076</v>
      </c>
      <c r="O1208">
        <v>10036.540000000001</v>
      </c>
      <c r="P1208" t="s">
        <v>1040</v>
      </c>
      <c r="Q1208">
        <v>44804</v>
      </c>
    </row>
    <row r="1209" spans="1:17" x14ac:dyDescent="0.3">
      <c r="A1209" t="s">
        <v>942</v>
      </c>
      <c r="B1209" t="s">
        <v>1410</v>
      </c>
      <c r="C1209">
        <v>2500</v>
      </c>
      <c r="D1209">
        <v>3725</v>
      </c>
      <c r="E1209" t="s">
        <v>1038</v>
      </c>
      <c r="F1209">
        <v>44713</v>
      </c>
      <c r="G1209">
        <v>1</v>
      </c>
      <c r="H1209">
        <v>0</v>
      </c>
      <c r="I1209">
        <v>298</v>
      </c>
      <c r="J1209" t="s">
        <v>1045</v>
      </c>
      <c r="K1209">
        <v>44725</v>
      </c>
      <c r="L1209">
        <v>62</v>
      </c>
      <c r="M1209">
        <v>2202</v>
      </c>
      <c r="N1209">
        <v>3427</v>
      </c>
      <c r="O1209">
        <v>7979.22</v>
      </c>
      <c r="P1209" t="s">
        <v>1040</v>
      </c>
      <c r="Q1209">
        <v>44804</v>
      </c>
    </row>
    <row r="1210" spans="1:17" x14ac:dyDescent="0.3">
      <c r="A1210" t="s">
        <v>334</v>
      </c>
      <c r="B1210" t="s">
        <v>2884</v>
      </c>
      <c r="C1210">
        <v>80000</v>
      </c>
      <c r="D1210">
        <v>119200</v>
      </c>
      <c r="E1210" t="s">
        <v>1038</v>
      </c>
      <c r="F1210">
        <v>44713</v>
      </c>
      <c r="G1210">
        <v>1</v>
      </c>
      <c r="H1210">
        <v>1</v>
      </c>
      <c r="I1210">
        <v>81358.58</v>
      </c>
      <c r="J1210" t="s">
        <v>1076</v>
      </c>
      <c r="K1210">
        <v>44781</v>
      </c>
      <c r="L1210">
        <v>6</v>
      </c>
      <c r="M1210">
        <v>0</v>
      </c>
      <c r="N1210">
        <v>37841.42</v>
      </c>
      <c r="O1210">
        <v>37841.42</v>
      </c>
      <c r="P1210" t="s">
        <v>1544</v>
      </c>
      <c r="Q1210" t="s">
        <v>1076</v>
      </c>
    </row>
    <row r="1211" spans="1:17" x14ac:dyDescent="0.3">
      <c r="A1211" t="s">
        <v>665</v>
      </c>
      <c r="B1211" t="s">
        <v>2885</v>
      </c>
      <c r="C1211">
        <v>15000</v>
      </c>
      <c r="D1211">
        <v>22350</v>
      </c>
      <c r="E1211" t="s">
        <v>1044</v>
      </c>
      <c r="F1211">
        <v>44743</v>
      </c>
      <c r="G1211">
        <v>0</v>
      </c>
      <c r="H1211">
        <v>0</v>
      </c>
      <c r="I1211">
        <v>6356.74</v>
      </c>
      <c r="J1211" t="s">
        <v>1076</v>
      </c>
      <c r="K1211">
        <v>44781</v>
      </c>
      <c r="L1211">
        <v>6</v>
      </c>
      <c r="M1211">
        <v>8643.26</v>
      </c>
      <c r="N1211">
        <v>15993.26</v>
      </c>
      <c r="O1211">
        <v>15993.26</v>
      </c>
      <c r="P1211" t="s">
        <v>1544</v>
      </c>
      <c r="Q1211" t="s">
        <v>1076</v>
      </c>
    </row>
    <row r="1212" spans="1:17" x14ac:dyDescent="0.3">
      <c r="A1212" t="s">
        <v>2886</v>
      </c>
      <c r="B1212" t="s">
        <v>2887</v>
      </c>
      <c r="C1212">
        <v>42000</v>
      </c>
      <c r="D1212">
        <v>62580</v>
      </c>
      <c r="E1212" t="s">
        <v>1038</v>
      </c>
      <c r="F1212">
        <v>44713</v>
      </c>
      <c r="G1212">
        <v>1</v>
      </c>
      <c r="H1212">
        <v>0</v>
      </c>
      <c r="I1212">
        <v>13145.59</v>
      </c>
      <c r="J1212" t="s">
        <v>1047</v>
      </c>
      <c r="K1212">
        <v>44781</v>
      </c>
      <c r="L1212">
        <v>6</v>
      </c>
      <c r="M1212">
        <v>28854.41</v>
      </c>
      <c r="N1212">
        <v>49434.41</v>
      </c>
      <c r="O1212">
        <v>71129.210000000006</v>
      </c>
      <c r="P1212" t="s">
        <v>1040</v>
      </c>
      <c r="Q1212" t="s">
        <v>1076</v>
      </c>
    </row>
    <row r="1213" spans="1:17" x14ac:dyDescent="0.3">
      <c r="A1213" t="s">
        <v>191</v>
      </c>
      <c r="B1213" t="s">
        <v>2888</v>
      </c>
      <c r="C1213">
        <v>130000</v>
      </c>
      <c r="D1213">
        <v>193700</v>
      </c>
      <c r="E1213" t="s">
        <v>1038</v>
      </c>
      <c r="F1213">
        <v>44652</v>
      </c>
      <c r="G1213">
        <v>0</v>
      </c>
      <c r="H1213">
        <v>0</v>
      </c>
      <c r="I1213">
        <v>122957.55</v>
      </c>
      <c r="J1213" t="s">
        <v>1076</v>
      </c>
      <c r="K1213">
        <v>44781</v>
      </c>
      <c r="L1213">
        <v>6</v>
      </c>
      <c r="M1213">
        <v>7042.45</v>
      </c>
      <c r="N1213">
        <v>70742.45</v>
      </c>
      <c r="O1213">
        <v>70742.45</v>
      </c>
      <c r="P1213" t="s">
        <v>1544</v>
      </c>
      <c r="Q1213" t="s">
        <v>1076</v>
      </c>
    </row>
    <row r="1214" spans="1:17" x14ac:dyDescent="0.3">
      <c r="A1214" t="s">
        <v>522</v>
      </c>
      <c r="B1214" t="s">
        <v>1411</v>
      </c>
      <c r="C1214">
        <v>4300</v>
      </c>
      <c r="D1214">
        <v>6407</v>
      </c>
      <c r="E1214" t="s">
        <v>1038</v>
      </c>
      <c r="F1214">
        <v>44652</v>
      </c>
      <c r="G1214">
        <v>0</v>
      </c>
      <c r="H1214">
        <v>0</v>
      </c>
      <c r="I1214">
        <v>3657.2</v>
      </c>
      <c r="J1214" t="s">
        <v>1055</v>
      </c>
      <c r="K1214">
        <v>44733</v>
      </c>
      <c r="L1214">
        <v>54</v>
      </c>
      <c r="M1214">
        <v>642.79999999999995</v>
      </c>
      <c r="N1214">
        <v>2749.8</v>
      </c>
      <c r="O1214">
        <v>7235.44</v>
      </c>
      <c r="P1214" t="s">
        <v>1040</v>
      </c>
      <c r="Q1214">
        <v>44804</v>
      </c>
    </row>
    <row r="1215" spans="1:17" x14ac:dyDescent="0.3">
      <c r="A1215" t="s">
        <v>164</v>
      </c>
      <c r="B1215" t="s">
        <v>2889</v>
      </c>
      <c r="C1215">
        <v>100000</v>
      </c>
      <c r="D1215">
        <v>137000</v>
      </c>
      <c r="E1215" t="s">
        <v>1038</v>
      </c>
      <c r="F1215">
        <v>44652</v>
      </c>
      <c r="G1215">
        <v>1</v>
      </c>
      <c r="H1215">
        <v>1</v>
      </c>
      <c r="I1215">
        <v>50473.5</v>
      </c>
      <c r="J1215" t="s">
        <v>1076</v>
      </c>
      <c r="K1215">
        <v>44781</v>
      </c>
      <c r="L1215">
        <v>6</v>
      </c>
      <c r="M1215">
        <v>49526.5</v>
      </c>
      <c r="N1215">
        <v>86526.5</v>
      </c>
      <c r="O1215">
        <v>86526.5</v>
      </c>
      <c r="P1215" t="s">
        <v>1544</v>
      </c>
      <c r="Q1215" t="s">
        <v>1076</v>
      </c>
    </row>
    <row r="1216" spans="1:17" x14ac:dyDescent="0.3">
      <c r="A1216" t="s">
        <v>486</v>
      </c>
      <c r="B1216" t="s">
        <v>2890</v>
      </c>
      <c r="C1216">
        <v>15000</v>
      </c>
      <c r="D1216">
        <v>22350</v>
      </c>
      <c r="E1216" t="s">
        <v>1038</v>
      </c>
      <c r="F1216">
        <v>44652</v>
      </c>
      <c r="G1216">
        <v>0</v>
      </c>
      <c r="H1216">
        <v>1</v>
      </c>
      <c r="I1216">
        <v>19646.88</v>
      </c>
      <c r="J1216" t="s">
        <v>1045</v>
      </c>
      <c r="K1216">
        <v>44781</v>
      </c>
      <c r="L1216">
        <v>6</v>
      </c>
      <c r="M1216">
        <v>0</v>
      </c>
      <c r="N1216">
        <v>2703.12</v>
      </c>
      <c r="O1216">
        <v>2738.12</v>
      </c>
      <c r="P1216" t="s">
        <v>1210</v>
      </c>
      <c r="Q1216" t="s">
        <v>1076</v>
      </c>
    </row>
    <row r="1217" spans="1:17" x14ac:dyDescent="0.3">
      <c r="A1217" t="s">
        <v>2891</v>
      </c>
      <c r="B1217" t="s">
        <v>2892</v>
      </c>
      <c r="C1217">
        <v>55000</v>
      </c>
      <c r="D1217">
        <v>75900</v>
      </c>
      <c r="E1217" t="s">
        <v>1038</v>
      </c>
      <c r="F1217">
        <v>44652</v>
      </c>
      <c r="G1217">
        <v>1</v>
      </c>
      <c r="H1217">
        <v>0</v>
      </c>
      <c r="I1217">
        <v>31173.51</v>
      </c>
      <c r="J1217" t="s">
        <v>1076</v>
      </c>
      <c r="K1217">
        <v>44781</v>
      </c>
      <c r="L1217">
        <v>6</v>
      </c>
      <c r="M1217">
        <v>23826.49</v>
      </c>
      <c r="N1217">
        <v>44726.49</v>
      </c>
      <c r="O1217">
        <v>44726.49</v>
      </c>
      <c r="P1217" t="s">
        <v>1544</v>
      </c>
      <c r="Q1217" t="s">
        <v>1076</v>
      </c>
    </row>
    <row r="1218" spans="1:17" x14ac:dyDescent="0.3">
      <c r="A1218" t="s">
        <v>2893</v>
      </c>
      <c r="B1218" t="s">
        <v>2894</v>
      </c>
      <c r="C1218">
        <v>5000</v>
      </c>
      <c r="D1218">
        <v>7450</v>
      </c>
      <c r="E1218" t="s">
        <v>1044</v>
      </c>
      <c r="F1218">
        <v>44774</v>
      </c>
      <c r="G1218">
        <v>1</v>
      </c>
      <c r="H1218">
        <v>1</v>
      </c>
      <c r="I1218" t="s">
        <v>1076</v>
      </c>
      <c r="J1218" t="s">
        <v>1076</v>
      </c>
      <c r="K1218" t="s">
        <v>1076</v>
      </c>
      <c r="L1218">
        <v>4</v>
      </c>
      <c r="M1218" t="s">
        <v>1076</v>
      </c>
      <c r="N1218" t="s">
        <v>1076</v>
      </c>
      <c r="O1218">
        <v>7450</v>
      </c>
      <c r="P1218" t="s">
        <v>1544</v>
      </c>
      <c r="Q1218" t="s">
        <v>1076</v>
      </c>
    </row>
    <row r="1219" spans="1:17" x14ac:dyDescent="0.3">
      <c r="A1219" t="s">
        <v>274</v>
      </c>
      <c r="B1219" t="s">
        <v>2895</v>
      </c>
      <c r="C1219">
        <v>80000</v>
      </c>
      <c r="D1219">
        <v>116800</v>
      </c>
      <c r="E1219" t="s">
        <v>1044</v>
      </c>
      <c r="F1219">
        <v>44774</v>
      </c>
      <c r="G1219">
        <v>0</v>
      </c>
      <c r="H1219">
        <v>0</v>
      </c>
      <c r="I1219">
        <v>730</v>
      </c>
      <c r="J1219" t="s">
        <v>1076</v>
      </c>
      <c r="K1219">
        <v>44781</v>
      </c>
      <c r="L1219">
        <v>6</v>
      </c>
      <c r="M1219">
        <v>79270</v>
      </c>
      <c r="N1219">
        <v>116070</v>
      </c>
      <c r="O1219">
        <v>116070</v>
      </c>
      <c r="P1219" t="s">
        <v>1544</v>
      </c>
      <c r="Q1219" t="s">
        <v>1076</v>
      </c>
    </row>
    <row r="1220" spans="1:17" x14ac:dyDescent="0.3">
      <c r="A1220" t="s">
        <v>2896</v>
      </c>
      <c r="B1220" t="s">
        <v>2897</v>
      </c>
      <c r="C1220">
        <v>3000</v>
      </c>
      <c r="D1220">
        <v>4470</v>
      </c>
      <c r="E1220" t="s">
        <v>1044</v>
      </c>
      <c r="F1220">
        <v>44774</v>
      </c>
      <c r="G1220">
        <v>1</v>
      </c>
      <c r="H1220">
        <v>0</v>
      </c>
      <c r="I1220" t="s">
        <v>1076</v>
      </c>
      <c r="J1220" t="s">
        <v>1076</v>
      </c>
      <c r="K1220" t="s">
        <v>1076</v>
      </c>
      <c r="L1220">
        <v>5</v>
      </c>
      <c r="M1220" t="s">
        <v>1076</v>
      </c>
      <c r="N1220" t="s">
        <v>1076</v>
      </c>
      <c r="O1220">
        <v>4470</v>
      </c>
      <c r="P1220" t="s">
        <v>1544</v>
      </c>
      <c r="Q1220" t="s">
        <v>1076</v>
      </c>
    </row>
    <row r="1221" spans="1:17" x14ac:dyDescent="0.3">
      <c r="A1221" t="s">
        <v>2898</v>
      </c>
      <c r="B1221" t="s">
        <v>2899</v>
      </c>
      <c r="C1221">
        <v>36000</v>
      </c>
      <c r="D1221">
        <v>53640</v>
      </c>
      <c r="E1221" t="s">
        <v>1044</v>
      </c>
      <c r="F1221">
        <v>44774</v>
      </c>
      <c r="G1221">
        <v>1</v>
      </c>
      <c r="H1221">
        <v>0</v>
      </c>
      <c r="I1221">
        <v>439.67</v>
      </c>
      <c r="J1221" t="s">
        <v>1076</v>
      </c>
      <c r="K1221">
        <v>44781</v>
      </c>
      <c r="L1221">
        <v>6</v>
      </c>
      <c r="M1221">
        <v>35560.33</v>
      </c>
      <c r="N1221">
        <v>53200.33</v>
      </c>
      <c r="O1221">
        <v>53200.33</v>
      </c>
      <c r="P1221" t="s">
        <v>1544</v>
      </c>
      <c r="Q1221" t="s">
        <v>1076</v>
      </c>
    </row>
    <row r="1222" spans="1:17" x14ac:dyDescent="0.3">
      <c r="A1222" t="s">
        <v>2900</v>
      </c>
      <c r="B1222" t="s">
        <v>2901</v>
      </c>
      <c r="C1222">
        <v>3000</v>
      </c>
      <c r="D1222">
        <v>4470</v>
      </c>
      <c r="E1222" t="s">
        <v>1044</v>
      </c>
      <c r="F1222">
        <v>44774</v>
      </c>
      <c r="G1222">
        <v>0</v>
      </c>
      <c r="H1222">
        <v>0</v>
      </c>
      <c r="I1222" t="s">
        <v>1076</v>
      </c>
      <c r="J1222" t="s">
        <v>1076</v>
      </c>
      <c r="K1222" t="s">
        <v>1076</v>
      </c>
      <c r="L1222">
        <v>2</v>
      </c>
      <c r="M1222" t="s">
        <v>1076</v>
      </c>
      <c r="N1222" t="s">
        <v>1076</v>
      </c>
      <c r="O1222">
        <v>4470</v>
      </c>
      <c r="P1222" t="s">
        <v>1544</v>
      </c>
      <c r="Q1222" t="s">
        <v>1076</v>
      </c>
    </row>
    <row r="1223" spans="1:17" x14ac:dyDescent="0.3">
      <c r="A1223" t="s">
        <v>2902</v>
      </c>
      <c r="B1223" t="s">
        <v>2903</v>
      </c>
      <c r="C1223">
        <v>20000</v>
      </c>
      <c r="D1223">
        <v>29800</v>
      </c>
      <c r="E1223" t="s">
        <v>1044</v>
      </c>
      <c r="F1223">
        <v>44743</v>
      </c>
      <c r="G1223">
        <v>0</v>
      </c>
      <c r="H1223">
        <v>0</v>
      </c>
      <c r="I1223">
        <v>8908.4599999999991</v>
      </c>
      <c r="J1223" t="s">
        <v>1039</v>
      </c>
      <c r="K1223">
        <v>44781</v>
      </c>
      <c r="L1223">
        <v>6</v>
      </c>
      <c r="M1223">
        <v>11091.54</v>
      </c>
      <c r="N1223">
        <v>20891.54</v>
      </c>
      <c r="O1223">
        <v>23601.54</v>
      </c>
      <c r="P1223" t="s">
        <v>1040</v>
      </c>
      <c r="Q1223" t="s">
        <v>1076</v>
      </c>
    </row>
    <row r="1224" spans="1:17" x14ac:dyDescent="0.3">
      <c r="A1224" t="s">
        <v>2904</v>
      </c>
      <c r="B1224" t="s">
        <v>2905</v>
      </c>
      <c r="C1224">
        <v>10000</v>
      </c>
      <c r="D1224">
        <v>14900</v>
      </c>
      <c r="E1224" t="s">
        <v>1038</v>
      </c>
      <c r="F1224">
        <v>44713</v>
      </c>
      <c r="G1224">
        <v>1</v>
      </c>
      <c r="H1224">
        <v>0</v>
      </c>
      <c r="I1224">
        <v>5960</v>
      </c>
      <c r="J1224" t="s">
        <v>1076</v>
      </c>
      <c r="K1224">
        <v>44781</v>
      </c>
      <c r="L1224">
        <v>6</v>
      </c>
      <c r="M1224">
        <v>4040</v>
      </c>
      <c r="N1224">
        <v>8940</v>
      </c>
      <c r="O1224">
        <v>8940</v>
      </c>
      <c r="P1224" t="s">
        <v>1544</v>
      </c>
      <c r="Q1224" t="s">
        <v>1076</v>
      </c>
    </row>
    <row r="1225" spans="1:17" x14ac:dyDescent="0.3">
      <c r="A1225" t="s">
        <v>674</v>
      </c>
      <c r="B1225" t="s">
        <v>2906</v>
      </c>
      <c r="C1225">
        <v>6000</v>
      </c>
      <c r="D1225">
        <v>8940</v>
      </c>
      <c r="E1225" t="s">
        <v>1038</v>
      </c>
      <c r="F1225">
        <v>44713</v>
      </c>
      <c r="G1225">
        <v>0</v>
      </c>
      <c r="H1225">
        <v>0</v>
      </c>
      <c r="I1225">
        <v>2057.5500000000002</v>
      </c>
      <c r="J1225" t="s">
        <v>1039</v>
      </c>
      <c r="K1225">
        <v>44781</v>
      </c>
      <c r="L1225">
        <v>6</v>
      </c>
      <c r="M1225">
        <v>3942.45</v>
      </c>
      <c r="N1225">
        <v>6882.45</v>
      </c>
      <c r="O1225">
        <v>12294.07</v>
      </c>
      <c r="P1225" t="s">
        <v>1040</v>
      </c>
      <c r="Q1225" t="s">
        <v>1076</v>
      </c>
    </row>
    <row r="1226" spans="1:17" x14ac:dyDescent="0.3">
      <c r="A1226" t="s">
        <v>943</v>
      </c>
      <c r="B1226" t="s">
        <v>1412</v>
      </c>
      <c r="C1226">
        <v>3000</v>
      </c>
      <c r="D1226">
        <v>4470</v>
      </c>
      <c r="E1226" t="s">
        <v>1038</v>
      </c>
      <c r="F1226">
        <v>44713</v>
      </c>
      <c r="G1226">
        <v>1</v>
      </c>
      <c r="H1226">
        <v>0</v>
      </c>
      <c r="I1226">
        <v>1788</v>
      </c>
      <c r="J1226" t="s">
        <v>1047</v>
      </c>
      <c r="K1226">
        <v>44764</v>
      </c>
      <c r="L1226">
        <v>23</v>
      </c>
      <c r="M1226">
        <v>1212</v>
      </c>
      <c r="N1226">
        <v>2682</v>
      </c>
      <c r="O1226">
        <v>6495.91</v>
      </c>
      <c r="P1226" t="s">
        <v>1040</v>
      </c>
      <c r="Q1226">
        <v>44834</v>
      </c>
    </row>
    <row r="1227" spans="1:17" x14ac:dyDescent="0.3">
      <c r="A1227" t="s">
        <v>30</v>
      </c>
      <c r="B1227" t="s">
        <v>1413</v>
      </c>
      <c r="C1227">
        <v>4000</v>
      </c>
      <c r="D1227">
        <v>5960</v>
      </c>
      <c r="E1227" t="s">
        <v>1038</v>
      </c>
      <c r="F1227">
        <v>44713</v>
      </c>
      <c r="G1227">
        <v>0</v>
      </c>
      <c r="H1227">
        <v>0</v>
      </c>
      <c r="I1227">
        <v>1225.74</v>
      </c>
      <c r="J1227" t="s">
        <v>1039</v>
      </c>
      <c r="K1227">
        <v>44763</v>
      </c>
      <c r="L1227">
        <v>24</v>
      </c>
      <c r="M1227">
        <v>2774.26</v>
      </c>
      <c r="N1227">
        <v>4734.26</v>
      </c>
      <c r="O1227">
        <v>9335.52</v>
      </c>
      <c r="P1227" t="s">
        <v>1040</v>
      </c>
      <c r="Q1227">
        <v>44834</v>
      </c>
    </row>
    <row r="1228" spans="1:17" x14ac:dyDescent="0.3">
      <c r="A1228" t="s">
        <v>2907</v>
      </c>
      <c r="B1228" t="s">
        <v>2908</v>
      </c>
      <c r="C1228">
        <v>20000</v>
      </c>
      <c r="D1228">
        <v>29800</v>
      </c>
      <c r="E1228" t="s">
        <v>1038</v>
      </c>
      <c r="F1228">
        <v>44713</v>
      </c>
      <c r="G1228">
        <v>1</v>
      </c>
      <c r="H1228">
        <v>0</v>
      </c>
      <c r="I1228">
        <v>11175</v>
      </c>
      <c r="J1228" t="s">
        <v>1076</v>
      </c>
      <c r="K1228">
        <v>44781</v>
      </c>
      <c r="L1228">
        <v>6</v>
      </c>
      <c r="M1228">
        <v>8825</v>
      </c>
      <c r="N1228">
        <v>18625</v>
      </c>
      <c r="O1228">
        <v>18625</v>
      </c>
      <c r="P1228" t="s">
        <v>1544</v>
      </c>
      <c r="Q1228" t="s">
        <v>1076</v>
      </c>
    </row>
    <row r="1229" spans="1:17" x14ac:dyDescent="0.3">
      <c r="A1229" t="s">
        <v>168</v>
      </c>
      <c r="B1229" t="s">
        <v>2909</v>
      </c>
      <c r="C1229">
        <v>30000</v>
      </c>
      <c r="D1229">
        <v>44100</v>
      </c>
      <c r="E1229" t="s">
        <v>1038</v>
      </c>
      <c r="F1229">
        <v>44652</v>
      </c>
      <c r="G1229">
        <v>1</v>
      </c>
      <c r="H1229">
        <v>1</v>
      </c>
      <c r="I1229">
        <v>26400</v>
      </c>
      <c r="J1229" t="s">
        <v>1076</v>
      </c>
      <c r="K1229">
        <v>44781</v>
      </c>
      <c r="L1229">
        <v>6</v>
      </c>
      <c r="M1229">
        <v>3600</v>
      </c>
      <c r="N1229">
        <v>17700</v>
      </c>
      <c r="O1229">
        <v>17700</v>
      </c>
      <c r="P1229" t="s">
        <v>1544</v>
      </c>
      <c r="Q1229" t="s">
        <v>1076</v>
      </c>
    </row>
    <row r="1230" spans="1:17" x14ac:dyDescent="0.3">
      <c r="A1230" t="s">
        <v>510</v>
      </c>
      <c r="B1230" t="s">
        <v>2910</v>
      </c>
      <c r="C1230">
        <v>8000</v>
      </c>
      <c r="D1230">
        <v>11920</v>
      </c>
      <c r="E1230" t="s">
        <v>1038</v>
      </c>
      <c r="F1230">
        <v>44713</v>
      </c>
      <c r="G1230">
        <v>0</v>
      </c>
      <c r="H1230">
        <v>0</v>
      </c>
      <c r="I1230">
        <v>4023</v>
      </c>
      <c r="J1230" t="s">
        <v>1076</v>
      </c>
      <c r="K1230">
        <v>44781</v>
      </c>
      <c r="L1230">
        <v>6</v>
      </c>
      <c r="M1230">
        <v>3977</v>
      </c>
      <c r="N1230">
        <v>7897</v>
      </c>
      <c r="O1230">
        <v>7897</v>
      </c>
      <c r="P1230" t="s">
        <v>1544</v>
      </c>
      <c r="Q1230" t="s">
        <v>1076</v>
      </c>
    </row>
    <row r="1231" spans="1:17" x14ac:dyDescent="0.3">
      <c r="A1231" t="s">
        <v>196</v>
      </c>
      <c r="B1231" t="s">
        <v>2911</v>
      </c>
      <c r="C1231">
        <v>50000</v>
      </c>
      <c r="D1231">
        <v>74500</v>
      </c>
      <c r="E1231" t="s">
        <v>1038</v>
      </c>
      <c r="F1231">
        <v>44713</v>
      </c>
      <c r="G1231">
        <v>0</v>
      </c>
      <c r="H1231">
        <v>0</v>
      </c>
      <c r="I1231">
        <v>21356.560000000001</v>
      </c>
      <c r="J1231" t="s">
        <v>1076</v>
      </c>
      <c r="K1231">
        <v>44777</v>
      </c>
      <c r="L1231">
        <v>10</v>
      </c>
      <c r="M1231">
        <v>28643.439999999999</v>
      </c>
      <c r="N1231">
        <v>53143.44</v>
      </c>
      <c r="O1231">
        <v>53143.44</v>
      </c>
      <c r="P1231" t="s">
        <v>1540</v>
      </c>
      <c r="Q1231" t="s">
        <v>1076</v>
      </c>
    </row>
    <row r="1232" spans="1:17" x14ac:dyDescent="0.3">
      <c r="A1232" t="s">
        <v>944</v>
      </c>
      <c r="B1232" t="s">
        <v>1414</v>
      </c>
      <c r="C1232">
        <v>3000</v>
      </c>
      <c r="D1232">
        <v>4470</v>
      </c>
      <c r="E1232" t="s">
        <v>1038</v>
      </c>
      <c r="F1232">
        <v>44652</v>
      </c>
      <c r="G1232">
        <v>1</v>
      </c>
      <c r="H1232">
        <v>0</v>
      </c>
      <c r="I1232">
        <v>2235</v>
      </c>
      <c r="J1232" t="s">
        <v>1050</v>
      </c>
      <c r="K1232">
        <v>44734</v>
      </c>
      <c r="L1232">
        <v>53</v>
      </c>
      <c r="M1232">
        <v>765</v>
      </c>
      <c r="N1232">
        <v>2235</v>
      </c>
      <c r="O1232">
        <v>7370.87</v>
      </c>
      <c r="P1232" t="s">
        <v>1040</v>
      </c>
      <c r="Q1232">
        <v>44804</v>
      </c>
    </row>
    <row r="1233" spans="1:17" x14ac:dyDescent="0.3">
      <c r="A1233" t="s">
        <v>109</v>
      </c>
      <c r="B1233" t="s">
        <v>2912</v>
      </c>
      <c r="C1233">
        <v>22000</v>
      </c>
      <c r="D1233">
        <v>32780</v>
      </c>
      <c r="E1233" t="s">
        <v>1038</v>
      </c>
      <c r="F1233">
        <v>44682</v>
      </c>
      <c r="G1233">
        <v>0</v>
      </c>
      <c r="H1233">
        <v>0</v>
      </c>
      <c r="I1233">
        <v>18911.400000000001</v>
      </c>
      <c r="J1233" t="s">
        <v>1052</v>
      </c>
      <c r="K1233">
        <v>44781</v>
      </c>
      <c r="L1233">
        <v>6</v>
      </c>
      <c r="M1233">
        <v>3088.6</v>
      </c>
      <c r="N1233">
        <v>13868.6</v>
      </c>
      <c r="O1233">
        <v>25956.61</v>
      </c>
      <c r="P1233" t="s">
        <v>1040</v>
      </c>
      <c r="Q1233" t="s">
        <v>1076</v>
      </c>
    </row>
    <row r="1234" spans="1:17" x14ac:dyDescent="0.3">
      <c r="A1234" t="s">
        <v>89</v>
      </c>
      <c r="B1234" t="s">
        <v>1415</v>
      </c>
      <c r="C1234">
        <v>7000</v>
      </c>
      <c r="D1234">
        <v>10430</v>
      </c>
      <c r="E1234" t="s">
        <v>1038</v>
      </c>
      <c r="F1234">
        <v>44682</v>
      </c>
      <c r="G1234">
        <v>0</v>
      </c>
      <c r="H1234">
        <v>0</v>
      </c>
      <c r="I1234">
        <v>3576</v>
      </c>
      <c r="J1234" t="s">
        <v>1137</v>
      </c>
      <c r="K1234">
        <v>44714</v>
      </c>
      <c r="L1234">
        <v>73</v>
      </c>
      <c r="M1234">
        <v>3424</v>
      </c>
      <c r="N1234">
        <v>6854</v>
      </c>
      <c r="O1234">
        <v>12023.44</v>
      </c>
      <c r="P1234" t="s">
        <v>1185</v>
      </c>
      <c r="Q1234">
        <v>44804</v>
      </c>
    </row>
    <row r="1235" spans="1:17" x14ac:dyDescent="0.3">
      <c r="A1235" t="s">
        <v>945</v>
      </c>
      <c r="B1235" t="s">
        <v>1416</v>
      </c>
      <c r="C1235">
        <v>2000</v>
      </c>
      <c r="D1235">
        <v>2980</v>
      </c>
      <c r="E1235" t="s">
        <v>1038</v>
      </c>
      <c r="F1235">
        <v>44682</v>
      </c>
      <c r="G1235">
        <v>1</v>
      </c>
      <c r="H1235">
        <v>0</v>
      </c>
      <c r="I1235">
        <v>1947.38</v>
      </c>
      <c r="J1235" t="s">
        <v>1042</v>
      </c>
      <c r="K1235">
        <v>44740</v>
      </c>
      <c r="L1235">
        <v>47</v>
      </c>
      <c r="M1235">
        <v>52.62</v>
      </c>
      <c r="N1235">
        <v>1032.6199999999999</v>
      </c>
      <c r="O1235">
        <v>6446.79</v>
      </c>
      <c r="P1235" t="s">
        <v>1040</v>
      </c>
      <c r="Q1235">
        <v>44804</v>
      </c>
    </row>
    <row r="1236" spans="1:17" x14ac:dyDescent="0.3">
      <c r="A1236" t="s">
        <v>2913</v>
      </c>
      <c r="B1236" t="s">
        <v>2914</v>
      </c>
      <c r="C1236">
        <v>3000</v>
      </c>
      <c r="D1236">
        <v>4470</v>
      </c>
      <c r="E1236" t="s">
        <v>1038</v>
      </c>
      <c r="F1236">
        <v>44652</v>
      </c>
      <c r="G1236">
        <v>1</v>
      </c>
      <c r="H1236">
        <v>1</v>
      </c>
      <c r="I1236">
        <v>4246.5</v>
      </c>
      <c r="J1236" t="s">
        <v>1047</v>
      </c>
      <c r="K1236">
        <v>44781</v>
      </c>
      <c r="L1236">
        <v>6</v>
      </c>
      <c r="M1236">
        <v>0</v>
      </c>
      <c r="N1236">
        <v>223.5</v>
      </c>
      <c r="O1236">
        <v>3248.5</v>
      </c>
      <c r="P1236" t="s">
        <v>1040</v>
      </c>
      <c r="Q1236" t="s">
        <v>1076</v>
      </c>
    </row>
    <row r="1237" spans="1:17" x14ac:dyDescent="0.3">
      <c r="A1237" t="s">
        <v>946</v>
      </c>
      <c r="B1237" t="s">
        <v>1417</v>
      </c>
      <c r="C1237">
        <v>12000</v>
      </c>
      <c r="D1237">
        <v>17880</v>
      </c>
      <c r="E1237" t="s">
        <v>1038</v>
      </c>
      <c r="F1237">
        <v>44682</v>
      </c>
      <c r="G1237">
        <v>1</v>
      </c>
      <c r="H1237">
        <v>0</v>
      </c>
      <c r="I1237">
        <v>14328.8</v>
      </c>
      <c r="J1237" t="s">
        <v>1047</v>
      </c>
      <c r="K1237">
        <v>44764</v>
      </c>
      <c r="L1237">
        <v>23</v>
      </c>
      <c r="M1237">
        <v>0</v>
      </c>
      <c r="N1237">
        <v>3551.2</v>
      </c>
      <c r="O1237">
        <v>8537.3799999999992</v>
      </c>
      <c r="P1237" t="s">
        <v>1040</v>
      </c>
      <c r="Q1237">
        <v>44834</v>
      </c>
    </row>
    <row r="1238" spans="1:17" x14ac:dyDescent="0.3">
      <c r="A1238" t="s">
        <v>947</v>
      </c>
      <c r="B1238" t="s">
        <v>1418</v>
      </c>
      <c r="C1238">
        <v>10000</v>
      </c>
      <c r="D1238">
        <v>14900</v>
      </c>
      <c r="E1238" t="s">
        <v>1038</v>
      </c>
      <c r="F1238">
        <v>44713</v>
      </c>
      <c r="G1238">
        <v>1</v>
      </c>
      <c r="H1238">
        <v>0</v>
      </c>
      <c r="I1238">
        <v>298</v>
      </c>
      <c r="J1238" t="s">
        <v>1042</v>
      </c>
      <c r="K1238">
        <v>44735</v>
      </c>
      <c r="L1238">
        <v>52</v>
      </c>
      <c r="M1238">
        <v>9702</v>
      </c>
      <c r="N1238">
        <v>14602</v>
      </c>
      <c r="O1238">
        <v>24538.85</v>
      </c>
      <c r="P1238" t="s">
        <v>1040</v>
      </c>
      <c r="Q1238">
        <v>44804</v>
      </c>
    </row>
    <row r="1239" spans="1:17" x14ac:dyDescent="0.3">
      <c r="A1239" t="s">
        <v>20</v>
      </c>
      <c r="B1239" t="s">
        <v>1419</v>
      </c>
      <c r="C1239">
        <v>12000</v>
      </c>
      <c r="D1239">
        <v>17880</v>
      </c>
      <c r="E1239" t="s">
        <v>1038</v>
      </c>
      <c r="F1239">
        <v>44652</v>
      </c>
      <c r="G1239">
        <v>0</v>
      </c>
      <c r="H1239">
        <v>0</v>
      </c>
      <c r="I1239">
        <v>7037.87</v>
      </c>
      <c r="J1239" t="s">
        <v>1055</v>
      </c>
      <c r="K1239">
        <v>44768</v>
      </c>
      <c r="L1239">
        <v>19</v>
      </c>
      <c r="M1239">
        <v>4962.13</v>
      </c>
      <c r="N1239">
        <v>10842.13</v>
      </c>
      <c r="O1239">
        <v>17271.66</v>
      </c>
      <c r="P1239" t="s">
        <v>1040</v>
      </c>
      <c r="Q1239">
        <v>44834</v>
      </c>
    </row>
    <row r="1240" spans="1:17" x14ac:dyDescent="0.3">
      <c r="A1240" t="s">
        <v>2915</v>
      </c>
      <c r="B1240" t="s">
        <v>2916</v>
      </c>
      <c r="C1240">
        <v>5000</v>
      </c>
      <c r="D1240">
        <v>7450</v>
      </c>
      <c r="E1240" t="s">
        <v>1038</v>
      </c>
      <c r="F1240">
        <v>44713</v>
      </c>
      <c r="G1240">
        <v>1</v>
      </c>
      <c r="H1240">
        <v>1</v>
      </c>
      <c r="I1240">
        <v>6146.25</v>
      </c>
      <c r="J1240" t="s">
        <v>1076</v>
      </c>
      <c r="K1240">
        <v>44781</v>
      </c>
      <c r="L1240">
        <v>6</v>
      </c>
      <c r="M1240">
        <v>0</v>
      </c>
      <c r="N1240">
        <v>1303.75</v>
      </c>
      <c r="O1240">
        <v>1303.75</v>
      </c>
      <c r="P1240" t="s">
        <v>1544</v>
      </c>
      <c r="Q1240" t="s">
        <v>1076</v>
      </c>
    </row>
    <row r="1241" spans="1:17" x14ac:dyDescent="0.3">
      <c r="A1241" t="s">
        <v>654</v>
      </c>
      <c r="B1241" t="s">
        <v>2917</v>
      </c>
      <c r="C1241">
        <v>8500</v>
      </c>
      <c r="D1241">
        <v>12665</v>
      </c>
      <c r="E1241" t="s">
        <v>1038</v>
      </c>
      <c r="F1241">
        <v>44682</v>
      </c>
      <c r="G1241">
        <v>0</v>
      </c>
      <c r="H1241">
        <v>1</v>
      </c>
      <c r="I1241">
        <v>9274.6200000000008</v>
      </c>
      <c r="J1241" t="s">
        <v>1076</v>
      </c>
      <c r="K1241">
        <v>44781</v>
      </c>
      <c r="L1241">
        <v>6</v>
      </c>
      <c r="M1241">
        <v>0</v>
      </c>
      <c r="N1241">
        <v>3390.38</v>
      </c>
      <c r="O1241">
        <v>3390.38</v>
      </c>
      <c r="P1241" t="s">
        <v>1544</v>
      </c>
      <c r="Q1241" t="s">
        <v>1076</v>
      </c>
    </row>
    <row r="1242" spans="1:17" x14ac:dyDescent="0.3">
      <c r="A1242" t="s">
        <v>310</v>
      </c>
      <c r="B1242" t="s">
        <v>2918</v>
      </c>
      <c r="C1242">
        <v>3000</v>
      </c>
      <c r="D1242">
        <v>4470</v>
      </c>
      <c r="E1242" t="s">
        <v>1038</v>
      </c>
      <c r="F1242">
        <v>44682</v>
      </c>
      <c r="G1242">
        <v>0</v>
      </c>
      <c r="H1242">
        <v>0</v>
      </c>
      <c r="I1242">
        <v>3263.88</v>
      </c>
      <c r="J1242" t="s">
        <v>1052</v>
      </c>
      <c r="K1242">
        <v>44781</v>
      </c>
      <c r="L1242">
        <v>6</v>
      </c>
      <c r="M1242">
        <v>0</v>
      </c>
      <c r="N1242">
        <v>1206.1199999999999</v>
      </c>
      <c r="O1242">
        <v>5011.5</v>
      </c>
      <c r="P1242" t="s">
        <v>1040</v>
      </c>
      <c r="Q1242" t="s">
        <v>1076</v>
      </c>
    </row>
    <row r="1243" spans="1:17" x14ac:dyDescent="0.3">
      <c r="A1243" t="s">
        <v>626</v>
      </c>
      <c r="B1243" t="s">
        <v>2919</v>
      </c>
      <c r="C1243">
        <v>80000</v>
      </c>
      <c r="D1243">
        <v>119200</v>
      </c>
      <c r="E1243" t="s">
        <v>1044</v>
      </c>
      <c r="F1243">
        <v>44743</v>
      </c>
      <c r="G1243">
        <v>0</v>
      </c>
      <c r="H1243">
        <v>0</v>
      </c>
      <c r="I1243">
        <v>48772.58</v>
      </c>
      <c r="J1243" t="s">
        <v>1076</v>
      </c>
      <c r="K1243">
        <v>44781</v>
      </c>
      <c r="L1243">
        <v>6</v>
      </c>
      <c r="M1243">
        <v>31227.42</v>
      </c>
      <c r="N1243">
        <v>70427.42</v>
      </c>
      <c r="O1243">
        <v>70427.42</v>
      </c>
      <c r="P1243" t="s">
        <v>1544</v>
      </c>
      <c r="Q1243" t="s">
        <v>1076</v>
      </c>
    </row>
    <row r="1244" spans="1:17" x14ac:dyDescent="0.3">
      <c r="A1244" t="s">
        <v>948</v>
      </c>
      <c r="B1244" t="s">
        <v>1420</v>
      </c>
      <c r="C1244">
        <v>3000</v>
      </c>
      <c r="D1244">
        <v>4470</v>
      </c>
      <c r="E1244" t="s">
        <v>1038</v>
      </c>
      <c r="F1244">
        <v>44713</v>
      </c>
      <c r="G1244">
        <v>1</v>
      </c>
      <c r="H1244">
        <v>1</v>
      </c>
      <c r="I1244">
        <v>111.75</v>
      </c>
      <c r="J1244" t="s">
        <v>1042</v>
      </c>
      <c r="K1244">
        <v>44742</v>
      </c>
      <c r="L1244">
        <v>45</v>
      </c>
      <c r="M1244">
        <v>2888.25</v>
      </c>
      <c r="N1244">
        <v>4358.25</v>
      </c>
      <c r="O1244">
        <v>10918.1</v>
      </c>
      <c r="P1244" t="s">
        <v>1040</v>
      </c>
      <c r="Q1244">
        <v>44804</v>
      </c>
    </row>
    <row r="1245" spans="1:17" x14ac:dyDescent="0.3">
      <c r="A1245" t="s">
        <v>949</v>
      </c>
      <c r="B1245" t="s">
        <v>1421</v>
      </c>
      <c r="C1245">
        <v>18000</v>
      </c>
      <c r="D1245">
        <v>26820</v>
      </c>
      <c r="E1245" t="s">
        <v>1038</v>
      </c>
      <c r="F1245">
        <v>44713</v>
      </c>
      <c r="G1245">
        <v>1</v>
      </c>
      <c r="H1245">
        <v>1</v>
      </c>
      <c r="I1245">
        <v>7375.5</v>
      </c>
      <c r="J1245" t="s">
        <v>1042</v>
      </c>
      <c r="K1245">
        <v>44763</v>
      </c>
      <c r="L1245">
        <v>24</v>
      </c>
      <c r="M1245">
        <v>10624.5</v>
      </c>
      <c r="N1245">
        <v>19444.5</v>
      </c>
      <c r="O1245">
        <v>30995.35</v>
      </c>
      <c r="P1245" t="s">
        <v>1040</v>
      </c>
      <c r="Q1245">
        <v>44834</v>
      </c>
    </row>
    <row r="1246" spans="1:17" x14ac:dyDescent="0.3">
      <c r="A1246" t="s">
        <v>2920</v>
      </c>
      <c r="B1246" t="s">
        <v>2921</v>
      </c>
      <c r="C1246">
        <v>3000</v>
      </c>
      <c r="D1246">
        <v>4470</v>
      </c>
      <c r="E1246" t="s">
        <v>1038</v>
      </c>
      <c r="F1246">
        <v>44713</v>
      </c>
      <c r="G1246">
        <v>1</v>
      </c>
      <c r="H1246">
        <v>1</v>
      </c>
      <c r="I1246">
        <v>2458.5</v>
      </c>
      <c r="J1246" t="s">
        <v>1047</v>
      </c>
      <c r="K1246">
        <v>44781</v>
      </c>
      <c r="L1246">
        <v>6</v>
      </c>
      <c r="M1246">
        <v>541.5</v>
      </c>
      <c r="N1246">
        <v>2011.5</v>
      </c>
      <c r="O1246">
        <v>2081.5</v>
      </c>
      <c r="P1246" t="s">
        <v>1210</v>
      </c>
      <c r="Q1246" t="s">
        <v>1076</v>
      </c>
    </row>
    <row r="1247" spans="1:17" x14ac:dyDescent="0.3">
      <c r="A1247" t="s">
        <v>321</v>
      </c>
      <c r="B1247" t="s">
        <v>2922</v>
      </c>
      <c r="C1247">
        <v>6000</v>
      </c>
      <c r="D1247">
        <v>8940</v>
      </c>
      <c r="E1247" t="s">
        <v>1038</v>
      </c>
      <c r="F1247">
        <v>44652</v>
      </c>
      <c r="G1247">
        <v>0</v>
      </c>
      <c r="H1247">
        <v>0</v>
      </c>
      <c r="I1247">
        <v>5940.08</v>
      </c>
      <c r="J1247" t="s">
        <v>1052</v>
      </c>
      <c r="K1247">
        <v>44783</v>
      </c>
      <c r="L1247">
        <v>4</v>
      </c>
      <c r="M1247">
        <v>59.92</v>
      </c>
      <c r="N1247">
        <v>2999.92</v>
      </c>
      <c r="O1247">
        <v>8531.82</v>
      </c>
      <c r="P1247" t="s">
        <v>1040</v>
      </c>
      <c r="Q1247" t="s">
        <v>1076</v>
      </c>
    </row>
    <row r="1248" spans="1:17" x14ac:dyDescent="0.3">
      <c r="A1248" t="s">
        <v>2923</v>
      </c>
      <c r="B1248" t="s">
        <v>2924</v>
      </c>
      <c r="C1248">
        <v>25000</v>
      </c>
      <c r="D1248">
        <v>36250</v>
      </c>
      <c r="E1248" t="s">
        <v>1038</v>
      </c>
      <c r="F1248">
        <v>44713</v>
      </c>
      <c r="G1248">
        <v>1</v>
      </c>
      <c r="H1248">
        <v>1</v>
      </c>
      <c r="I1248">
        <v>6960</v>
      </c>
      <c r="J1248" t="s">
        <v>1082</v>
      </c>
      <c r="K1248">
        <v>44778</v>
      </c>
      <c r="L1248">
        <v>9</v>
      </c>
      <c r="M1248">
        <v>18040</v>
      </c>
      <c r="N1248">
        <v>29290</v>
      </c>
      <c r="O1248">
        <v>29395</v>
      </c>
      <c r="P1248" t="s">
        <v>1210</v>
      </c>
      <c r="Q1248" t="s">
        <v>1076</v>
      </c>
    </row>
    <row r="1249" spans="1:17" x14ac:dyDescent="0.3">
      <c r="A1249" t="s">
        <v>2925</v>
      </c>
      <c r="B1249" t="s">
        <v>2926</v>
      </c>
      <c r="C1249">
        <v>60000</v>
      </c>
      <c r="D1249">
        <v>89400</v>
      </c>
      <c r="E1249" t="s">
        <v>1038</v>
      </c>
      <c r="F1249">
        <v>44713</v>
      </c>
      <c r="G1249">
        <v>1</v>
      </c>
      <c r="H1249">
        <v>0</v>
      </c>
      <c r="I1249">
        <v>18852.96</v>
      </c>
      <c r="J1249" t="s">
        <v>1076</v>
      </c>
      <c r="K1249">
        <v>44781</v>
      </c>
      <c r="L1249">
        <v>6</v>
      </c>
      <c r="M1249">
        <v>41147.040000000001</v>
      </c>
      <c r="N1249">
        <v>70547.039999999994</v>
      </c>
      <c r="O1249">
        <v>70547.039999999994</v>
      </c>
      <c r="P1249" t="s">
        <v>1544</v>
      </c>
      <c r="Q1249" t="s">
        <v>1076</v>
      </c>
    </row>
    <row r="1250" spans="1:17" x14ac:dyDescent="0.3">
      <c r="A1250" t="s">
        <v>57</v>
      </c>
      <c r="B1250" t="s">
        <v>2927</v>
      </c>
      <c r="C1250">
        <v>5000</v>
      </c>
      <c r="D1250">
        <v>7450</v>
      </c>
      <c r="E1250" t="s">
        <v>1038</v>
      </c>
      <c r="F1250">
        <v>44713</v>
      </c>
      <c r="G1250">
        <v>0</v>
      </c>
      <c r="H1250">
        <v>0</v>
      </c>
      <c r="I1250">
        <v>3405.76</v>
      </c>
      <c r="J1250" t="s">
        <v>1076</v>
      </c>
      <c r="K1250">
        <v>44781</v>
      </c>
      <c r="L1250">
        <v>6</v>
      </c>
      <c r="M1250">
        <v>1594.24</v>
      </c>
      <c r="N1250">
        <v>4044.24</v>
      </c>
      <c r="O1250">
        <v>4044.24</v>
      </c>
      <c r="P1250" t="s">
        <v>1544</v>
      </c>
      <c r="Q1250" t="s">
        <v>1076</v>
      </c>
    </row>
    <row r="1251" spans="1:17" x14ac:dyDescent="0.3">
      <c r="A1251" t="s">
        <v>254</v>
      </c>
      <c r="B1251" t="s">
        <v>2928</v>
      </c>
      <c r="C1251">
        <v>8000</v>
      </c>
      <c r="D1251">
        <v>11920</v>
      </c>
      <c r="E1251" t="s">
        <v>1044</v>
      </c>
      <c r="F1251">
        <v>44743</v>
      </c>
      <c r="G1251">
        <v>0</v>
      </c>
      <c r="H1251">
        <v>0</v>
      </c>
      <c r="I1251">
        <v>3345.35</v>
      </c>
      <c r="J1251" t="s">
        <v>1076</v>
      </c>
      <c r="K1251">
        <v>44781</v>
      </c>
      <c r="L1251">
        <v>6</v>
      </c>
      <c r="M1251">
        <v>4654.6499999999996</v>
      </c>
      <c r="N1251">
        <v>8574.65</v>
      </c>
      <c r="O1251">
        <v>8574.65</v>
      </c>
      <c r="P1251" t="s">
        <v>1544</v>
      </c>
      <c r="Q1251" t="s">
        <v>1076</v>
      </c>
    </row>
    <row r="1252" spans="1:17" x14ac:dyDescent="0.3">
      <c r="A1252" t="s">
        <v>950</v>
      </c>
      <c r="B1252" t="s">
        <v>1422</v>
      </c>
      <c r="C1252">
        <v>8000</v>
      </c>
      <c r="D1252">
        <v>11920</v>
      </c>
      <c r="E1252" t="s">
        <v>1038</v>
      </c>
      <c r="F1252">
        <v>44713</v>
      </c>
      <c r="G1252">
        <v>1</v>
      </c>
      <c r="H1252">
        <v>1</v>
      </c>
      <c r="I1252">
        <v>596.01</v>
      </c>
      <c r="J1252" t="s">
        <v>1042</v>
      </c>
      <c r="K1252">
        <v>44742</v>
      </c>
      <c r="L1252">
        <v>45</v>
      </c>
      <c r="M1252">
        <v>7403.99</v>
      </c>
      <c r="N1252">
        <v>11323.99</v>
      </c>
      <c r="O1252">
        <v>20234.490000000002</v>
      </c>
      <c r="P1252" t="s">
        <v>1040</v>
      </c>
      <c r="Q1252">
        <v>44804</v>
      </c>
    </row>
    <row r="1253" spans="1:17" x14ac:dyDescent="0.3">
      <c r="A1253" t="s">
        <v>370</v>
      </c>
      <c r="B1253" t="s">
        <v>2929</v>
      </c>
      <c r="C1253">
        <v>17000</v>
      </c>
      <c r="D1253">
        <v>25330</v>
      </c>
      <c r="E1253" t="s">
        <v>1044</v>
      </c>
      <c r="F1253">
        <v>44743</v>
      </c>
      <c r="G1253">
        <v>0</v>
      </c>
      <c r="H1253">
        <v>1</v>
      </c>
      <c r="I1253">
        <v>9595.6</v>
      </c>
      <c r="J1253" t="s">
        <v>1072</v>
      </c>
      <c r="K1253">
        <v>44781</v>
      </c>
      <c r="L1253">
        <v>6</v>
      </c>
      <c r="M1253">
        <v>7404.4</v>
      </c>
      <c r="N1253">
        <v>15734.4</v>
      </c>
      <c r="O1253">
        <v>26221.42</v>
      </c>
      <c r="P1253" t="s">
        <v>1040</v>
      </c>
      <c r="Q1253" t="s">
        <v>1076</v>
      </c>
    </row>
    <row r="1254" spans="1:17" x14ac:dyDescent="0.3">
      <c r="A1254" t="s">
        <v>2930</v>
      </c>
      <c r="B1254" t="s">
        <v>2931</v>
      </c>
      <c r="C1254">
        <v>2000</v>
      </c>
      <c r="D1254">
        <v>2980</v>
      </c>
      <c r="E1254" t="s">
        <v>1038</v>
      </c>
      <c r="F1254">
        <v>44713</v>
      </c>
      <c r="G1254">
        <v>1</v>
      </c>
      <c r="H1254">
        <v>0</v>
      </c>
      <c r="I1254">
        <v>1862.5</v>
      </c>
      <c r="J1254" t="s">
        <v>1072</v>
      </c>
      <c r="K1254">
        <v>44775</v>
      </c>
      <c r="L1254">
        <v>12</v>
      </c>
      <c r="M1254">
        <v>137.5</v>
      </c>
      <c r="N1254">
        <v>1117.5</v>
      </c>
      <c r="O1254">
        <v>4339.96</v>
      </c>
      <c r="P1254" t="s">
        <v>1040</v>
      </c>
      <c r="Q1254" t="s">
        <v>1076</v>
      </c>
    </row>
    <row r="1255" spans="1:17" x14ac:dyDescent="0.3">
      <c r="A1255" t="s">
        <v>689</v>
      </c>
      <c r="B1255" t="s">
        <v>2932</v>
      </c>
      <c r="C1255">
        <v>4000</v>
      </c>
      <c r="D1255">
        <v>5960</v>
      </c>
      <c r="E1255" t="s">
        <v>1054</v>
      </c>
      <c r="F1255">
        <v>44621</v>
      </c>
      <c r="G1255">
        <v>0</v>
      </c>
      <c r="H1255">
        <v>0</v>
      </c>
      <c r="I1255">
        <v>4767.84</v>
      </c>
      <c r="J1255" t="s">
        <v>1072</v>
      </c>
      <c r="K1255">
        <v>44781</v>
      </c>
      <c r="L1255">
        <v>6</v>
      </c>
      <c r="M1255">
        <v>0</v>
      </c>
      <c r="N1255">
        <v>1192.1600000000001</v>
      </c>
      <c r="O1255">
        <v>6068.39</v>
      </c>
      <c r="P1255" t="s">
        <v>1040</v>
      </c>
      <c r="Q1255" t="s">
        <v>1076</v>
      </c>
    </row>
    <row r="1256" spans="1:17" x14ac:dyDescent="0.3">
      <c r="A1256" t="s">
        <v>951</v>
      </c>
      <c r="B1256" t="s">
        <v>1423</v>
      </c>
      <c r="C1256">
        <v>3000</v>
      </c>
      <c r="D1256">
        <v>4470</v>
      </c>
      <c r="E1256" t="s">
        <v>1038</v>
      </c>
      <c r="F1256">
        <v>44652</v>
      </c>
      <c r="G1256">
        <v>0</v>
      </c>
      <c r="H1256">
        <v>1</v>
      </c>
      <c r="I1256">
        <v>1564.5</v>
      </c>
      <c r="J1256" t="s">
        <v>1039</v>
      </c>
      <c r="K1256">
        <v>44753</v>
      </c>
      <c r="L1256">
        <v>34</v>
      </c>
      <c r="M1256">
        <v>1435.5</v>
      </c>
      <c r="N1256">
        <v>2905.5</v>
      </c>
      <c r="O1256">
        <v>12238.73</v>
      </c>
      <c r="P1256" t="s">
        <v>1040</v>
      </c>
      <c r="Q1256">
        <v>44834</v>
      </c>
    </row>
    <row r="1257" spans="1:17" x14ac:dyDescent="0.3">
      <c r="A1257" t="s">
        <v>230</v>
      </c>
      <c r="B1257" t="s">
        <v>2933</v>
      </c>
      <c r="C1257">
        <v>6000</v>
      </c>
      <c r="D1257">
        <v>8940</v>
      </c>
      <c r="E1257" t="s">
        <v>1038</v>
      </c>
      <c r="F1257">
        <v>44713</v>
      </c>
      <c r="G1257">
        <v>0</v>
      </c>
      <c r="H1257">
        <v>0</v>
      </c>
      <c r="I1257">
        <v>4619</v>
      </c>
      <c r="J1257" t="s">
        <v>1060</v>
      </c>
      <c r="K1257">
        <v>44778</v>
      </c>
      <c r="L1257">
        <v>9</v>
      </c>
      <c r="M1257">
        <v>1381</v>
      </c>
      <c r="N1257">
        <v>4321</v>
      </c>
      <c r="O1257">
        <v>7066</v>
      </c>
      <c r="P1257" t="s">
        <v>1040</v>
      </c>
      <c r="Q1257" t="s">
        <v>1076</v>
      </c>
    </row>
    <row r="1258" spans="1:17" x14ac:dyDescent="0.3">
      <c r="A1258" t="s">
        <v>2934</v>
      </c>
      <c r="B1258" t="s">
        <v>2935</v>
      </c>
      <c r="C1258">
        <v>6000</v>
      </c>
      <c r="D1258">
        <v>8940</v>
      </c>
      <c r="E1258" t="s">
        <v>1044</v>
      </c>
      <c r="F1258">
        <v>44743</v>
      </c>
      <c r="G1258">
        <v>1</v>
      </c>
      <c r="H1258">
        <v>0</v>
      </c>
      <c r="I1258">
        <v>2088.23</v>
      </c>
      <c r="J1258" t="s">
        <v>1082</v>
      </c>
      <c r="K1258">
        <v>44781</v>
      </c>
      <c r="L1258">
        <v>6</v>
      </c>
      <c r="M1258">
        <v>3911.77</v>
      </c>
      <c r="N1258">
        <v>6851.77</v>
      </c>
      <c r="O1258">
        <v>6956.77</v>
      </c>
      <c r="P1258" t="s">
        <v>1210</v>
      </c>
      <c r="Q1258" t="s">
        <v>1076</v>
      </c>
    </row>
    <row r="1259" spans="1:17" x14ac:dyDescent="0.3">
      <c r="A1259" t="s">
        <v>289</v>
      </c>
      <c r="B1259" t="s">
        <v>2936</v>
      </c>
      <c r="C1259">
        <v>7000</v>
      </c>
      <c r="D1259">
        <v>10430</v>
      </c>
      <c r="E1259" t="s">
        <v>1044</v>
      </c>
      <c r="F1259">
        <v>44743</v>
      </c>
      <c r="G1259">
        <v>0</v>
      </c>
      <c r="H1259">
        <v>1</v>
      </c>
      <c r="I1259">
        <v>4618.92</v>
      </c>
      <c r="J1259" t="s">
        <v>1039</v>
      </c>
      <c r="K1259">
        <v>44781</v>
      </c>
      <c r="L1259">
        <v>6</v>
      </c>
      <c r="M1259">
        <v>2381.08</v>
      </c>
      <c r="N1259">
        <v>5811.08</v>
      </c>
      <c r="O1259">
        <v>5881.08</v>
      </c>
      <c r="P1259" t="s">
        <v>1210</v>
      </c>
      <c r="Q1259" t="s">
        <v>1076</v>
      </c>
    </row>
    <row r="1260" spans="1:17" x14ac:dyDescent="0.3">
      <c r="A1260" t="s">
        <v>479</v>
      </c>
      <c r="B1260" t="s">
        <v>1424</v>
      </c>
      <c r="C1260">
        <v>40000</v>
      </c>
      <c r="D1260">
        <v>58800</v>
      </c>
      <c r="E1260" t="s">
        <v>1038</v>
      </c>
      <c r="F1260">
        <v>44652</v>
      </c>
      <c r="G1260">
        <v>0</v>
      </c>
      <c r="H1260">
        <v>1</v>
      </c>
      <c r="I1260">
        <v>18480.75</v>
      </c>
      <c r="J1260" t="s">
        <v>1063</v>
      </c>
      <c r="K1260">
        <v>44725</v>
      </c>
      <c r="L1260">
        <v>62</v>
      </c>
      <c r="M1260">
        <v>21519.25</v>
      </c>
      <c r="N1260">
        <v>40319.25</v>
      </c>
      <c r="O1260">
        <v>58827.66</v>
      </c>
      <c r="P1260" t="s">
        <v>1185</v>
      </c>
      <c r="Q1260">
        <v>44804</v>
      </c>
    </row>
    <row r="1261" spans="1:17" x14ac:dyDescent="0.3">
      <c r="A1261" t="s">
        <v>447</v>
      </c>
      <c r="B1261" t="s">
        <v>1425</v>
      </c>
      <c r="C1261">
        <v>38000</v>
      </c>
      <c r="D1261">
        <v>56620</v>
      </c>
      <c r="E1261" t="s">
        <v>1038</v>
      </c>
      <c r="F1261">
        <v>44652</v>
      </c>
      <c r="G1261">
        <v>0</v>
      </c>
      <c r="H1261">
        <v>1</v>
      </c>
      <c r="I1261">
        <v>21569.599999999999</v>
      </c>
      <c r="J1261" t="s">
        <v>1039</v>
      </c>
      <c r="K1261">
        <v>44735</v>
      </c>
      <c r="L1261">
        <v>52</v>
      </c>
      <c r="M1261">
        <v>16430.400000000001</v>
      </c>
      <c r="N1261">
        <v>35050.400000000001</v>
      </c>
      <c r="O1261">
        <v>50228.81</v>
      </c>
      <c r="P1261" t="s">
        <v>1040</v>
      </c>
      <c r="Q1261">
        <v>44804</v>
      </c>
    </row>
    <row r="1262" spans="1:17" x14ac:dyDescent="0.3">
      <c r="A1262" t="s">
        <v>2937</v>
      </c>
      <c r="B1262" t="s">
        <v>2938</v>
      </c>
      <c r="C1262">
        <v>3000</v>
      </c>
      <c r="D1262">
        <v>4470</v>
      </c>
      <c r="E1262" t="s">
        <v>1044</v>
      </c>
      <c r="F1262">
        <v>44743</v>
      </c>
      <c r="G1262">
        <v>1</v>
      </c>
      <c r="H1262">
        <v>0</v>
      </c>
      <c r="I1262">
        <v>1169.0899999999999</v>
      </c>
      <c r="J1262" t="s">
        <v>1076</v>
      </c>
      <c r="K1262">
        <v>44781</v>
      </c>
      <c r="L1262">
        <v>6</v>
      </c>
      <c r="M1262">
        <v>1830.91</v>
      </c>
      <c r="N1262">
        <v>3300.91</v>
      </c>
      <c r="O1262">
        <v>3300.91</v>
      </c>
      <c r="P1262" t="s">
        <v>1544</v>
      </c>
      <c r="Q1262" t="s">
        <v>1076</v>
      </c>
    </row>
    <row r="1263" spans="1:17" x14ac:dyDescent="0.3">
      <c r="A1263" t="s">
        <v>2939</v>
      </c>
      <c r="B1263" t="s">
        <v>2940</v>
      </c>
      <c r="C1263">
        <v>20000</v>
      </c>
      <c r="D1263">
        <v>29800</v>
      </c>
      <c r="E1263" t="s">
        <v>1038</v>
      </c>
      <c r="F1263">
        <v>44713</v>
      </c>
      <c r="G1263">
        <v>1</v>
      </c>
      <c r="H1263">
        <v>0</v>
      </c>
      <c r="I1263">
        <v>12512.23</v>
      </c>
      <c r="J1263" t="s">
        <v>1076</v>
      </c>
      <c r="K1263">
        <v>44781</v>
      </c>
      <c r="L1263">
        <v>6</v>
      </c>
      <c r="M1263">
        <v>7487.77</v>
      </c>
      <c r="N1263">
        <v>17287.77</v>
      </c>
      <c r="O1263">
        <v>17287.77</v>
      </c>
      <c r="P1263" t="s">
        <v>1540</v>
      </c>
      <c r="Q1263" t="s">
        <v>1076</v>
      </c>
    </row>
    <row r="1264" spans="1:17" x14ac:dyDescent="0.3">
      <c r="A1264" t="s">
        <v>632</v>
      </c>
      <c r="B1264" t="s">
        <v>2941</v>
      </c>
      <c r="C1264">
        <v>5300</v>
      </c>
      <c r="D1264">
        <v>7897</v>
      </c>
      <c r="E1264" t="s">
        <v>1038</v>
      </c>
      <c r="F1264">
        <v>44713</v>
      </c>
      <c r="G1264">
        <v>0</v>
      </c>
      <c r="H1264">
        <v>0</v>
      </c>
      <c r="I1264">
        <v>3396.12</v>
      </c>
      <c r="J1264" t="s">
        <v>1060</v>
      </c>
      <c r="K1264">
        <v>44781</v>
      </c>
      <c r="L1264">
        <v>6</v>
      </c>
      <c r="M1264">
        <v>1903.88</v>
      </c>
      <c r="N1264">
        <v>4500.88</v>
      </c>
      <c r="O1264">
        <v>4605.88</v>
      </c>
      <c r="P1264" t="s">
        <v>1210</v>
      </c>
      <c r="Q1264" t="s">
        <v>1076</v>
      </c>
    </row>
    <row r="1265" spans="1:17" x14ac:dyDescent="0.3">
      <c r="A1265" t="s">
        <v>2942</v>
      </c>
      <c r="B1265" t="s">
        <v>2943</v>
      </c>
      <c r="C1265">
        <v>6000</v>
      </c>
      <c r="D1265">
        <v>8940</v>
      </c>
      <c r="E1265" t="s">
        <v>1038</v>
      </c>
      <c r="F1265">
        <v>44713</v>
      </c>
      <c r="G1265">
        <v>0</v>
      </c>
      <c r="H1265">
        <v>0</v>
      </c>
      <c r="I1265">
        <v>3959.01</v>
      </c>
      <c r="J1265" t="s">
        <v>1060</v>
      </c>
      <c r="K1265">
        <v>44781</v>
      </c>
      <c r="L1265">
        <v>6</v>
      </c>
      <c r="M1265">
        <v>2040.99</v>
      </c>
      <c r="N1265">
        <v>4980.99</v>
      </c>
      <c r="O1265">
        <v>5015.99</v>
      </c>
      <c r="P1265" t="s">
        <v>1210</v>
      </c>
      <c r="Q1265" t="s">
        <v>1076</v>
      </c>
    </row>
    <row r="1266" spans="1:17" x14ac:dyDescent="0.3">
      <c r="A1266" t="s">
        <v>2944</v>
      </c>
      <c r="B1266" t="s">
        <v>2945</v>
      </c>
      <c r="C1266">
        <v>3000</v>
      </c>
      <c r="D1266">
        <v>4470</v>
      </c>
      <c r="E1266" t="s">
        <v>1038</v>
      </c>
      <c r="F1266">
        <v>44713</v>
      </c>
      <c r="G1266">
        <v>1</v>
      </c>
      <c r="H1266">
        <v>0</v>
      </c>
      <c r="I1266">
        <v>2438.1</v>
      </c>
      <c r="J1266" t="s">
        <v>1076</v>
      </c>
      <c r="K1266">
        <v>44781</v>
      </c>
      <c r="L1266">
        <v>6</v>
      </c>
      <c r="M1266">
        <v>561.9</v>
      </c>
      <c r="N1266">
        <v>2031.9</v>
      </c>
      <c r="O1266">
        <v>2031.9</v>
      </c>
      <c r="P1266" t="s">
        <v>1544</v>
      </c>
      <c r="Q1266" t="s">
        <v>1076</v>
      </c>
    </row>
    <row r="1267" spans="1:17" x14ac:dyDescent="0.3">
      <c r="A1267" t="s">
        <v>2946</v>
      </c>
      <c r="B1267" t="s">
        <v>2947</v>
      </c>
      <c r="C1267">
        <v>5000</v>
      </c>
      <c r="D1267">
        <v>7450</v>
      </c>
      <c r="E1267" t="s">
        <v>1038</v>
      </c>
      <c r="F1267">
        <v>44713</v>
      </c>
      <c r="G1267">
        <v>1</v>
      </c>
      <c r="H1267">
        <v>1</v>
      </c>
      <c r="I1267">
        <v>1986.64</v>
      </c>
      <c r="J1267" t="s">
        <v>1060</v>
      </c>
      <c r="K1267">
        <v>44774</v>
      </c>
      <c r="L1267">
        <v>13</v>
      </c>
      <c r="M1267">
        <v>3013.36</v>
      </c>
      <c r="N1267">
        <v>5463.36</v>
      </c>
      <c r="O1267">
        <v>10404.83</v>
      </c>
      <c r="P1267" t="s">
        <v>1040</v>
      </c>
      <c r="Q1267" t="s">
        <v>1076</v>
      </c>
    </row>
    <row r="1268" spans="1:17" x14ac:dyDescent="0.3">
      <c r="A1268" t="s">
        <v>2948</v>
      </c>
      <c r="B1268" t="s">
        <v>2949</v>
      </c>
      <c r="C1268">
        <v>8000</v>
      </c>
      <c r="D1268">
        <v>11920</v>
      </c>
      <c r="E1268" t="s">
        <v>1038</v>
      </c>
      <c r="F1268">
        <v>44652</v>
      </c>
      <c r="G1268">
        <v>1</v>
      </c>
      <c r="H1268">
        <v>1</v>
      </c>
      <c r="I1268">
        <v>4768.08</v>
      </c>
      <c r="J1268" t="s">
        <v>1047</v>
      </c>
      <c r="K1268">
        <v>44777</v>
      </c>
      <c r="L1268">
        <v>10</v>
      </c>
      <c r="M1268">
        <v>3231.92</v>
      </c>
      <c r="N1268">
        <v>7151.92</v>
      </c>
      <c r="O1268">
        <v>16208.09</v>
      </c>
      <c r="P1268" t="s">
        <v>1040</v>
      </c>
      <c r="Q1268" t="s">
        <v>1076</v>
      </c>
    </row>
    <row r="1269" spans="1:17" x14ac:dyDescent="0.3">
      <c r="A1269" t="s">
        <v>668</v>
      </c>
      <c r="B1269" t="s">
        <v>1426</v>
      </c>
      <c r="C1269">
        <v>7000</v>
      </c>
      <c r="D1269">
        <v>10430</v>
      </c>
      <c r="E1269" t="s">
        <v>1054</v>
      </c>
      <c r="F1269">
        <v>44621</v>
      </c>
      <c r="G1269">
        <v>0</v>
      </c>
      <c r="H1269">
        <v>0</v>
      </c>
      <c r="I1269">
        <v>8095.68</v>
      </c>
      <c r="J1269" t="s">
        <v>1072</v>
      </c>
      <c r="K1269">
        <v>44767</v>
      </c>
      <c r="L1269">
        <v>20</v>
      </c>
      <c r="M1269">
        <v>0</v>
      </c>
      <c r="N1269">
        <v>2334.3200000000002</v>
      </c>
      <c r="O1269">
        <v>7605.92</v>
      </c>
      <c r="P1269" t="s">
        <v>1040</v>
      </c>
      <c r="Q1269">
        <v>44834</v>
      </c>
    </row>
    <row r="1270" spans="1:17" x14ac:dyDescent="0.3">
      <c r="A1270" t="s">
        <v>328</v>
      </c>
      <c r="B1270" t="s">
        <v>1427</v>
      </c>
      <c r="C1270">
        <v>7000</v>
      </c>
      <c r="D1270">
        <v>10430</v>
      </c>
      <c r="E1270" t="s">
        <v>1038</v>
      </c>
      <c r="F1270">
        <v>44713</v>
      </c>
      <c r="G1270">
        <v>0</v>
      </c>
      <c r="H1270">
        <v>0</v>
      </c>
      <c r="I1270">
        <v>794.66</v>
      </c>
      <c r="J1270" t="s">
        <v>1063</v>
      </c>
      <c r="K1270">
        <v>44740</v>
      </c>
      <c r="L1270">
        <v>47</v>
      </c>
      <c r="M1270">
        <v>6205.34</v>
      </c>
      <c r="N1270">
        <v>9635.34</v>
      </c>
      <c r="O1270">
        <v>17916.8</v>
      </c>
      <c r="P1270" t="s">
        <v>1040</v>
      </c>
      <c r="Q1270">
        <v>44804</v>
      </c>
    </row>
    <row r="1271" spans="1:17" x14ac:dyDescent="0.3">
      <c r="A1271" t="s">
        <v>276</v>
      </c>
      <c r="B1271" t="s">
        <v>1428</v>
      </c>
      <c r="C1271">
        <v>5000</v>
      </c>
      <c r="D1271">
        <v>7450</v>
      </c>
      <c r="E1271" t="s">
        <v>1038</v>
      </c>
      <c r="F1271">
        <v>44713</v>
      </c>
      <c r="G1271">
        <v>0</v>
      </c>
      <c r="H1271">
        <v>1</v>
      </c>
      <c r="I1271">
        <v>1698.92</v>
      </c>
      <c r="J1271" t="s">
        <v>1042</v>
      </c>
      <c r="K1271">
        <v>44764</v>
      </c>
      <c r="L1271">
        <v>23</v>
      </c>
      <c r="M1271">
        <v>3301.08</v>
      </c>
      <c r="N1271">
        <v>5751.08</v>
      </c>
      <c r="O1271">
        <v>12758.1</v>
      </c>
      <c r="P1271" t="s">
        <v>1040</v>
      </c>
      <c r="Q1271">
        <v>44834</v>
      </c>
    </row>
    <row r="1272" spans="1:17" x14ac:dyDescent="0.3">
      <c r="A1272" t="s">
        <v>2950</v>
      </c>
      <c r="B1272" t="s">
        <v>2951</v>
      </c>
      <c r="C1272">
        <v>5000</v>
      </c>
      <c r="D1272">
        <v>7450</v>
      </c>
      <c r="E1272" t="s">
        <v>1038</v>
      </c>
      <c r="F1272">
        <v>44713</v>
      </c>
      <c r="G1272">
        <v>1</v>
      </c>
      <c r="H1272">
        <v>0</v>
      </c>
      <c r="I1272">
        <v>3874</v>
      </c>
      <c r="J1272" t="s">
        <v>1072</v>
      </c>
      <c r="K1272">
        <v>44781</v>
      </c>
      <c r="L1272">
        <v>6</v>
      </c>
      <c r="M1272">
        <v>1126</v>
      </c>
      <c r="N1272">
        <v>3576</v>
      </c>
      <c r="O1272">
        <v>3611</v>
      </c>
      <c r="P1272" t="s">
        <v>1210</v>
      </c>
      <c r="Q1272" t="s">
        <v>1076</v>
      </c>
    </row>
    <row r="1273" spans="1:17" x14ac:dyDescent="0.3">
      <c r="A1273" t="s">
        <v>2952</v>
      </c>
      <c r="B1273" t="s">
        <v>2953</v>
      </c>
      <c r="C1273">
        <v>5000</v>
      </c>
      <c r="D1273">
        <v>7450</v>
      </c>
      <c r="E1273" t="s">
        <v>1038</v>
      </c>
      <c r="F1273">
        <v>44713</v>
      </c>
      <c r="G1273">
        <v>1</v>
      </c>
      <c r="H1273">
        <v>0</v>
      </c>
      <c r="I1273">
        <v>5339.94</v>
      </c>
      <c r="J1273" t="s">
        <v>1039</v>
      </c>
      <c r="K1273">
        <v>44781</v>
      </c>
      <c r="L1273">
        <v>6</v>
      </c>
      <c r="M1273">
        <v>0</v>
      </c>
      <c r="N1273">
        <v>2110.06</v>
      </c>
      <c r="O1273">
        <v>2180.06</v>
      </c>
      <c r="P1273" t="s">
        <v>1210</v>
      </c>
      <c r="Q1273" t="s">
        <v>1076</v>
      </c>
    </row>
    <row r="1274" spans="1:17" x14ac:dyDescent="0.3">
      <c r="A1274" t="s">
        <v>512</v>
      </c>
      <c r="B1274" t="s">
        <v>1429</v>
      </c>
      <c r="C1274">
        <v>30000</v>
      </c>
      <c r="D1274">
        <v>44700</v>
      </c>
      <c r="E1274" t="s">
        <v>1038</v>
      </c>
      <c r="F1274">
        <v>44713</v>
      </c>
      <c r="G1274">
        <v>0</v>
      </c>
      <c r="H1274">
        <v>1</v>
      </c>
      <c r="I1274">
        <v>3153.15</v>
      </c>
      <c r="J1274" t="s">
        <v>1072</v>
      </c>
      <c r="K1274">
        <v>44748</v>
      </c>
      <c r="L1274">
        <v>39</v>
      </c>
      <c r="M1274">
        <v>26846.85</v>
      </c>
      <c r="N1274">
        <v>41546.85</v>
      </c>
      <c r="O1274">
        <v>58524.42</v>
      </c>
      <c r="P1274" t="s">
        <v>1040</v>
      </c>
      <c r="Q1274">
        <v>44834</v>
      </c>
    </row>
    <row r="1275" spans="1:17" x14ac:dyDescent="0.3">
      <c r="A1275" t="s">
        <v>2954</v>
      </c>
      <c r="B1275" t="s">
        <v>2955</v>
      </c>
      <c r="C1275">
        <v>2000</v>
      </c>
      <c r="D1275">
        <v>2980</v>
      </c>
      <c r="E1275" t="s">
        <v>1044</v>
      </c>
      <c r="F1275">
        <v>44743</v>
      </c>
      <c r="G1275">
        <v>1</v>
      </c>
      <c r="H1275">
        <v>0</v>
      </c>
      <c r="I1275">
        <v>894</v>
      </c>
      <c r="J1275" t="s">
        <v>1076</v>
      </c>
      <c r="K1275">
        <v>44781</v>
      </c>
      <c r="L1275">
        <v>6</v>
      </c>
      <c r="M1275">
        <v>1106</v>
      </c>
      <c r="N1275">
        <v>2086</v>
      </c>
      <c r="O1275">
        <v>2086</v>
      </c>
      <c r="P1275" t="s">
        <v>1544</v>
      </c>
      <c r="Q1275" t="s">
        <v>1076</v>
      </c>
    </row>
    <row r="1276" spans="1:17" x14ac:dyDescent="0.3">
      <c r="A1276" t="s">
        <v>952</v>
      </c>
      <c r="B1276" t="s">
        <v>1430</v>
      </c>
      <c r="C1276">
        <v>3000</v>
      </c>
      <c r="D1276">
        <v>4470</v>
      </c>
      <c r="E1276" t="s">
        <v>1038</v>
      </c>
      <c r="F1276">
        <v>44713</v>
      </c>
      <c r="G1276">
        <v>1</v>
      </c>
      <c r="H1276">
        <v>0</v>
      </c>
      <c r="I1276" t="s">
        <v>1076</v>
      </c>
      <c r="J1276" t="s">
        <v>1042</v>
      </c>
      <c r="K1276" t="s">
        <v>1076</v>
      </c>
      <c r="L1276">
        <v>47</v>
      </c>
      <c r="M1276" t="s">
        <v>1076</v>
      </c>
      <c r="N1276" t="s">
        <v>1076</v>
      </c>
      <c r="O1276">
        <v>11064.85</v>
      </c>
      <c r="P1276" t="s">
        <v>1040</v>
      </c>
      <c r="Q1276">
        <v>44804</v>
      </c>
    </row>
    <row r="1277" spans="1:17" x14ac:dyDescent="0.3">
      <c r="A1277" t="s">
        <v>212</v>
      </c>
      <c r="B1277" t="s">
        <v>2956</v>
      </c>
      <c r="C1277">
        <v>24000</v>
      </c>
      <c r="D1277">
        <v>35760</v>
      </c>
      <c r="E1277" t="s">
        <v>1038</v>
      </c>
      <c r="F1277">
        <v>44713</v>
      </c>
      <c r="G1277">
        <v>0</v>
      </c>
      <c r="H1277">
        <v>1</v>
      </c>
      <c r="I1277">
        <v>13050.68</v>
      </c>
      <c r="J1277" t="s">
        <v>1076</v>
      </c>
      <c r="K1277">
        <v>44781</v>
      </c>
      <c r="L1277">
        <v>6</v>
      </c>
      <c r="M1277">
        <v>10949.32</v>
      </c>
      <c r="N1277">
        <v>22709.32</v>
      </c>
      <c r="O1277">
        <v>27966.38</v>
      </c>
      <c r="P1277" t="s">
        <v>1544</v>
      </c>
      <c r="Q1277" t="s">
        <v>1076</v>
      </c>
    </row>
    <row r="1278" spans="1:17" x14ac:dyDescent="0.3">
      <c r="A1278" t="s">
        <v>2957</v>
      </c>
      <c r="B1278" t="s">
        <v>2958</v>
      </c>
      <c r="C1278">
        <v>2000</v>
      </c>
      <c r="D1278">
        <v>2980</v>
      </c>
      <c r="E1278" t="s">
        <v>1044</v>
      </c>
      <c r="F1278">
        <v>44774</v>
      </c>
      <c r="G1278">
        <v>1</v>
      </c>
      <c r="H1278">
        <v>0</v>
      </c>
      <c r="I1278">
        <v>425.7</v>
      </c>
      <c r="J1278" t="s">
        <v>1076</v>
      </c>
      <c r="K1278">
        <v>44781</v>
      </c>
      <c r="L1278">
        <v>6</v>
      </c>
      <c r="M1278">
        <v>1574.3</v>
      </c>
      <c r="N1278">
        <v>2554.3000000000002</v>
      </c>
      <c r="O1278">
        <v>2554.3000000000002</v>
      </c>
      <c r="P1278" t="s">
        <v>1544</v>
      </c>
      <c r="Q1278" t="s">
        <v>1076</v>
      </c>
    </row>
    <row r="1279" spans="1:17" x14ac:dyDescent="0.3">
      <c r="A1279" t="s">
        <v>682</v>
      </c>
      <c r="B1279" t="s">
        <v>2959</v>
      </c>
      <c r="C1279">
        <v>20000</v>
      </c>
      <c r="D1279">
        <v>29800</v>
      </c>
      <c r="E1279" t="s">
        <v>1044</v>
      </c>
      <c r="F1279">
        <v>44774</v>
      </c>
      <c r="G1279">
        <v>0</v>
      </c>
      <c r="H1279">
        <v>0</v>
      </c>
      <c r="I1279">
        <v>4278.95</v>
      </c>
      <c r="J1279" t="s">
        <v>1076</v>
      </c>
      <c r="K1279">
        <v>44781</v>
      </c>
      <c r="L1279">
        <v>6</v>
      </c>
      <c r="M1279">
        <v>15721.05</v>
      </c>
      <c r="N1279">
        <v>25521.05</v>
      </c>
      <c r="O1279">
        <v>25521.05</v>
      </c>
      <c r="P1279" t="s">
        <v>1544</v>
      </c>
      <c r="Q1279" t="s">
        <v>1076</v>
      </c>
    </row>
    <row r="1280" spans="1:17" x14ac:dyDescent="0.3">
      <c r="A1280" t="s">
        <v>2960</v>
      </c>
      <c r="B1280" t="s">
        <v>2961</v>
      </c>
      <c r="C1280">
        <v>5000</v>
      </c>
      <c r="D1280">
        <v>7450</v>
      </c>
      <c r="E1280" t="s">
        <v>1044</v>
      </c>
      <c r="F1280">
        <v>44774</v>
      </c>
      <c r="G1280">
        <v>1</v>
      </c>
      <c r="H1280">
        <v>1</v>
      </c>
      <c r="I1280">
        <v>745</v>
      </c>
      <c r="J1280" t="s">
        <v>1076</v>
      </c>
      <c r="K1280">
        <v>44781</v>
      </c>
      <c r="L1280">
        <v>6</v>
      </c>
      <c r="M1280">
        <v>4255</v>
      </c>
      <c r="N1280">
        <v>6705</v>
      </c>
      <c r="O1280">
        <v>6705</v>
      </c>
      <c r="P1280" t="s">
        <v>1544</v>
      </c>
      <c r="Q1280" t="s">
        <v>1076</v>
      </c>
    </row>
    <row r="1281" spans="1:17" x14ac:dyDescent="0.3">
      <c r="A1281" t="s">
        <v>408</v>
      </c>
      <c r="B1281" t="s">
        <v>2962</v>
      </c>
      <c r="C1281">
        <v>13000</v>
      </c>
      <c r="D1281">
        <v>19370</v>
      </c>
      <c r="E1281" t="s">
        <v>1044</v>
      </c>
      <c r="F1281">
        <v>44774</v>
      </c>
      <c r="G1281">
        <v>0</v>
      </c>
      <c r="H1281">
        <v>0</v>
      </c>
      <c r="I1281">
        <v>2649.94</v>
      </c>
      <c r="J1281" t="s">
        <v>1076</v>
      </c>
      <c r="K1281">
        <v>44781</v>
      </c>
      <c r="L1281">
        <v>6</v>
      </c>
      <c r="M1281">
        <v>10350.06</v>
      </c>
      <c r="N1281">
        <v>16720.060000000001</v>
      </c>
      <c r="O1281">
        <v>16720.060000000001</v>
      </c>
      <c r="P1281" t="s">
        <v>1544</v>
      </c>
      <c r="Q1281" t="s">
        <v>1076</v>
      </c>
    </row>
    <row r="1282" spans="1:17" x14ac:dyDescent="0.3">
      <c r="A1282" t="s">
        <v>2963</v>
      </c>
      <c r="B1282" t="s">
        <v>2964</v>
      </c>
      <c r="C1282">
        <v>3000</v>
      </c>
      <c r="D1282">
        <v>4470</v>
      </c>
      <c r="E1282" t="s">
        <v>1044</v>
      </c>
      <c r="F1282">
        <v>44774</v>
      </c>
      <c r="G1282">
        <v>1</v>
      </c>
      <c r="H1282">
        <v>0</v>
      </c>
      <c r="I1282">
        <v>447</v>
      </c>
      <c r="J1282" t="s">
        <v>1076</v>
      </c>
      <c r="K1282">
        <v>44781</v>
      </c>
      <c r="L1282">
        <v>6</v>
      </c>
      <c r="M1282">
        <v>2553</v>
      </c>
      <c r="N1282">
        <v>4023</v>
      </c>
      <c r="O1282">
        <v>4023</v>
      </c>
      <c r="P1282" t="s">
        <v>1544</v>
      </c>
      <c r="Q1282" t="s">
        <v>1076</v>
      </c>
    </row>
    <row r="1283" spans="1:17" x14ac:dyDescent="0.3">
      <c r="A1283" t="s">
        <v>2965</v>
      </c>
      <c r="B1283" t="s">
        <v>2966</v>
      </c>
      <c r="C1283">
        <v>5000</v>
      </c>
      <c r="D1283">
        <v>7450</v>
      </c>
      <c r="E1283" t="s">
        <v>1044</v>
      </c>
      <c r="F1283">
        <v>44774</v>
      </c>
      <c r="G1283">
        <v>1</v>
      </c>
      <c r="H1283">
        <v>0</v>
      </c>
      <c r="I1283">
        <v>447</v>
      </c>
      <c r="J1283" t="s">
        <v>1076</v>
      </c>
      <c r="K1283">
        <v>44781</v>
      </c>
      <c r="L1283">
        <v>6</v>
      </c>
      <c r="M1283">
        <v>4553</v>
      </c>
      <c r="N1283">
        <v>7003</v>
      </c>
      <c r="O1283">
        <v>7003</v>
      </c>
      <c r="P1283" t="s">
        <v>1544</v>
      </c>
      <c r="Q1283" t="s">
        <v>1076</v>
      </c>
    </row>
    <row r="1284" spans="1:17" x14ac:dyDescent="0.3">
      <c r="A1284" t="s">
        <v>2967</v>
      </c>
      <c r="B1284" t="s">
        <v>2968</v>
      </c>
      <c r="C1284">
        <v>5000</v>
      </c>
      <c r="D1284">
        <v>7450</v>
      </c>
      <c r="E1284" t="s">
        <v>1044</v>
      </c>
      <c r="F1284">
        <v>44774</v>
      </c>
      <c r="G1284">
        <v>1</v>
      </c>
      <c r="H1284">
        <v>0</v>
      </c>
      <c r="I1284">
        <v>447</v>
      </c>
      <c r="J1284" t="s">
        <v>1076</v>
      </c>
      <c r="K1284">
        <v>44781</v>
      </c>
      <c r="L1284">
        <v>6</v>
      </c>
      <c r="M1284">
        <v>4553</v>
      </c>
      <c r="N1284">
        <v>7003</v>
      </c>
      <c r="O1284">
        <v>7003</v>
      </c>
      <c r="P1284" t="s">
        <v>1544</v>
      </c>
      <c r="Q1284" t="s">
        <v>1076</v>
      </c>
    </row>
    <row r="1285" spans="1:17" x14ac:dyDescent="0.3">
      <c r="A1285" t="s">
        <v>332</v>
      </c>
      <c r="B1285" t="s">
        <v>2969</v>
      </c>
      <c r="C1285">
        <v>10000</v>
      </c>
      <c r="D1285">
        <v>13700</v>
      </c>
      <c r="E1285" t="s">
        <v>1044</v>
      </c>
      <c r="F1285">
        <v>44774</v>
      </c>
      <c r="G1285">
        <v>0</v>
      </c>
      <c r="H1285">
        <v>0</v>
      </c>
      <c r="I1285">
        <v>1328.16</v>
      </c>
      <c r="J1285" t="s">
        <v>1076</v>
      </c>
      <c r="K1285">
        <v>44781</v>
      </c>
      <c r="L1285">
        <v>6</v>
      </c>
      <c r="M1285">
        <v>8671.84</v>
      </c>
      <c r="N1285">
        <v>12371.84</v>
      </c>
      <c r="O1285">
        <v>12371.84</v>
      </c>
      <c r="P1285" t="s">
        <v>1544</v>
      </c>
      <c r="Q1285" t="s">
        <v>1076</v>
      </c>
    </row>
    <row r="1286" spans="1:17" x14ac:dyDescent="0.3">
      <c r="A1286" t="s">
        <v>171</v>
      </c>
      <c r="B1286" t="s">
        <v>2970</v>
      </c>
      <c r="C1286">
        <v>7000</v>
      </c>
      <c r="D1286">
        <v>10430</v>
      </c>
      <c r="E1286" t="s">
        <v>1044</v>
      </c>
      <c r="F1286">
        <v>44774</v>
      </c>
      <c r="G1286">
        <v>1</v>
      </c>
      <c r="H1286">
        <v>1</v>
      </c>
      <c r="I1286" t="s">
        <v>1076</v>
      </c>
      <c r="J1286" t="s">
        <v>1063</v>
      </c>
      <c r="K1286" t="s">
        <v>1076</v>
      </c>
      <c r="L1286">
        <v>12</v>
      </c>
      <c r="M1286" t="s">
        <v>1076</v>
      </c>
      <c r="N1286" t="s">
        <v>1076</v>
      </c>
      <c r="O1286">
        <v>18976.32</v>
      </c>
      <c r="P1286" t="s">
        <v>1040</v>
      </c>
      <c r="Q1286" t="s">
        <v>1076</v>
      </c>
    </row>
    <row r="1287" spans="1:17" x14ac:dyDescent="0.3">
      <c r="A1287" t="s">
        <v>368</v>
      </c>
      <c r="B1287" t="s">
        <v>2971</v>
      </c>
      <c r="C1287">
        <v>22000</v>
      </c>
      <c r="D1287">
        <v>32780</v>
      </c>
      <c r="E1287" t="s">
        <v>1044</v>
      </c>
      <c r="F1287">
        <v>44774</v>
      </c>
      <c r="G1287">
        <v>0</v>
      </c>
      <c r="H1287">
        <v>1</v>
      </c>
      <c r="I1287">
        <v>4312.24</v>
      </c>
      <c r="J1287" t="s">
        <v>1076</v>
      </c>
      <c r="K1287">
        <v>44781</v>
      </c>
      <c r="L1287">
        <v>6</v>
      </c>
      <c r="M1287">
        <v>17687.759999999998</v>
      </c>
      <c r="N1287">
        <v>28467.759999999998</v>
      </c>
      <c r="O1287">
        <v>28467.759999999998</v>
      </c>
      <c r="P1287" t="s">
        <v>1544</v>
      </c>
      <c r="Q1287" t="s">
        <v>1076</v>
      </c>
    </row>
    <row r="1288" spans="1:17" x14ac:dyDescent="0.3">
      <c r="A1288" t="s">
        <v>953</v>
      </c>
      <c r="B1288" t="s">
        <v>1431</v>
      </c>
      <c r="C1288">
        <v>36000</v>
      </c>
      <c r="D1288">
        <v>53640</v>
      </c>
      <c r="E1288" t="s">
        <v>1067</v>
      </c>
      <c r="F1288">
        <v>44470</v>
      </c>
      <c r="G1288">
        <v>1</v>
      </c>
      <c r="H1288">
        <v>0</v>
      </c>
      <c r="I1288">
        <v>31616.89</v>
      </c>
      <c r="J1288" t="s">
        <v>1063</v>
      </c>
      <c r="K1288">
        <v>44733</v>
      </c>
      <c r="L1288">
        <v>54</v>
      </c>
      <c r="M1288">
        <v>4383.1099999999997</v>
      </c>
      <c r="N1288">
        <v>22023.11</v>
      </c>
      <c r="O1288">
        <v>35524.86</v>
      </c>
      <c r="P1288" t="s">
        <v>1040</v>
      </c>
      <c r="Q1288">
        <v>44804</v>
      </c>
    </row>
    <row r="1289" spans="1:17" x14ac:dyDescent="0.3">
      <c r="A1289" t="s">
        <v>602</v>
      </c>
      <c r="B1289" t="s">
        <v>2972</v>
      </c>
      <c r="C1289">
        <v>5000</v>
      </c>
      <c r="D1289">
        <v>7450</v>
      </c>
      <c r="E1289" t="s">
        <v>1038</v>
      </c>
      <c r="F1289">
        <v>44652</v>
      </c>
      <c r="G1289">
        <v>0</v>
      </c>
      <c r="H1289">
        <v>0</v>
      </c>
      <c r="I1289">
        <v>6030.99</v>
      </c>
      <c r="J1289" t="s">
        <v>1039</v>
      </c>
      <c r="K1289">
        <v>44781</v>
      </c>
      <c r="L1289">
        <v>6</v>
      </c>
      <c r="M1289">
        <v>0</v>
      </c>
      <c r="N1289">
        <v>1419.01</v>
      </c>
      <c r="O1289">
        <v>4759.01</v>
      </c>
      <c r="P1289" t="s">
        <v>1040</v>
      </c>
      <c r="Q1289" t="s">
        <v>1076</v>
      </c>
    </row>
    <row r="1290" spans="1:17" x14ac:dyDescent="0.3">
      <c r="A1290" t="s">
        <v>225</v>
      </c>
      <c r="B1290" t="s">
        <v>2973</v>
      </c>
      <c r="C1290">
        <v>14000</v>
      </c>
      <c r="D1290">
        <v>20860</v>
      </c>
      <c r="E1290" t="s">
        <v>1038</v>
      </c>
      <c r="F1290">
        <v>44652</v>
      </c>
      <c r="G1290">
        <v>0</v>
      </c>
      <c r="H1290">
        <v>1</v>
      </c>
      <c r="I1290">
        <v>16238.66</v>
      </c>
      <c r="J1290" t="s">
        <v>1060</v>
      </c>
      <c r="K1290">
        <v>44781</v>
      </c>
      <c r="L1290">
        <v>6</v>
      </c>
      <c r="M1290">
        <v>0</v>
      </c>
      <c r="N1290">
        <v>4621.34</v>
      </c>
      <c r="O1290">
        <v>4691.34</v>
      </c>
      <c r="P1290" t="s">
        <v>1210</v>
      </c>
      <c r="Q1290" t="s">
        <v>1076</v>
      </c>
    </row>
    <row r="1291" spans="1:17" x14ac:dyDescent="0.3">
      <c r="A1291" t="s">
        <v>954</v>
      </c>
      <c r="B1291" t="s">
        <v>1432</v>
      </c>
      <c r="C1291">
        <v>6000</v>
      </c>
      <c r="D1291">
        <v>8940</v>
      </c>
      <c r="E1291" t="s">
        <v>1038</v>
      </c>
      <c r="F1291">
        <v>44652</v>
      </c>
      <c r="G1291">
        <v>1</v>
      </c>
      <c r="H1291">
        <v>0</v>
      </c>
      <c r="I1291">
        <v>7534.89</v>
      </c>
      <c r="J1291" t="s">
        <v>1060</v>
      </c>
      <c r="K1291">
        <v>44763</v>
      </c>
      <c r="L1291">
        <v>24</v>
      </c>
      <c r="M1291">
        <v>0</v>
      </c>
      <c r="N1291">
        <v>1405.11</v>
      </c>
      <c r="O1291">
        <v>7223.43</v>
      </c>
      <c r="P1291" t="s">
        <v>1040</v>
      </c>
      <c r="Q1291">
        <v>44834</v>
      </c>
    </row>
    <row r="1292" spans="1:17" x14ac:dyDescent="0.3">
      <c r="A1292" t="s">
        <v>955</v>
      </c>
      <c r="B1292" t="s">
        <v>1433</v>
      </c>
      <c r="C1292">
        <v>5000</v>
      </c>
      <c r="D1292">
        <v>7000</v>
      </c>
      <c r="E1292" t="s">
        <v>1044</v>
      </c>
      <c r="F1292">
        <v>44743</v>
      </c>
      <c r="G1292">
        <v>1</v>
      </c>
      <c r="H1292">
        <v>0</v>
      </c>
      <c r="I1292">
        <v>1633.31</v>
      </c>
      <c r="J1292" t="s">
        <v>1045</v>
      </c>
      <c r="K1292">
        <v>44756</v>
      </c>
      <c r="L1292">
        <v>31</v>
      </c>
      <c r="M1292">
        <v>3366.69</v>
      </c>
      <c r="N1292">
        <v>5366.69</v>
      </c>
      <c r="O1292">
        <v>10145.41</v>
      </c>
      <c r="P1292" t="s">
        <v>1040</v>
      </c>
      <c r="Q1292">
        <v>44834</v>
      </c>
    </row>
    <row r="1293" spans="1:17" x14ac:dyDescent="0.3">
      <c r="A1293" t="s">
        <v>642</v>
      </c>
      <c r="B1293" t="s">
        <v>2974</v>
      </c>
      <c r="C1293">
        <v>5500</v>
      </c>
      <c r="D1293">
        <v>8195</v>
      </c>
      <c r="E1293" t="s">
        <v>1038</v>
      </c>
      <c r="F1293">
        <v>44713</v>
      </c>
      <c r="G1293">
        <v>0</v>
      </c>
      <c r="H1293">
        <v>0</v>
      </c>
      <c r="I1293">
        <v>3498.9</v>
      </c>
      <c r="J1293" t="s">
        <v>1076</v>
      </c>
      <c r="K1293">
        <v>44781</v>
      </c>
      <c r="L1293">
        <v>6</v>
      </c>
      <c r="M1293">
        <v>2001.1</v>
      </c>
      <c r="N1293">
        <v>4696.1000000000004</v>
      </c>
      <c r="O1293">
        <v>4696.1000000000004</v>
      </c>
      <c r="P1293" t="s">
        <v>1544</v>
      </c>
      <c r="Q1293" t="s">
        <v>1076</v>
      </c>
    </row>
    <row r="1294" spans="1:17" x14ac:dyDescent="0.3">
      <c r="A1294" t="s">
        <v>2975</v>
      </c>
      <c r="B1294" t="s">
        <v>2976</v>
      </c>
      <c r="C1294">
        <v>5000</v>
      </c>
      <c r="D1294">
        <v>7450</v>
      </c>
      <c r="E1294" t="s">
        <v>1038</v>
      </c>
      <c r="F1294">
        <v>44713</v>
      </c>
      <c r="G1294">
        <v>1</v>
      </c>
      <c r="H1294">
        <v>1</v>
      </c>
      <c r="I1294">
        <v>4321</v>
      </c>
      <c r="J1294" t="s">
        <v>1039</v>
      </c>
      <c r="K1294">
        <v>44778</v>
      </c>
      <c r="L1294">
        <v>9</v>
      </c>
      <c r="M1294">
        <v>679</v>
      </c>
      <c r="N1294">
        <v>3129</v>
      </c>
      <c r="O1294">
        <v>3199</v>
      </c>
      <c r="P1294" t="s">
        <v>1210</v>
      </c>
      <c r="Q1294" t="s">
        <v>1076</v>
      </c>
    </row>
    <row r="1295" spans="1:17" x14ac:dyDescent="0.3">
      <c r="A1295" t="s">
        <v>956</v>
      </c>
      <c r="B1295" t="s">
        <v>1434</v>
      </c>
      <c r="C1295">
        <v>5000</v>
      </c>
      <c r="D1295">
        <v>7450</v>
      </c>
      <c r="E1295" t="s">
        <v>1038</v>
      </c>
      <c r="F1295">
        <v>44682</v>
      </c>
      <c r="G1295">
        <v>1</v>
      </c>
      <c r="H1295">
        <v>0</v>
      </c>
      <c r="I1295">
        <v>3427</v>
      </c>
      <c r="J1295" t="s">
        <v>1060</v>
      </c>
      <c r="K1295">
        <v>44720</v>
      </c>
      <c r="L1295">
        <v>67</v>
      </c>
      <c r="M1295">
        <v>1573</v>
      </c>
      <c r="N1295">
        <v>4023</v>
      </c>
      <c r="O1295">
        <v>8808.8700000000008</v>
      </c>
      <c r="P1295" t="s">
        <v>1040</v>
      </c>
      <c r="Q1295">
        <v>44804</v>
      </c>
    </row>
    <row r="1296" spans="1:17" x14ac:dyDescent="0.3">
      <c r="A1296" t="s">
        <v>2977</v>
      </c>
      <c r="B1296" t="s">
        <v>2978</v>
      </c>
      <c r="C1296">
        <v>25000</v>
      </c>
      <c r="D1296">
        <v>37250</v>
      </c>
      <c r="E1296" t="s">
        <v>1038</v>
      </c>
      <c r="F1296">
        <v>44652</v>
      </c>
      <c r="G1296">
        <v>1</v>
      </c>
      <c r="H1296">
        <v>0</v>
      </c>
      <c r="I1296">
        <v>8915.7000000000007</v>
      </c>
      <c r="J1296" t="s">
        <v>1063</v>
      </c>
      <c r="K1296">
        <v>44781</v>
      </c>
      <c r="L1296">
        <v>6</v>
      </c>
      <c r="M1296">
        <v>16084.3</v>
      </c>
      <c r="N1296">
        <v>28334.3</v>
      </c>
      <c r="O1296">
        <v>43633.05</v>
      </c>
      <c r="P1296" t="s">
        <v>1040</v>
      </c>
      <c r="Q1296" t="s">
        <v>1076</v>
      </c>
    </row>
    <row r="1297" spans="1:17" x14ac:dyDescent="0.3">
      <c r="A1297" t="s">
        <v>499</v>
      </c>
      <c r="B1297" t="s">
        <v>2979</v>
      </c>
      <c r="C1297">
        <v>24000</v>
      </c>
      <c r="D1297">
        <v>35760</v>
      </c>
      <c r="E1297" t="s">
        <v>1038</v>
      </c>
      <c r="F1297">
        <v>44652</v>
      </c>
      <c r="G1297">
        <v>0</v>
      </c>
      <c r="H1297">
        <v>1</v>
      </c>
      <c r="I1297">
        <v>32482</v>
      </c>
      <c r="J1297" t="s">
        <v>1060</v>
      </c>
      <c r="K1297">
        <v>44778</v>
      </c>
      <c r="L1297">
        <v>9</v>
      </c>
      <c r="M1297">
        <v>0</v>
      </c>
      <c r="N1297">
        <v>3278</v>
      </c>
      <c r="O1297">
        <v>3278</v>
      </c>
      <c r="P1297" t="s">
        <v>1544</v>
      </c>
      <c r="Q1297" t="s">
        <v>1076</v>
      </c>
    </row>
    <row r="1298" spans="1:17" x14ac:dyDescent="0.3">
      <c r="A1298" t="s">
        <v>957</v>
      </c>
      <c r="B1298" t="s">
        <v>1435</v>
      </c>
      <c r="C1298">
        <v>3000</v>
      </c>
      <c r="D1298">
        <v>4470</v>
      </c>
      <c r="E1298" t="s">
        <v>1038</v>
      </c>
      <c r="F1298">
        <v>44682</v>
      </c>
      <c r="G1298">
        <v>1</v>
      </c>
      <c r="H1298">
        <v>0</v>
      </c>
      <c r="I1298">
        <v>2384</v>
      </c>
      <c r="J1298" t="s">
        <v>1060</v>
      </c>
      <c r="K1298">
        <v>44714</v>
      </c>
      <c r="L1298">
        <v>73</v>
      </c>
      <c r="M1298">
        <v>616</v>
      </c>
      <c r="N1298">
        <v>2086</v>
      </c>
      <c r="O1298">
        <v>8306.26</v>
      </c>
      <c r="P1298" t="s">
        <v>1040</v>
      </c>
      <c r="Q1298">
        <v>44804</v>
      </c>
    </row>
    <row r="1299" spans="1:17" x14ac:dyDescent="0.3">
      <c r="A1299" t="s">
        <v>718</v>
      </c>
      <c r="B1299" t="s">
        <v>2980</v>
      </c>
      <c r="C1299">
        <v>6678</v>
      </c>
      <c r="D1299">
        <v>9950.2199999999993</v>
      </c>
      <c r="E1299" t="s">
        <v>1038</v>
      </c>
      <c r="F1299">
        <v>44652</v>
      </c>
      <c r="G1299">
        <v>1</v>
      </c>
      <c r="H1299">
        <v>0</v>
      </c>
      <c r="I1299">
        <v>7860.5</v>
      </c>
      <c r="J1299" t="s">
        <v>1076</v>
      </c>
      <c r="K1299">
        <v>44781</v>
      </c>
      <c r="L1299">
        <v>6</v>
      </c>
      <c r="M1299">
        <v>0</v>
      </c>
      <c r="N1299">
        <v>2089.7199999999998</v>
      </c>
      <c r="O1299">
        <v>2089.7199999999998</v>
      </c>
      <c r="P1299" t="s">
        <v>1544</v>
      </c>
      <c r="Q1299" t="s">
        <v>1076</v>
      </c>
    </row>
    <row r="1300" spans="1:17" x14ac:dyDescent="0.3">
      <c r="A1300" t="s">
        <v>627</v>
      </c>
      <c r="B1300" t="s">
        <v>2981</v>
      </c>
      <c r="C1300">
        <v>12000</v>
      </c>
      <c r="D1300">
        <v>17880</v>
      </c>
      <c r="E1300" t="s">
        <v>1044</v>
      </c>
      <c r="F1300">
        <v>44774</v>
      </c>
      <c r="G1300">
        <v>0</v>
      </c>
      <c r="H1300">
        <v>0</v>
      </c>
      <c r="I1300" t="s">
        <v>1076</v>
      </c>
      <c r="J1300" t="s">
        <v>1076</v>
      </c>
      <c r="K1300" t="s">
        <v>1076</v>
      </c>
      <c r="L1300">
        <v>3</v>
      </c>
      <c r="M1300" t="s">
        <v>1076</v>
      </c>
      <c r="N1300" t="s">
        <v>1076</v>
      </c>
      <c r="O1300">
        <v>17880</v>
      </c>
      <c r="P1300" t="s">
        <v>1544</v>
      </c>
      <c r="Q1300" t="s">
        <v>1076</v>
      </c>
    </row>
    <row r="1301" spans="1:17" x14ac:dyDescent="0.3">
      <c r="A1301" t="s">
        <v>696</v>
      </c>
      <c r="B1301" t="s">
        <v>2982</v>
      </c>
      <c r="C1301">
        <v>15000</v>
      </c>
      <c r="D1301">
        <v>22350</v>
      </c>
      <c r="E1301" t="s">
        <v>1044</v>
      </c>
      <c r="F1301">
        <v>44774</v>
      </c>
      <c r="G1301">
        <v>0</v>
      </c>
      <c r="H1301">
        <v>1</v>
      </c>
      <c r="I1301" t="s">
        <v>1076</v>
      </c>
      <c r="J1301" t="s">
        <v>1076</v>
      </c>
      <c r="K1301" t="s">
        <v>1076</v>
      </c>
      <c r="L1301">
        <v>2</v>
      </c>
      <c r="M1301" t="s">
        <v>1076</v>
      </c>
      <c r="N1301" t="s">
        <v>1076</v>
      </c>
      <c r="O1301">
        <v>22350</v>
      </c>
      <c r="P1301" t="s">
        <v>1544</v>
      </c>
      <c r="Q1301" t="s">
        <v>1076</v>
      </c>
    </row>
    <row r="1302" spans="1:17" x14ac:dyDescent="0.3">
      <c r="A1302" t="s">
        <v>2983</v>
      </c>
      <c r="B1302" t="s">
        <v>2984</v>
      </c>
      <c r="C1302">
        <v>3000</v>
      </c>
      <c r="D1302">
        <v>4470</v>
      </c>
      <c r="E1302" t="s">
        <v>1044</v>
      </c>
      <c r="F1302">
        <v>44774</v>
      </c>
      <c r="G1302">
        <v>1</v>
      </c>
      <c r="H1302">
        <v>0</v>
      </c>
      <c r="I1302" t="s">
        <v>1076</v>
      </c>
      <c r="J1302" t="s">
        <v>1076</v>
      </c>
      <c r="K1302" t="s">
        <v>1076</v>
      </c>
      <c r="L1302">
        <v>3</v>
      </c>
      <c r="M1302" t="s">
        <v>1076</v>
      </c>
      <c r="N1302" t="s">
        <v>1076</v>
      </c>
      <c r="O1302">
        <v>4470</v>
      </c>
      <c r="P1302" t="s">
        <v>1544</v>
      </c>
      <c r="Q1302" t="s">
        <v>1076</v>
      </c>
    </row>
    <row r="1303" spans="1:17" x14ac:dyDescent="0.3">
      <c r="A1303" t="s">
        <v>533</v>
      </c>
      <c r="B1303" t="s">
        <v>2985</v>
      </c>
      <c r="C1303">
        <v>4000</v>
      </c>
      <c r="D1303">
        <v>5960</v>
      </c>
      <c r="E1303" t="s">
        <v>1044</v>
      </c>
      <c r="F1303">
        <v>44774</v>
      </c>
      <c r="G1303">
        <v>0</v>
      </c>
      <c r="H1303">
        <v>0</v>
      </c>
      <c r="I1303" t="s">
        <v>1076</v>
      </c>
      <c r="J1303" t="s">
        <v>1076</v>
      </c>
      <c r="K1303" t="s">
        <v>1076</v>
      </c>
      <c r="L1303">
        <v>3</v>
      </c>
      <c r="M1303" t="s">
        <v>1076</v>
      </c>
      <c r="N1303" t="s">
        <v>1076</v>
      </c>
      <c r="O1303">
        <v>5960</v>
      </c>
      <c r="P1303" t="s">
        <v>1544</v>
      </c>
      <c r="Q1303" t="s">
        <v>1076</v>
      </c>
    </row>
    <row r="1304" spans="1:17" x14ac:dyDescent="0.3">
      <c r="A1304" t="s">
        <v>2986</v>
      </c>
      <c r="B1304" t="s">
        <v>2987</v>
      </c>
      <c r="C1304">
        <v>350000</v>
      </c>
      <c r="D1304">
        <v>430500</v>
      </c>
      <c r="E1304" t="s">
        <v>1067</v>
      </c>
      <c r="F1304">
        <v>44470</v>
      </c>
      <c r="G1304">
        <v>1</v>
      </c>
      <c r="H1304">
        <v>0</v>
      </c>
      <c r="I1304">
        <v>313404</v>
      </c>
      <c r="J1304" t="s">
        <v>1052</v>
      </c>
      <c r="K1304">
        <v>44781</v>
      </c>
      <c r="L1304">
        <v>6</v>
      </c>
      <c r="M1304">
        <v>36596</v>
      </c>
      <c r="N1304">
        <v>117096</v>
      </c>
      <c r="O1304">
        <v>120261</v>
      </c>
      <c r="P1304" t="s">
        <v>1040</v>
      </c>
      <c r="Q1304" t="s">
        <v>1076</v>
      </c>
    </row>
    <row r="1305" spans="1:17" x14ac:dyDescent="0.3">
      <c r="A1305" t="s">
        <v>243</v>
      </c>
      <c r="B1305" t="s">
        <v>2988</v>
      </c>
      <c r="C1305">
        <v>7000</v>
      </c>
      <c r="D1305">
        <v>10430</v>
      </c>
      <c r="E1305" t="s">
        <v>1038</v>
      </c>
      <c r="F1305">
        <v>44713</v>
      </c>
      <c r="G1305">
        <v>0</v>
      </c>
      <c r="H1305">
        <v>0</v>
      </c>
      <c r="I1305">
        <v>3591.2</v>
      </c>
      <c r="J1305" t="s">
        <v>1076</v>
      </c>
      <c r="K1305">
        <v>44777</v>
      </c>
      <c r="L1305">
        <v>10</v>
      </c>
      <c r="M1305">
        <v>3408.8</v>
      </c>
      <c r="N1305">
        <v>6838.8</v>
      </c>
      <c r="O1305">
        <v>6838.8</v>
      </c>
      <c r="P1305" t="s">
        <v>1540</v>
      </c>
      <c r="Q1305" t="s">
        <v>1076</v>
      </c>
    </row>
    <row r="1306" spans="1:17" x14ac:dyDescent="0.3">
      <c r="A1306" t="s">
        <v>2989</v>
      </c>
      <c r="B1306" t="s">
        <v>2990</v>
      </c>
      <c r="C1306">
        <v>6000</v>
      </c>
      <c r="D1306">
        <v>8940</v>
      </c>
      <c r="E1306" t="s">
        <v>1038</v>
      </c>
      <c r="F1306">
        <v>44713</v>
      </c>
      <c r="G1306">
        <v>1</v>
      </c>
      <c r="H1306">
        <v>0</v>
      </c>
      <c r="I1306">
        <v>5363.82</v>
      </c>
      <c r="J1306" t="s">
        <v>1076</v>
      </c>
      <c r="K1306">
        <v>44781</v>
      </c>
      <c r="L1306">
        <v>6</v>
      </c>
      <c r="M1306">
        <v>636.17999999999995</v>
      </c>
      <c r="N1306">
        <v>3576.18</v>
      </c>
      <c r="O1306">
        <v>3576.18</v>
      </c>
      <c r="P1306" t="s">
        <v>1544</v>
      </c>
      <c r="Q1306" t="s">
        <v>1076</v>
      </c>
    </row>
    <row r="1307" spans="1:17" x14ac:dyDescent="0.3">
      <c r="A1307" t="s">
        <v>2991</v>
      </c>
      <c r="B1307" t="s">
        <v>2992</v>
      </c>
      <c r="C1307">
        <v>8000</v>
      </c>
      <c r="D1307">
        <v>11920</v>
      </c>
      <c r="E1307" t="s">
        <v>1038</v>
      </c>
      <c r="F1307">
        <v>44713</v>
      </c>
      <c r="G1307">
        <v>1</v>
      </c>
      <c r="H1307">
        <v>0</v>
      </c>
      <c r="I1307">
        <v>3725</v>
      </c>
      <c r="J1307" t="s">
        <v>1039</v>
      </c>
      <c r="K1307">
        <v>44778</v>
      </c>
      <c r="L1307">
        <v>9</v>
      </c>
      <c r="M1307">
        <v>4275</v>
      </c>
      <c r="N1307">
        <v>8195</v>
      </c>
      <c r="O1307">
        <v>11010</v>
      </c>
      <c r="P1307" t="s">
        <v>1040</v>
      </c>
      <c r="Q1307" t="s">
        <v>1076</v>
      </c>
    </row>
    <row r="1308" spans="1:17" x14ac:dyDescent="0.3">
      <c r="A1308" t="s">
        <v>2993</v>
      </c>
      <c r="B1308" t="s">
        <v>2994</v>
      </c>
      <c r="C1308">
        <v>4000</v>
      </c>
      <c r="D1308">
        <v>5480</v>
      </c>
      <c r="E1308" t="s">
        <v>1038</v>
      </c>
      <c r="F1308">
        <v>44713</v>
      </c>
      <c r="G1308">
        <v>1</v>
      </c>
      <c r="H1308">
        <v>0</v>
      </c>
      <c r="I1308">
        <v>3985.6</v>
      </c>
      <c r="J1308" t="s">
        <v>1076</v>
      </c>
      <c r="K1308">
        <v>44781</v>
      </c>
      <c r="L1308">
        <v>6</v>
      </c>
      <c r="M1308">
        <v>14.4</v>
      </c>
      <c r="N1308">
        <v>1494.4</v>
      </c>
      <c r="O1308">
        <v>1494.4</v>
      </c>
      <c r="P1308" t="s">
        <v>1544</v>
      </c>
      <c r="Q1308" t="s">
        <v>1076</v>
      </c>
    </row>
    <row r="1309" spans="1:17" x14ac:dyDescent="0.3">
      <c r="A1309" t="s">
        <v>300</v>
      </c>
      <c r="B1309" t="s">
        <v>2995</v>
      </c>
      <c r="C1309">
        <v>4000</v>
      </c>
      <c r="D1309">
        <v>5960</v>
      </c>
      <c r="E1309" t="s">
        <v>1038</v>
      </c>
      <c r="F1309">
        <v>44713</v>
      </c>
      <c r="G1309">
        <v>1</v>
      </c>
      <c r="H1309">
        <v>0</v>
      </c>
      <c r="I1309">
        <v>3293.64</v>
      </c>
      <c r="J1309" t="s">
        <v>1076</v>
      </c>
      <c r="K1309">
        <v>44781</v>
      </c>
      <c r="L1309">
        <v>6</v>
      </c>
      <c r="M1309">
        <v>706.36</v>
      </c>
      <c r="N1309">
        <v>2666.36</v>
      </c>
      <c r="O1309">
        <v>2666.36</v>
      </c>
      <c r="P1309" t="s">
        <v>1544</v>
      </c>
      <c r="Q1309" t="s">
        <v>1076</v>
      </c>
    </row>
    <row r="1310" spans="1:17" x14ac:dyDescent="0.3">
      <c r="A1310" t="s">
        <v>647</v>
      </c>
      <c r="B1310" t="s">
        <v>2996</v>
      </c>
      <c r="C1310">
        <v>9000</v>
      </c>
      <c r="D1310">
        <v>13410</v>
      </c>
      <c r="E1310" t="s">
        <v>1038</v>
      </c>
      <c r="F1310">
        <v>44713</v>
      </c>
      <c r="G1310">
        <v>0</v>
      </c>
      <c r="H1310">
        <v>1</v>
      </c>
      <c r="I1310">
        <v>9611.7999999999993</v>
      </c>
      <c r="J1310" t="s">
        <v>1076</v>
      </c>
      <c r="K1310">
        <v>44781</v>
      </c>
      <c r="L1310">
        <v>6</v>
      </c>
      <c r="M1310">
        <v>0</v>
      </c>
      <c r="N1310">
        <v>3798.2</v>
      </c>
      <c r="O1310">
        <v>3798.2</v>
      </c>
      <c r="P1310" t="s">
        <v>1544</v>
      </c>
      <c r="Q1310" t="s">
        <v>1076</v>
      </c>
    </row>
    <row r="1311" spans="1:17" x14ac:dyDescent="0.3">
      <c r="A1311" t="s">
        <v>166</v>
      </c>
      <c r="B1311" t="s">
        <v>1436</v>
      </c>
      <c r="C1311">
        <v>10000</v>
      </c>
      <c r="D1311">
        <v>14900</v>
      </c>
      <c r="E1311" t="s">
        <v>1038</v>
      </c>
      <c r="F1311">
        <v>44713</v>
      </c>
      <c r="G1311">
        <v>0</v>
      </c>
      <c r="H1311">
        <v>0</v>
      </c>
      <c r="I1311">
        <v>993.32</v>
      </c>
      <c r="J1311" t="s">
        <v>1052</v>
      </c>
      <c r="K1311">
        <v>44726</v>
      </c>
      <c r="L1311">
        <v>61</v>
      </c>
      <c r="M1311">
        <v>9006.68</v>
      </c>
      <c r="N1311">
        <v>13906.68</v>
      </c>
      <c r="O1311">
        <v>21951.78</v>
      </c>
      <c r="P1311" t="s">
        <v>1040</v>
      </c>
      <c r="Q1311">
        <v>44804</v>
      </c>
    </row>
    <row r="1312" spans="1:17" x14ac:dyDescent="0.3">
      <c r="A1312" t="s">
        <v>2997</v>
      </c>
      <c r="B1312" t="s">
        <v>2998</v>
      </c>
      <c r="C1312">
        <v>50000</v>
      </c>
      <c r="D1312">
        <v>72000</v>
      </c>
      <c r="E1312" t="s">
        <v>1044</v>
      </c>
      <c r="F1312">
        <v>44743</v>
      </c>
      <c r="G1312">
        <v>1</v>
      </c>
      <c r="H1312">
        <v>0</v>
      </c>
      <c r="I1312">
        <v>6857.1</v>
      </c>
      <c r="J1312" t="s">
        <v>1076</v>
      </c>
      <c r="K1312">
        <v>44781</v>
      </c>
      <c r="L1312">
        <v>6</v>
      </c>
      <c r="M1312">
        <v>43142.9</v>
      </c>
      <c r="N1312">
        <v>65142.9</v>
      </c>
      <c r="O1312">
        <v>65142.9</v>
      </c>
      <c r="P1312" t="s">
        <v>1544</v>
      </c>
      <c r="Q1312" t="s">
        <v>1076</v>
      </c>
    </row>
    <row r="1313" spans="1:17" x14ac:dyDescent="0.3">
      <c r="A1313" t="s">
        <v>233</v>
      </c>
      <c r="B1313" t="s">
        <v>2999</v>
      </c>
      <c r="C1313">
        <v>5000</v>
      </c>
      <c r="D1313">
        <v>7450</v>
      </c>
      <c r="E1313" t="s">
        <v>1044</v>
      </c>
      <c r="F1313">
        <v>44774</v>
      </c>
      <c r="G1313">
        <v>0</v>
      </c>
      <c r="H1313">
        <v>0</v>
      </c>
      <c r="I1313">
        <v>894</v>
      </c>
      <c r="J1313" t="s">
        <v>1076</v>
      </c>
      <c r="K1313">
        <v>44781</v>
      </c>
      <c r="L1313">
        <v>6</v>
      </c>
      <c r="M1313">
        <v>4106</v>
      </c>
      <c r="N1313">
        <v>6556</v>
      </c>
      <c r="O1313">
        <v>6556</v>
      </c>
      <c r="P1313" t="s">
        <v>1544</v>
      </c>
      <c r="Q1313" t="s">
        <v>1076</v>
      </c>
    </row>
    <row r="1314" spans="1:17" x14ac:dyDescent="0.3">
      <c r="A1314" t="s">
        <v>586</v>
      </c>
      <c r="B1314" t="s">
        <v>3000</v>
      </c>
      <c r="C1314">
        <v>5000</v>
      </c>
      <c r="D1314">
        <v>7450</v>
      </c>
      <c r="E1314" t="s">
        <v>1044</v>
      </c>
      <c r="F1314">
        <v>44743</v>
      </c>
      <c r="G1314">
        <v>1</v>
      </c>
      <c r="H1314">
        <v>1</v>
      </c>
      <c r="I1314">
        <v>1560.9</v>
      </c>
      <c r="J1314" t="s">
        <v>1060</v>
      </c>
      <c r="K1314">
        <v>44781</v>
      </c>
      <c r="L1314">
        <v>6</v>
      </c>
      <c r="M1314">
        <v>3439.1</v>
      </c>
      <c r="N1314">
        <v>5889.1</v>
      </c>
      <c r="O1314">
        <v>5924.1</v>
      </c>
      <c r="P1314" t="s">
        <v>1210</v>
      </c>
      <c r="Q1314" t="s">
        <v>1076</v>
      </c>
    </row>
    <row r="1315" spans="1:17" x14ac:dyDescent="0.3">
      <c r="A1315" t="s">
        <v>380</v>
      </c>
      <c r="B1315" t="s">
        <v>1437</v>
      </c>
      <c r="C1315">
        <v>4000</v>
      </c>
      <c r="D1315">
        <v>5960</v>
      </c>
      <c r="E1315" t="s">
        <v>1044</v>
      </c>
      <c r="F1315">
        <v>44743</v>
      </c>
      <c r="G1315">
        <v>0</v>
      </c>
      <c r="H1315">
        <v>0</v>
      </c>
      <c r="I1315">
        <v>1523.06</v>
      </c>
      <c r="J1315" t="s">
        <v>1045</v>
      </c>
      <c r="K1315">
        <v>44763</v>
      </c>
      <c r="L1315">
        <v>24</v>
      </c>
      <c r="M1315">
        <v>2476.94</v>
      </c>
      <c r="N1315">
        <v>4436.9399999999996</v>
      </c>
      <c r="O1315">
        <v>8695.77</v>
      </c>
      <c r="P1315" t="s">
        <v>1040</v>
      </c>
      <c r="Q1315">
        <v>44834</v>
      </c>
    </row>
    <row r="1316" spans="1:17" x14ac:dyDescent="0.3">
      <c r="A1316" t="s">
        <v>958</v>
      </c>
      <c r="B1316" t="s">
        <v>1438</v>
      </c>
      <c r="C1316">
        <v>15000</v>
      </c>
      <c r="D1316">
        <v>22350</v>
      </c>
      <c r="E1316" t="s">
        <v>1054</v>
      </c>
      <c r="F1316">
        <v>44621</v>
      </c>
      <c r="G1316">
        <v>1</v>
      </c>
      <c r="H1316">
        <v>0</v>
      </c>
      <c r="I1316">
        <v>20405</v>
      </c>
      <c r="J1316" t="s">
        <v>1060</v>
      </c>
      <c r="K1316">
        <v>44739</v>
      </c>
      <c r="L1316">
        <v>48</v>
      </c>
      <c r="M1316">
        <v>0</v>
      </c>
      <c r="N1316">
        <v>1945</v>
      </c>
      <c r="O1316">
        <v>10659.48</v>
      </c>
      <c r="P1316" t="s">
        <v>1040</v>
      </c>
      <c r="Q1316">
        <v>44804</v>
      </c>
    </row>
    <row r="1317" spans="1:17" x14ac:dyDescent="0.3">
      <c r="A1317" t="s">
        <v>509</v>
      </c>
      <c r="B1317" t="s">
        <v>3001</v>
      </c>
      <c r="C1317">
        <v>40000</v>
      </c>
      <c r="D1317">
        <v>59600</v>
      </c>
      <c r="E1317" t="s">
        <v>1054</v>
      </c>
      <c r="F1317">
        <v>44621</v>
      </c>
      <c r="G1317">
        <v>0</v>
      </c>
      <c r="H1317">
        <v>0</v>
      </c>
      <c r="I1317">
        <v>23380.14</v>
      </c>
      <c r="J1317" t="s">
        <v>1042</v>
      </c>
      <c r="K1317">
        <v>44783</v>
      </c>
      <c r="L1317">
        <v>4</v>
      </c>
      <c r="M1317">
        <v>16619.86</v>
      </c>
      <c r="N1317">
        <v>36219.86</v>
      </c>
      <c r="O1317">
        <v>54846.62</v>
      </c>
      <c r="P1317" t="s">
        <v>1040</v>
      </c>
      <c r="Q1317" t="s">
        <v>1076</v>
      </c>
    </row>
    <row r="1318" spans="1:17" x14ac:dyDescent="0.3">
      <c r="A1318" t="s">
        <v>435</v>
      </c>
      <c r="B1318" t="s">
        <v>3002</v>
      </c>
      <c r="C1318">
        <v>11000</v>
      </c>
      <c r="D1318">
        <v>16390</v>
      </c>
      <c r="E1318" t="s">
        <v>1038</v>
      </c>
      <c r="F1318">
        <v>44713</v>
      </c>
      <c r="G1318">
        <v>0</v>
      </c>
      <c r="H1318">
        <v>0</v>
      </c>
      <c r="I1318">
        <v>8180.4</v>
      </c>
      <c r="J1318" t="s">
        <v>1045</v>
      </c>
      <c r="K1318">
        <v>44781</v>
      </c>
      <c r="L1318">
        <v>6</v>
      </c>
      <c r="M1318">
        <v>2819.6</v>
      </c>
      <c r="N1318">
        <v>8209.6</v>
      </c>
      <c r="O1318">
        <v>8279.6</v>
      </c>
      <c r="P1318" t="s">
        <v>1210</v>
      </c>
      <c r="Q1318" t="s">
        <v>1076</v>
      </c>
    </row>
    <row r="1319" spans="1:17" x14ac:dyDescent="0.3">
      <c r="A1319" t="s">
        <v>70</v>
      </c>
      <c r="B1319" t="s">
        <v>3003</v>
      </c>
      <c r="C1319">
        <v>5000</v>
      </c>
      <c r="D1319">
        <v>7450</v>
      </c>
      <c r="E1319" t="s">
        <v>1038</v>
      </c>
      <c r="F1319">
        <v>44713</v>
      </c>
      <c r="G1319">
        <v>1</v>
      </c>
      <c r="H1319">
        <v>1</v>
      </c>
      <c r="I1319">
        <v>6665.98</v>
      </c>
      <c r="J1319" t="s">
        <v>1082</v>
      </c>
      <c r="K1319">
        <v>44781</v>
      </c>
      <c r="L1319">
        <v>6</v>
      </c>
      <c r="M1319">
        <v>0</v>
      </c>
      <c r="N1319">
        <v>784.02</v>
      </c>
      <c r="O1319">
        <v>854.02</v>
      </c>
      <c r="P1319" t="s">
        <v>1210</v>
      </c>
      <c r="Q1319" t="s">
        <v>1076</v>
      </c>
    </row>
    <row r="1320" spans="1:17" x14ac:dyDescent="0.3">
      <c r="A1320" t="s">
        <v>3004</v>
      </c>
      <c r="B1320" t="s">
        <v>3005</v>
      </c>
      <c r="C1320">
        <v>3000</v>
      </c>
      <c r="D1320">
        <v>4470</v>
      </c>
      <c r="E1320" t="s">
        <v>1038</v>
      </c>
      <c r="F1320">
        <v>44713</v>
      </c>
      <c r="G1320">
        <v>1</v>
      </c>
      <c r="H1320">
        <v>1</v>
      </c>
      <c r="I1320">
        <v>2413.8000000000002</v>
      </c>
      <c r="J1320" t="s">
        <v>1076</v>
      </c>
      <c r="K1320">
        <v>44781</v>
      </c>
      <c r="L1320">
        <v>6</v>
      </c>
      <c r="M1320">
        <v>586.20000000000005</v>
      </c>
      <c r="N1320">
        <v>2056.1999999999998</v>
      </c>
      <c r="O1320">
        <v>2056.1999999999998</v>
      </c>
      <c r="P1320" t="s">
        <v>1544</v>
      </c>
      <c r="Q1320" t="s">
        <v>1076</v>
      </c>
    </row>
    <row r="1321" spans="1:17" x14ac:dyDescent="0.3">
      <c r="A1321" t="s">
        <v>959</v>
      </c>
      <c r="B1321" t="s">
        <v>1439</v>
      </c>
      <c r="C1321">
        <v>7000</v>
      </c>
      <c r="D1321">
        <v>10430</v>
      </c>
      <c r="E1321" t="s">
        <v>1038</v>
      </c>
      <c r="F1321">
        <v>44713</v>
      </c>
      <c r="G1321">
        <v>1</v>
      </c>
      <c r="H1321">
        <v>0</v>
      </c>
      <c r="I1321">
        <v>4974.26</v>
      </c>
      <c r="J1321" t="s">
        <v>1039</v>
      </c>
      <c r="K1321">
        <v>44768</v>
      </c>
      <c r="L1321">
        <v>19</v>
      </c>
      <c r="M1321">
        <v>2025.74</v>
      </c>
      <c r="N1321">
        <v>5455.74</v>
      </c>
      <c r="O1321">
        <v>10019.14</v>
      </c>
      <c r="P1321" t="s">
        <v>1040</v>
      </c>
      <c r="Q1321">
        <v>44834</v>
      </c>
    </row>
    <row r="1322" spans="1:17" x14ac:dyDescent="0.3">
      <c r="A1322" t="s">
        <v>960</v>
      </c>
      <c r="B1322" t="s">
        <v>1440</v>
      </c>
      <c r="C1322">
        <v>2000</v>
      </c>
      <c r="D1322">
        <v>2980</v>
      </c>
      <c r="E1322" t="s">
        <v>1038</v>
      </c>
      <c r="F1322">
        <v>44713</v>
      </c>
      <c r="G1322">
        <v>1</v>
      </c>
      <c r="H1322">
        <v>0</v>
      </c>
      <c r="I1322">
        <v>670.5</v>
      </c>
      <c r="J1322" t="s">
        <v>1047</v>
      </c>
      <c r="K1322">
        <v>44734</v>
      </c>
      <c r="L1322">
        <v>53</v>
      </c>
      <c r="M1322">
        <v>1329.5</v>
      </c>
      <c r="N1322">
        <v>2309.5</v>
      </c>
      <c r="O1322">
        <v>6349.26</v>
      </c>
      <c r="P1322" t="s">
        <v>1040</v>
      </c>
      <c r="Q1322">
        <v>44804</v>
      </c>
    </row>
    <row r="1323" spans="1:17" x14ac:dyDescent="0.3">
      <c r="A1323" t="s">
        <v>464</v>
      </c>
      <c r="B1323" t="s">
        <v>1441</v>
      </c>
      <c r="C1323">
        <v>10000</v>
      </c>
      <c r="D1323">
        <v>14900</v>
      </c>
      <c r="E1323" t="s">
        <v>1038</v>
      </c>
      <c r="F1323">
        <v>44713</v>
      </c>
      <c r="G1323">
        <v>0</v>
      </c>
      <c r="H1323">
        <v>0</v>
      </c>
      <c r="I1323">
        <v>16390.11</v>
      </c>
      <c r="J1323" t="s">
        <v>1042</v>
      </c>
      <c r="K1323">
        <v>44762</v>
      </c>
      <c r="L1323">
        <v>25</v>
      </c>
      <c r="M1323">
        <v>0</v>
      </c>
      <c r="N1323">
        <v>0</v>
      </c>
      <c r="O1323">
        <v>6186.06</v>
      </c>
      <c r="P1323" t="s">
        <v>1040</v>
      </c>
      <c r="Q1323">
        <v>44834</v>
      </c>
    </row>
    <row r="1324" spans="1:17" x14ac:dyDescent="0.3">
      <c r="A1324" t="s">
        <v>582</v>
      </c>
      <c r="B1324" t="s">
        <v>3006</v>
      </c>
      <c r="C1324">
        <v>15000</v>
      </c>
      <c r="D1324">
        <v>22050</v>
      </c>
      <c r="E1324" t="s">
        <v>1044</v>
      </c>
      <c r="F1324">
        <v>44743</v>
      </c>
      <c r="G1324">
        <v>0</v>
      </c>
      <c r="H1324">
        <v>1</v>
      </c>
      <c r="I1324">
        <v>4026.45</v>
      </c>
      <c r="J1324" t="s">
        <v>1076</v>
      </c>
      <c r="K1324">
        <v>44777</v>
      </c>
      <c r="L1324">
        <v>10</v>
      </c>
      <c r="M1324">
        <v>10973.55</v>
      </c>
      <c r="N1324">
        <v>18023.55</v>
      </c>
      <c r="O1324">
        <v>18023.55</v>
      </c>
      <c r="P1324" t="s">
        <v>1544</v>
      </c>
      <c r="Q1324" t="s">
        <v>1076</v>
      </c>
    </row>
    <row r="1325" spans="1:17" x14ac:dyDescent="0.3">
      <c r="A1325" t="s">
        <v>3007</v>
      </c>
      <c r="B1325" t="s">
        <v>3008</v>
      </c>
      <c r="C1325">
        <v>7000</v>
      </c>
      <c r="D1325">
        <v>10430</v>
      </c>
      <c r="E1325" t="s">
        <v>1044</v>
      </c>
      <c r="F1325">
        <v>44743</v>
      </c>
      <c r="G1325">
        <v>1</v>
      </c>
      <c r="H1325">
        <v>0</v>
      </c>
      <c r="I1325">
        <v>4519.71</v>
      </c>
      <c r="J1325" t="s">
        <v>1076</v>
      </c>
      <c r="K1325">
        <v>44781</v>
      </c>
      <c r="L1325">
        <v>6</v>
      </c>
      <c r="M1325">
        <v>2480.29</v>
      </c>
      <c r="N1325">
        <v>5910.29</v>
      </c>
      <c r="O1325">
        <v>5910.29</v>
      </c>
      <c r="P1325" t="s">
        <v>1544</v>
      </c>
      <c r="Q1325" t="s">
        <v>1076</v>
      </c>
    </row>
    <row r="1326" spans="1:17" x14ac:dyDescent="0.3">
      <c r="A1326" t="s">
        <v>73</v>
      </c>
      <c r="B1326" t="s">
        <v>3009</v>
      </c>
      <c r="C1326">
        <v>4000</v>
      </c>
      <c r="D1326">
        <v>5960</v>
      </c>
      <c r="E1326" t="s">
        <v>1044</v>
      </c>
      <c r="F1326">
        <v>44743</v>
      </c>
      <c r="G1326">
        <v>1</v>
      </c>
      <c r="H1326">
        <v>0</v>
      </c>
      <c r="I1326">
        <v>670.5</v>
      </c>
      <c r="J1326" t="s">
        <v>1045</v>
      </c>
      <c r="K1326">
        <v>44776</v>
      </c>
      <c r="L1326">
        <v>11</v>
      </c>
      <c r="M1326">
        <v>3329.5</v>
      </c>
      <c r="N1326">
        <v>5289.5</v>
      </c>
      <c r="O1326">
        <v>7929.5</v>
      </c>
      <c r="P1326" t="s">
        <v>1040</v>
      </c>
      <c r="Q1326" t="s">
        <v>1076</v>
      </c>
    </row>
    <row r="1327" spans="1:17" x14ac:dyDescent="0.3">
      <c r="A1327" t="s">
        <v>3010</v>
      </c>
      <c r="B1327" t="s">
        <v>3011</v>
      </c>
      <c r="C1327">
        <v>55000</v>
      </c>
      <c r="D1327">
        <v>78650</v>
      </c>
      <c r="E1327" t="s">
        <v>1067</v>
      </c>
      <c r="F1327">
        <v>44470</v>
      </c>
      <c r="G1327">
        <v>0</v>
      </c>
      <c r="H1327">
        <v>0</v>
      </c>
      <c r="I1327">
        <v>54011.53</v>
      </c>
      <c r="J1327" t="s">
        <v>1039</v>
      </c>
      <c r="K1327">
        <v>44778</v>
      </c>
      <c r="L1327">
        <v>9</v>
      </c>
      <c r="M1327">
        <v>988.47</v>
      </c>
      <c r="N1327">
        <v>24638.47</v>
      </c>
      <c r="O1327">
        <v>46484.65</v>
      </c>
      <c r="P1327" t="s">
        <v>1040</v>
      </c>
      <c r="Q1327" t="s">
        <v>1076</v>
      </c>
    </row>
    <row r="1328" spans="1:17" x14ac:dyDescent="0.3">
      <c r="A1328" t="s">
        <v>3012</v>
      </c>
      <c r="B1328" t="s">
        <v>3013</v>
      </c>
      <c r="C1328">
        <v>18500</v>
      </c>
      <c r="D1328">
        <v>27565</v>
      </c>
      <c r="E1328" t="s">
        <v>1067</v>
      </c>
      <c r="F1328">
        <v>44470</v>
      </c>
      <c r="G1328">
        <v>1</v>
      </c>
      <c r="H1328">
        <v>0</v>
      </c>
      <c r="I1328">
        <v>23536.560000000001</v>
      </c>
      <c r="J1328" t="s">
        <v>1157</v>
      </c>
      <c r="K1328">
        <v>44781</v>
      </c>
      <c r="L1328">
        <v>6</v>
      </c>
      <c r="M1328">
        <v>0</v>
      </c>
      <c r="N1328">
        <v>4028.44</v>
      </c>
      <c r="O1328">
        <v>10150.91</v>
      </c>
      <c r="P1328" t="s">
        <v>1040</v>
      </c>
      <c r="Q1328" t="s">
        <v>1076</v>
      </c>
    </row>
    <row r="1329" spans="1:17" x14ac:dyDescent="0.3">
      <c r="A1329" t="s">
        <v>3014</v>
      </c>
      <c r="B1329" t="s">
        <v>3015</v>
      </c>
      <c r="C1329">
        <v>75000</v>
      </c>
      <c r="D1329">
        <v>103500</v>
      </c>
      <c r="E1329" t="s">
        <v>1054</v>
      </c>
      <c r="F1329">
        <v>44621</v>
      </c>
      <c r="G1329">
        <v>1</v>
      </c>
      <c r="H1329">
        <v>0</v>
      </c>
      <c r="I1329">
        <v>51989.68</v>
      </c>
      <c r="J1329" t="s">
        <v>1060</v>
      </c>
      <c r="K1329">
        <v>44777</v>
      </c>
      <c r="L1329">
        <v>10</v>
      </c>
      <c r="M1329">
        <v>23010.32</v>
      </c>
      <c r="N1329">
        <v>51510.32</v>
      </c>
      <c r="O1329">
        <v>74776.679999999993</v>
      </c>
      <c r="P1329" t="s">
        <v>1040</v>
      </c>
      <c r="Q1329" t="s">
        <v>1076</v>
      </c>
    </row>
    <row r="1330" spans="1:17" x14ac:dyDescent="0.3">
      <c r="A1330" t="s">
        <v>319</v>
      </c>
      <c r="B1330" t="s">
        <v>1442</v>
      </c>
      <c r="C1330">
        <v>8000</v>
      </c>
      <c r="D1330">
        <v>11760</v>
      </c>
      <c r="E1330" t="s">
        <v>1054</v>
      </c>
      <c r="F1330">
        <v>44621</v>
      </c>
      <c r="G1330">
        <v>0</v>
      </c>
      <c r="H1330">
        <v>0</v>
      </c>
      <c r="I1330">
        <v>5607.4</v>
      </c>
      <c r="J1330" t="s">
        <v>1072</v>
      </c>
      <c r="K1330">
        <v>44771</v>
      </c>
      <c r="L1330">
        <v>16</v>
      </c>
      <c r="M1330">
        <v>2392.6</v>
      </c>
      <c r="N1330">
        <v>6152.6</v>
      </c>
      <c r="O1330">
        <v>13423.26</v>
      </c>
      <c r="P1330" t="s">
        <v>1040</v>
      </c>
      <c r="Q1330">
        <v>44834</v>
      </c>
    </row>
    <row r="1331" spans="1:17" x14ac:dyDescent="0.3">
      <c r="A1331" t="s">
        <v>148</v>
      </c>
      <c r="B1331" t="s">
        <v>1443</v>
      </c>
      <c r="C1331">
        <v>70000</v>
      </c>
      <c r="D1331">
        <v>96600</v>
      </c>
      <c r="E1331" t="s">
        <v>1054</v>
      </c>
      <c r="F1331">
        <v>44593</v>
      </c>
      <c r="G1331">
        <v>0</v>
      </c>
      <c r="H1331">
        <v>0</v>
      </c>
      <c r="I1331">
        <v>58244.76</v>
      </c>
      <c r="J1331" t="s">
        <v>1072</v>
      </c>
      <c r="K1331">
        <v>44740</v>
      </c>
      <c r="L1331">
        <v>47</v>
      </c>
      <c r="M1331">
        <v>11755.24</v>
      </c>
      <c r="N1331">
        <v>38355.24</v>
      </c>
      <c r="O1331">
        <v>56384.04</v>
      </c>
      <c r="P1331" t="s">
        <v>1040</v>
      </c>
      <c r="Q1331">
        <v>44804</v>
      </c>
    </row>
    <row r="1332" spans="1:17" x14ac:dyDescent="0.3">
      <c r="A1332" t="s">
        <v>3016</v>
      </c>
      <c r="B1332" t="s">
        <v>3017</v>
      </c>
      <c r="C1332">
        <v>50000</v>
      </c>
      <c r="D1332">
        <v>69500</v>
      </c>
      <c r="E1332" t="s">
        <v>1067</v>
      </c>
      <c r="F1332">
        <v>44531</v>
      </c>
      <c r="G1332">
        <v>1</v>
      </c>
      <c r="H1332">
        <v>1</v>
      </c>
      <c r="I1332">
        <v>37180.53</v>
      </c>
      <c r="J1332" t="s">
        <v>1047</v>
      </c>
      <c r="K1332">
        <v>44781</v>
      </c>
      <c r="L1332">
        <v>6</v>
      </c>
      <c r="M1332">
        <v>12819.47</v>
      </c>
      <c r="N1332">
        <v>32319.47</v>
      </c>
      <c r="O1332">
        <v>52222.31</v>
      </c>
      <c r="P1332" t="s">
        <v>1040</v>
      </c>
      <c r="Q1332" t="s">
        <v>1076</v>
      </c>
    </row>
    <row r="1333" spans="1:17" x14ac:dyDescent="0.3">
      <c r="A1333" t="s">
        <v>961</v>
      </c>
      <c r="B1333" t="s">
        <v>1444</v>
      </c>
      <c r="C1333">
        <v>550000</v>
      </c>
      <c r="D1333">
        <v>770000</v>
      </c>
      <c r="E1333" t="s">
        <v>1067</v>
      </c>
      <c r="F1333">
        <v>44531</v>
      </c>
      <c r="G1333">
        <v>0</v>
      </c>
      <c r="H1333">
        <v>0</v>
      </c>
      <c r="I1333">
        <v>872606.99</v>
      </c>
      <c r="J1333" t="s">
        <v>1042</v>
      </c>
      <c r="K1333">
        <v>44770</v>
      </c>
      <c r="L1333">
        <v>17</v>
      </c>
      <c r="M1333">
        <v>0</v>
      </c>
      <c r="N1333">
        <v>0</v>
      </c>
      <c r="O1333">
        <v>49971.64</v>
      </c>
      <c r="P1333" t="s">
        <v>1040</v>
      </c>
      <c r="Q1333">
        <v>44834</v>
      </c>
    </row>
    <row r="1334" spans="1:17" x14ac:dyDescent="0.3">
      <c r="A1334" t="s">
        <v>520</v>
      </c>
      <c r="B1334" t="s">
        <v>3018</v>
      </c>
      <c r="C1334">
        <v>7000</v>
      </c>
      <c r="D1334">
        <v>10430</v>
      </c>
      <c r="E1334" t="s">
        <v>1044</v>
      </c>
      <c r="F1334">
        <v>44774</v>
      </c>
      <c r="G1334">
        <v>0</v>
      </c>
      <c r="H1334">
        <v>0</v>
      </c>
      <c r="I1334">
        <v>130.38</v>
      </c>
      <c r="J1334" t="s">
        <v>1076</v>
      </c>
      <c r="K1334">
        <v>44781</v>
      </c>
      <c r="L1334">
        <v>6</v>
      </c>
      <c r="M1334">
        <v>6869.62</v>
      </c>
      <c r="N1334">
        <v>10299.620000000001</v>
      </c>
      <c r="O1334">
        <v>10299.620000000001</v>
      </c>
      <c r="P1334" t="s">
        <v>1544</v>
      </c>
      <c r="Q1334" t="s">
        <v>1076</v>
      </c>
    </row>
    <row r="1335" spans="1:17" x14ac:dyDescent="0.3">
      <c r="A1335" t="s">
        <v>3019</v>
      </c>
      <c r="B1335" t="s">
        <v>3020</v>
      </c>
      <c r="C1335">
        <v>5000</v>
      </c>
      <c r="D1335">
        <v>7450</v>
      </c>
      <c r="E1335" t="s">
        <v>1044</v>
      </c>
      <c r="F1335">
        <v>44774</v>
      </c>
      <c r="G1335">
        <v>1</v>
      </c>
      <c r="H1335">
        <v>1</v>
      </c>
      <c r="I1335" t="s">
        <v>1076</v>
      </c>
      <c r="J1335" t="s">
        <v>1076</v>
      </c>
      <c r="K1335" t="s">
        <v>1076</v>
      </c>
      <c r="L1335">
        <v>5</v>
      </c>
      <c r="M1335" t="s">
        <v>1076</v>
      </c>
      <c r="N1335" t="s">
        <v>1076</v>
      </c>
      <c r="O1335">
        <v>7450</v>
      </c>
      <c r="P1335" t="s">
        <v>1544</v>
      </c>
      <c r="Q1335" t="s">
        <v>1076</v>
      </c>
    </row>
    <row r="1336" spans="1:17" x14ac:dyDescent="0.3">
      <c r="A1336" t="s">
        <v>502</v>
      </c>
      <c r="B1336" t="s">
        <v>3021</v>
      </c>
      <c r="C1336">
        <v>30000</v>
      </c>
      <c r="D1336">
        <v>44700</v>
      </c>
      <c r="E1336" t="s">
        <v>1038</v>
      </c>
      <c r="F1336">
        <v>44713</v>
      </c>
      <c r="G1336">
        <v>0</v>
      </c>
      <c r="H1336">
        <v>0</v>
      </c>
      <c r="I1336">
        <v>14173.66</v>
      </c>
      <c r="J1336" t="s">
        <v>1047</v>
      </c>
      <c r="K1336">
        <v>44781</v>
      </c>
      <c r="L1336">
        <v>6</v>
      </c>
      <c r="M1336">
        <v>15826.34</v>
      </c>
      <c r="N1336">
        <v>30526.34</v>
      </c>
      <c r="O1336">
        <v>30561.34</v>
      </c>
      <c r="P1336" t="s">
        <v>1210</v>
      </c>
      <c r="Q1336" t="s">
        <v>1076</v>
      </c>
    </row>
    <row r="1337" spans="1:17" x14ac:dyDescent="0.3">
      <c r="A1337" t="s">
        <v>655</v>
      </c>
      <c r="B1337" t="s">
        <v>3022</v>
      </c>
      <c r="C1337">
        <v>8000</v>
      </c>
      <c r="D1337">
        <v>11920</v>
      </c>
      <c r="E1337" t="s">
        <v>1038</v>
      </c>
      <c r="F1337">
        <v>44713</v>
      </c>
      <c r="G1337">
        <v>0</v>
      </c>
      <c r="H1337">
        <v>0</v>
      </c>
      <c r="I1337">
        <v>5279.85</v>
      </c>
      <c r="J1337" t="s">
        <v>1082</v>
      </c>
      <c r="K1337">
        <v>44777</v>
      </c>
      <c r="L1337">
        <v>10</v>
      </c>
      <c r="M1337">
        <v>2720.15</v>
      </c>
      <c r="N1337">
        <v>6640.15</v>
      </c>
      <c r="O1337">
        <v>9280.15</v>
      </c>
      <c r="P1337" t="s">
        <v>1040</v>
      </c>
      <c r="Q1337" t="s">
        <v>1076</v>
      </c>
    </row>
    <row r="1338" spans="1:17" x14ac:dyDescent="0.3">
      <c r="A1338" t="s">
        <v>36</v>
      </c>
      <c r="B1338" t="s">
        <v>3023</v>
      </c>
      <c r="C1338">
        <v>25000</v>
      </c>
      <c r="D1338">
        <v>34500</v>
      </c>
      <c r="E1338" t="s">
        <v>1038</v>
      </c>
      <c r="F1338">
        <v>44713</v>
      </c>
      <c r="G1338">
        <v>0</v>
      </c>
      <c r="H1338">
        <v>1</v>
      </c>
      <c r="I1338">
        <v>8209.1299999999992</v>
      </c>
      <c r="J1338" t="s">
        <v>1076</v>
      </c>
      <c r="K1338">
        <v>44781</v>
      </c>
      <c r="L1338">
        <v>6</v>
      </c>
      <c r="M1338">
        <v>16790.87</v>
      </c>
      <c r="N1338">
        <v>26290.87</v>
      </c>
      <c r="O1338">
        <v>26290.87</v>
      </c>
      <c r="P1338" t="s">
        <v>1544</v>
      </c>
      <c r="Q1338" t="s">
        <v>1076</v>
      </c>
    </row>
    <row r="1339" spans="1:17" x14ac:dyDescent="0.3">
      <c r="A1339" t="s">
        <v>117</v>
      </c>
      <c r="B1339" t="s">
        <v>3024</v>
      </c>
      <c r="C1339">
        <v>5000</v>
      </c>
      <c r="D1339">
        <v>7450</v>
      </c>
      <c r="E1339" t="s">
        <v>1038</v>
      </c>
      <c r="F1339">
        <v>44713</v>
      </c>
      <c r="G1339">
        <v>1</v>
      </c>
      <c r="H1339">
        <v>1</v>
      </c>
      <c r="I1339">
        <v>5401.25</v>
      </c>
      <c r="J1339" t="s">
        <v>1063</v>
      </c>
      <c r="K1339">
        <v>44781</v>
      </c>
      <c r="L1339">
        <v>6</v>
      </c>
      <c r="M1339">
        <v>0</v>
      </c>
      <c r="N1339">
        <v>2048.75</v>
      </c>
      <c r="O1339">
        <v>7048.75</v>
      </c>
      <c r="P1339" t="s">
        <v>1040</v>
      </c>
      <c r="Q1339" t="s">
        <v>1076</v>
      </c>
    </row>
    <row r="1340" spans="1:17" x14ac:dyDescent="0.3">
      <c r="A1340" t="s">
        <v>3025</v>
      </c>
      <c r="B1340" t="s">
        <v>3026</v>
      </c>
      <c r="C1340">
        <v>10000</v>
      </c>
      <c r="D1340">
        <v>14900</v>
      </c>
      <c r="E1340" t="s">
        <v>1038</v>
      </c>
      <c r="F1340">
        <v>44713</v>
      </c>
      <c r="G1340">
        <v>1</v>
      </c>
      <c r="H1340">
        <v>0</v>
      </c>
      <c r="I1340">
        <v>5959.98</v>
      </c>
      <c r="J1340" t="s">
        <v>1063</v>
      </c>
      <c r="K1340">
        <v>44775</v>
      </c>
      <c r="L1340">
        <v>12</v>
      </c>
      <c r="M1340">
        <v>4040.02</v>
      </c>
      <c r="N1340">
        <v>8940.02</v>
      </c>
      <c r="O1340">
        <v>13975.02</v>
      </c>
      <c r="P1340" t="s">
        <v>1040</v>
      </c>
      <c r="Q1340" t="s">
        <v>1076</v>
      </c>
    </row>
    <row r="1341" spans="1:17" x14ac:dyDescent="0.3">
      <c r="A1341" t="s">
        <v>3027</v>
      </c>
      <c r="B1341" t="s">
        <v>3028</v>
      </c>
      <c r="C1341">
        <v>19000</v>
      </c>
      <c r="D1341">
        <v>28310</v>
      </c>
      <c r="E1341" t="s">
        <v>1038</v>
      </c>
      <c r="F1341">
        <v>44713</v>
      </c>
      <c r="G1341">
        <v>1</v>
      </c>
      <c r="H1341">
        <v>0</v>
      </c>
      <c r="I1341">
        <v>5970.29</v>
      </c>
      <c r="J1341" t="s">
        <v>1076</v>
      </c>
      <c r="K1341">
        <v>44781</v>
      </c>
      <c r="L1341">
        <v>6</v>
      </c>
      <c r="M1341">
        <v>13029.71</v>
      </c>
      <c r="N1341">
        <v>22339.71</v>
      </c>
      <c r="O1341">
        <v>22339.71</v>
      </c>
      <c r="P1341" t="s">
        <v>1544</v>
      </c>
      <c r="Q1341" t="s">
        <v>1076</v>
      </c>
    </row>
    <row r="1342" spans="1:17" x14ac:dyDescent="0.3">
      <c r="A1342" t="s">
        <v>962</v>
      </c>
      <c r="B1342" t="s">
        <v>1445</v>
      </c>
      <c r="C1342">
        <v>2000</v>
      </c>
      <c r="D1342">
        <v>2980</v>
      </c>
      <c r="E1342" t="s">
        <v>1038</v>
      </c>
      <c r="F1342">
        <v>44713</v>
      </c>
      <c r="G1342">
        <v>1</v>
      </c>
      <c r="H1342">
        <v>1</v>
      </c>
      <c r="I1342">
        <v>894</v>
      </c>
      <c r="J1342" t="s">
        <v>1039</v>
      </c>
      <c r="K1342">
        <v>44763</v>
      </c>
      <c r="L1342">
        <v>24</v>
      </c>
      <c r="M1342">
        <v>1106</v>
      </c>
      <c r="N1342">
        <v>2086</v>
      </c>
      <c r="O1342">
        <v>8236.26</v>
      </c>
      <c r="P1342" t="s">
        <v>1040</v>
      </c>
      <c r="Q1342">
        <v>44834</v>
      </c>
    </row>
    <row r="1343" spans="1:17" x14ac:dyDescent="0.3">
      <c r="A1343" t="s">
        <v>3029</v>
      </c>
      <c r="B1343" t="s">
        <v>3030</v>
      </c>
      <c r="C1343">
        <v>3000</v>
      </c>
      <c r="D1343">
        <v>4470</v>
      </c>
      <c r="E1343" t="s">
        <v>1038</v>
      </c>
      <c r="F1343">
        <v>44713</v>
      </c>
      <c r="G1343">
        <v>1</v>
      </c>
      <c r="H1343">
        <v>0</v>
      </c>
      <c r="I1343">
        <v>2570.25</v>
      </c>
      <c r="J1343" t="s">
        <v>1045</v>
      </c>
      <c r="K1343">
        <v>44781</v>
      </c>
      <c r="L1343">
        <v>6</v>
      </c>
      <c r="M1343">
        <v>429.75</v>
      </c>
      <c r="N1343">
        <v>1899.75</v>
      </c>
      <c r="O1343">
        <v>1969.75</v>
      </c>
      <c r="P1343" t="s">
        <v>1210</v>
      </c>
      <c r="Q1343" t="s">
        <v>1076</v>
      </c>
    </row>
    <row r="1344" spans="1:17" x14ac:dyDescent="0.3">
      <c r="A1344" t="s">
        <v>3031</v>
      </c>
      <c r="B1344" t="s">
        <v>3032</v>
      </c>
      <c r="C1344">
        <v>2000</v>
      </c>
      <c r="D1344">
        <v>2980</v>
      </c>
      <c r="E1344" t="s">
        <v>1054</v>
      </c>
      <c r="F1344">
        <v>44621</v>
      </c>
      <c r="G1344">
        <v>1</v>
      </c>
      <c r="H1344">
        <v>0</v>
      </c>
      <c r="I1344">
        <v>1563.4</v>
      </c>
      <c r="J1344" t="s">
        <v>1060</v>
      </c>
      <c r="K1344">
        <v>44781</v>
      </c>
      <c r="L1344">
        <v>6</v>
      </c>
      <c r="M1344">
        <v>436.6</v>
      </c>
      <c r="N1344">
        <v>1416.6</v>
      </c>
      <c r="O1344">
        <v>4177.9799999999996</v>
      </c>
      <c r="P1344" t="s">
        <v>1040</v>
      </c>
      <c r="Q1344" t="s">
        <v>1076</v>
      </c>
    </row>
    <row r="1345" spans="1:17" x14ac:dyDescent="0.3">
      <c r="A1345" t="s">
        <v>3033</v>
      </c>
      <c r="B1345" t="s">
        <v>3034</v>
      </c>
      <c r="C1345">
        <v>3000</v>
      </c>
      <c r="D1345">
        <v>4470</v>
      </c>
      <c r="E1345" t="s">
        <v>1054</v>
      </c>
      <c r="F1345">
        <v>44621</v>
      </c>
      <c r="G1345">
        <v>0</v>
      </c>
      <c r="H1345">
        <v>1</v>
      </c>
      <c r="I1345">
        <v>6116.96</v>
      </c>
      <c r="J1345" t="s">
        <v>1072</v>
      </c>
      <c r="K1345">
        <v>44781</v>
      </c>
      <c r="L1345">
        <v>6</v>
      </c>
      <c r="M1345">
        <v>0</v>
      </c>
      <c r="N1345">
        <v>0</v>
      </c>
      <c r="O1345">
        <v>2048.2600000000002</v>
      </c>
      <c r="P1345" t="s">
        <v>1040</v>
      </c>
      <c r="Q1345" t="s">
        <v>1076</v>
      </c>
    </row>
    <row r="1346" spans="1:17" x14ac:dyDescent="0.3">
      <c r="A1346" t="s">
        <v>322</v>
      </c>
      <c r="B1346" t="s">
        <v>3035</v>
      </c>
      <c r="C1346">
        <v>4000</v>
      </c>
      <c r="D1346">
        <v>5960</v>
      </c>
      <c r="E1346" t="s">
        <v>1054</v>
      </c>
      <c r="F1346">
        <v>44621</v>
      </c>
      <c r="G1346">
        <v>0</v>
      </c>
      <c r="H1346">
        <v>1</v>
      </c>
      <c r="I1346">
        <v>4533.82</v>
      </c>
      <c r="J1346" t="s">
        <v>1072</v>
      </c>
      <c r="K1346">
        <v>44774</v>
      </c>
      <c r="L1346">
        <v>13</v>
      </c>
      <c r="M1346">
        <v>0</v>
      </c>
      <c r="N1346">
        <v>1426.18</v>
      </c>
      <c r="O1346">
        <v>8879.99</v>
      </c>
      <c r="P1346" t="s">
        <v>1040</v>
      </c>
      <c r="Q1346" t="s">
        <v>1076</v>
      </c>
    </row>
    <row r="1347" spans="1:17" x14ac:dyDescent="0.3">
      <c r="A1347" t="s">
        <v>963</v>
      </c>
      <c r="B1347" t="s">
        <v>1446</v>
      </c>
      <c r="C1347">
        <v>4000</v>
      </c>
      <c r="D1347">
        <v>5960</v>
      </c>
      <c r="E1347" t="s">
        <v>1038</v>
      </c>
      <c r="F1347">
        <v>44713</v>
      </c>
      <c r="G1347">
        <v>1</v>
      </c>
      <c r="H1347">
        <v>0</v>
      </c>
      <c r="I1347">
        <v>476.8</v>
      </c>
      <c r="J1347" t="s">
        <v>1072</v>
      </c>
      <c r="K1347">
        <v>44747</v>
      </c>
      <c r="L1347">
        <v>40</v>
      </c>
      <c r="M1347">
        <v>3523.2</v>
      </c>
      <c r="N1347">
        <v>5483.2</v>
      </c>
      <c r="O1347">
        <v>10300.75</v>
      </c>
      <c r="P1347" t="s">
        <v>1040</v>
      </c>
      <c r="Q1347">
        <v>44834</v>
      </c>
    </row>
    <row r="1348" spans="1:17" x14ac:dyDescent="0.3">
      <c r="A1348" t="s">
        <v>3036</v>
      </c>
      <c r="B1348" t="s">
        <v>3037</v>
      </c>
      <c r="C1348">
        <v>2000</v>
      </c>
      <c r="D1348">
        <v>2980</v>
      </c>
      <c r="E1348" t="s">
        <v>1038</v>
      </c>
      <c r="F1348">
        <v>44713</v>
      </c>
      <c r="G1348">
        <v>1</v>
      </c>
      <c r="H1348">
        <v>0</v>
      </c>
      <c r="I1348">
        <v>894</v>
      </c>
      <c r="J1348" t="s">
        <v>1052</v>
      </c>
      <c r="K1348">
        <v>44781</v>
      </c>
      <c r="L1348">
        <v>6</v>
      </c>
      <c r="M1348">
        <v>1106</v>
      </c>
      <c r="N1348">
        <v>2086</v>
      </c>
      <c r="O1348">
        <v>5715.45</v>
      </c>
      <c r="P1348" t="s">
        <v>1040</v>
      </c>
      <c r="Q1348" t="s">
        <v>1076</v>
      </c>
    </row>
    <row r="1349" spans="1:17" x14ac:dyDescent="0.3">
      <c r="A1349" t="s">
        <v>3038</v>
      </c>
      <c r="B1349" t="s">
        <v>3039</v>
      </c>
      <c r="C1349">
        <v>4000</v>
      </c>
      <c r="D1349">
        <v>5960</v>
      </c>
      <c r="E1349" t="s">
        <v>1038</v>
      </c>
      <c r="F1349">
        <v>44713</v>
      </c>
      <c r="G1349">
        <v>1</v>
      </c>
      <c r="H1349">
        <v>0</v>
      </c>
      <c r="I1349">
        <v>2463.5700000000002</v>
      </c>
      <c r="J1349" t="s">
        <v>1076</v>
      </c>
      <c r="K1349">
        <v>44781</v>
      </c>
      <c r="L1349">
        <v>6</v>
      </c>
      <c r="M1349">
        <v>1536.43</v>
      </c>
      <c r="N1349">
        <v>3496.43</v>
      </c>
      <c r="O1349">
        <v>3496.43</v>
      </c>
      <c r="P1349" t="s">
        <v>1544</v>
      </c>
      <c r="Q1349" t="s">
        <v>1076</v>
      </c>
    </row>
    <row r="1350" spans="1:17" x14ac:dyDescent="0.3">
      <c r="A1350" t="s">
        <v>631</v>
      </c>
      <c r="B1350" t="s">
        <v>3040</v>
      </c>
      <c r="C1350">
        <v>7000</v>
      </c>
      <c r="D1350">
        <v>10430</v>
      </c>
      <c r="E1350" t="s">
        <v>1038</v>
      </c>
      <c r="F1350">
        <v>44713</v>
      </c>
      <c r="G1350">
        <v>0</v>
      </c>
      <c r="H1350">
        <v>0</v>
      </c>
      <c r="I1350">
        <v>4719.2</v>
      </c>
      <c r="J1350" t="s">
        <v>1072</v>
      </c>
      <c r="K1350">
        <v>44781</v>
      </c>
      <c r="L1350">
        <v>6</v>
      </c>
      <c r="M1350">
        <v>2280.8000000000002</v>
      </c>
      <c r="N1350">
        <v>5710.8</v>
      </c>
      <c r="O1350">
        <v>5745.8</v>
      </c>
      <c r="P1350" t="s">
        <v>1210</v>
      </c>
      <c r="Q1350" t="s">
        <v>1076</v>
      </c>
    </row>
    <row r="1351" spans="1:17" x14ac:dyDescent="0.3">
      <c r="A1351" t="s">
        <v>3041</v>
      </c>
      <c r="B1351" t="s">
        <v>3042</v>
      </c>
      <c r="C1351">
        <v>3000</v>
      </c>
      <c r="D1351">
        <v>4470</v>
      </c>
      <c r="E1351" t="s">
        <v>1038</v>
      </c>
      <c r="F1351">
        <v>44713</v>
      </c>
      <c r="G1351">
        <v>1</v>
      </c>
      <c r="H1351">
        <v>1</v>
      </c>
      <c r="I1351">
        <v>1994.33</v>
      </c>
      <c r="J1351" t="s">
        <v>1076</v>
      </c>
      <c r="K1351">
        <v>44781</v>
      </c>
      <c r="L1351">
        <v>6</v>
      </c>
      <c r="M1351">
        <v>1005.67</v>
      </c>
      <c r="N1351">
        <v>2475.67</v>
      </c>
      <c r="O1351">
        <v>2475.67</v>
      </c>
      <c r="P1351" t="s">
        <v>1544</v>
      </c>
      <c r="Q1351" t="s">
        <v>1076</v>
      </c>
    </row>
    <row r="1352" spans="1:17" x14ac:dyDescent="0.3">
      <c r="A1352" t="s">
        <v>354</v>
      </c>
      <c r="B1352" t="s">
        <v>3043</v>
      </c>
      <c r="C1352">
        <v>430000</v>
      </c>
      <c r="D1352">
        <v>533200</v>
      </c>
      <c r="E1352" t="s">
        <v>1038</v>
      </c>
      <c r="F1352">
        <v>44713</v>
      </c>
      <c r="G1352">
        <v>0</v>
      </c>
      <c r="H1352">
        <v>0</v>
      </c>
      <c r="I1352">
        <v>72336.53</v>
      </c>
      <c r="J1352" t="s">
        <v>1076</v>
      </c>
      <c r="K1352">
        <v>44781</v>
      </c>
      <c r="L1352">
        <v>6</v>
      </c>
      <c r="M1352">
        <v>357663.47</v>
      </c>
      <c r="N1352">
        <v>460863.47</v>
      </c>
      <c r="O1352">
        <v>460863.47</v>
      </c>
      <c r="P1352" t="s">
        <v>1544</v>
      </c>
      <c r="Q1352" t="s">
        <v>1076</v>
      </c>
    </row>
    <row r="1353" spans="1:17" x14ac:dyDescent="0.3">
      <c r="A1353" t="s">
        <v>3044</v>
      </c>
      <c r="B1353" t="s">
        <v>3045</v>
      </c>
      <c r="C1353">
        <v>9000</v>
      </c>
      <c r="D1353">
        <v>13410</v>
      </c>
      <c r="E1353" t="s">
        <v>1038</v>
      </c>
      <c r="F1353">
        <v>44652</v>
      </c>
      <c r="G1353">
        <v>1</v>
      </c>
      <c r="H1353">
        <v>0</v>
      </c>
      <c r="I1353">
        <v>11264.4</v>
      </c>
      <c r="J1353" t="s">
        <v>1076</v>
      </c>
      <c r="K1353">
        <v>44781</v>
      </c>
      <c r="L1353">
        <v>6</v>
      </c>
      <c r="M1353">
        <v>0</v>
      </c>
      <c r="N1353">
        <v>2145.6</v>
      </c>
      <c r="O1353">
        <v>2145.6</v>
      </c>
      <c r="P1353" t="s">
        <v>1544</v>
      </c>
      <c r="Q1353" t="s">
        <v>1076</v>
      </c>
    </row>
    <row r="1354" spans="1:17" x14ac:dyDescent="0.3">
      <c r="A1354" t="s">
        <v>524</v>
      </c>
      <c r="B1354" t="s">
        <v>3046</v>
      </c>
      <c r="C1354">
        <v>45000</v>
      </c>
      <c r="D1354">
        <v>67050</v>
      </c>
      <c r="E1354" t="s">
        <v>1044</v>
      </c>
      <c r="F1354">
        <v>44743</v>
      </c>
      <c r="G1354">
        <v>0</v>
      </c>
      <c r="H1354">
        <v>0</v>
      </c>
      <c r="I1354">
        <v>12390.79</v>
      </c>
      <c r="J1354" t="s">
        <v>1076</v>
      </c>
      <c r="K1354">
        <v>44781</v>
      </c>
      <c r="L1354">
        <v>6</v>
      </c>
      <c r="M1354">
        <v>32609.21</v>
      </c>
      <c r="N1354">
        <v>54659.21</v>
      </c>
      <c r="O1354">
        <v>54659.21</v>
      </c>
      <c r="P1354" t="s">
        <v>1544</v>
      </c>
      <c r="Q1354" t="s">
        <v>1076</v>
      </c>
    </row>
    <row r="1355" spans="1:17" x14ac:dyDescent="0.3">
      <c r="A1355" t="s">
        <v>3047</v>
      </c>
      <c r="B1355" t="s">
        <v>3048</v>
      </c>
      <c r="C1355">
        <v>5000</v>
      </c>
      <c r="D1355">
        <v>7450</v>
      </c>
      <c r="E1355" t="s">
        <v>1044</v>
      </c>
      <c r="F1355">
        <v>44743</v>
      </c>
      <c r="G1355">
        <v>1</v>
      </c>
      <c r="H1355">
        <v>0</v>
      </c>
      <c r="I1355">
        <v>2284.59</v>
      </c>
      <c r="J1355" t="s">
        <v>1076</v>
      </c>
      <c r="K1355">
        <v>44781</v>
      </c>
      <c r="L1355">
        <v>6</v>
      </c>
      <c r="M1355">
        <v>2715.41</v>
      </c>
      <c r="N1355">
        <v>5165.41</v>
      </c>
      <c r="O1355">
        <v>5165.41</v>
      </c>
      <c r="P1355" t="s">
        <v>1544</v>
      </c>
      <c r="Q1355" t="s">
        <v>1076</v>
      </c>
    </row>
    <row r="1356" spans="1:17" x14ac:dyDescent="0.3">
      <c r="A1356" t="s">
        <v>964</v>
      </c>
      <c r="B1356" t="s">
        <v>1447</v>
      </c>
      <c r="C1356">
        <v>2500</v>
      </c>
      <c r="D1356">
        <v>3725</v>
      </c>
      <c r="E1356" t="s">
        <v>1038</v>
      </c>
      <c r="F1356">
        <v>44652</v>
      </c>
      <c r="G1356">
        <v>1</v>
      </c>
      <c r="H1356">
        <v>0</v>
      </c>
      <c r="I1356">
        <v>869.19</v>
      </c>
      <c r="J1356" t="s">
        <v>1060</v>
      </c>
      <c r="K1356">
        <v>44753</v>
      </c>
      <c r="L1356">
        <v>34</v>
      </c>
      <c r="M1356">
        <v>1630.81</v>
      </c>
      <c r="N1356">
        <v>2855.81</v>
      </c>
      <c r="O1356">
        <v>7962.35</v>
      </c>
      <c r="P1356" t="s">
        <v>1040</v>
      </c>
      <c r="Q1356">
        <v>44834</v>
      </c>
    </row>
    <row r="1357" spans="1:17" x14ac:dyDescent="0.3">
      <c r="A1357" t="s">
        <v>397</v>
      </c>
      <c r="B1357" t="s">
        <v>3049</v>
      </c>
      <c r="C1357">
        <v>4000</v>
      </c>
      <c r="D1357">
        <v>5960</v>
      </c>
      <c r="E1357" t="s">
        <v>1044</v>
      </c>
      <c r="F1357">
        <v>44743</v>
      </c>
      <c r="G1357">
        <v>0</v>
      </c>
      <c r="H1357">
        <v>1</v>
      </c>
      <c r="I1357">
        <v>2582.59</v>
      </c>
      <c r="J1357" t="s">
        <v>1076</v>
      </c>
      <c r="K1357">
        <v>44781</v>
      </c>
      <c r="L1357">
        <v>6</v>
      </c>
      <c r="M1357">
        <v>1417.41</v>
      </c>
      <c r="N1357">
        <v>3377.41</v>
      </c>
      <c r="O1357">
        <v>3377.41</v>
      </c>
      <c r="P1357" t="s">
        <v>1544</v>
      </c>
      <c r="Q1357" t="s">
        <v>1076</v>
      </c>
    </row>
    <row r="1358" spans="1:17" x14ac:dyDescent="0.3">
      <c r="A1358" t="s">
        <v>3050</v>
      </c>
      <c r="B1358" t="s">
        <v>3051</v>
      </c>
      <c r="C1358">
        <v>4000</v>
      </c>
      <c r="D1358">
        <v>5960</v>
      </c>
      <c r="E1358" t="s">
        <v>1044</v>
      </c>
      <c r="F1358">
        <v>44774</v>
      </c>
      <c r="G1358">
        <v>1</v>
      </c>
      <c r="H1358">
        <v>1</v>
      </c>
      <c r="I1358">
        <v>496.65</v>
      </c>
      <c r="J1358" t="s">
        <v>1076</v>
      </c>
      <c r="K1358">
        <v>44781</v>
      </c>
      <c r="L1358">
        <v>6</v>
      </c>
      <c r="M1358">
        <v>3503.35</v>
      </c>
      <c r="N1358">
        <v>5463.35</v>
      </c>
      <c r="O1358">
        <v>5463.35</v>
      </c>
      <c r="P1358" t="s">
        <v>1544</v>
      </c>
      <c r="Q1358" t="s">
        <v>1076</v>
      </c>
    </row>
    <row r="1359" spans="1:17" x14ac:dyDescent="0.3">
      <c r="A1359" t="s">
        <v>3052</v>
      </c>
      <c r="B1359" t="s">
        <v>3053</v>
      </c>
      <c r="C1359">
        <v>5000</v>
      </c>
      <c r="D1359">
        <v>7450</v>
      </c>
      <c r="E1359" t="s">
        <v>1044</v>
      </c>
      <c r="F1359">
        <v>44774</v>
      </c>
      <c r="G1359">
        <v>1</v>
      </c>
      <c r="H1359">
        <v>1</v>
      </c>
      <c r="I1359">
        <v>447</v>
      </c>
      <c r="J1359" t="s">
        <v>1063</v>
      </c>
      <c r="K1359">
        <v>44781</v>
      </c>
      <c r="L1359">
        <v>6</v>
      </c>
      <c r="M1359">
        <v>4553</v>
      </c>
      <c r="N1359">
        <v>7003</v>
      </c>
      <c r="O1359">
        <v>14421.76</v>
      </c>
      <c r="P1359" t="s">
        <v>1040</v>
      </c>
      <c r="Q1359" t="s">
        <v>1076</v>
      </c>
    </row>
    <row r="1360" spans="1:17" x14ac:dyDescent="0.3">
      <c r="A1360" t="s">
        <v>260</v>
      </c>
      <c r="B1360" t="s">
        <v>3054</v>
      </c>
      <c r="C1360">
        <v>90000</v>
      </c>
      <c r="D1360">
        <v>126900</v>
      </c>
      <c r="E1360" t="s">
        <v>1044</v>
      </c>
      <c r="F1360">
        <v>44774</v>
      </c>
      <c r="G1360">
        <v>0</v>
      </c>
      <c r="H1360">
        <v>0</v>
      </c>
      <c r="I1360" t="s">
        <v>1076</v>
      </c>
      <c r="J1360" t="s">
        <v>1076</v>
      </c>
      <c r="K1360" t="s">
        <v>1076</v>
      </c>
      <c r="L1360">
        <v>5</v>
      </c>
      <c r="M1360" t="s">
        <v>1076</v>
      </c>
      <c r="N1360" t="s">
        <v>1076</v>
      </c>
      <c r="O1360">
        <v>126900</v>
      </c>
      <c r="P1360" t="s">
        <v>1544</v>
      </c>
      <c r="Q1360" t="s">
        <v>1076</v>
      </c>
    </row>
    <row r="1361" spans="1:17" x14ac:dyDescent="0.3">
      <c r="A1361" t="s">
        <v>3055</v>
      </c>
      <c r="B1361" t="s">
        <v>3056</v>
      </c>
      <c r="C1361">
        <v>3000</v>
      </c>
      <c r="D1361">
        <v>4470</v>
      </c>
      <c r="E1361" t="s">
        <v>1044</v>
      </c>
      <c r="F1361">
        <v>44774</v>
      </c>
      <c r="G1361">
        <v>1</v>
      </c>
      <c r="H1361">
        <v>0</v>
      </c>
      <c r="I1361">
        <v>268.2</v>
      </c>
      <c r="J1361" t="s">
        <v>1076</v>
      </c>
      <c r="K1361">
        <v>44781</v>
      </c>
      <c r="L1361">
        <v>6</v>
      </c>
      <c r="M1361">
        <v>2731.8</v>
      </c>
      <c r="N1361">
        <v>4201.8</v>
      </c>
      <c r="O1361">
        <v>4201.8</v>
      </c>
      <c r="P1361" t="s">
        <v>1544</v>
      </c>
      <c r="Q1361" t="s">
        <v>1076</v>
      </c>
    </row>
    <row r="1362" spans="1:17" x14ac:dyDescent="0.3">
      <c r="A1362" t="s">
        <v>3057</v>
      </c>
      <c r="B1362" t="s">
        <v>3058</v>
      </c>
      <c r="C1362">
        <v>9000</v>
      </c>
      <c r="D1362">
        <v>12330</v>
      </c>
      <c r="E1362" t="s">
        <v>1044</v>
      </c>
      <c r="F1362">
        <v>44774</v>
      </c>
      <c r="G1362">
        <v>1</v>
      </c>
      <c r="H1362">
        <v>0</v>
      </c>
      <c r="I1362">
        <v>328.8</v>
      </c>
      <c r="J1362" t="s">
        <v>1076</v>
      </c>
      <c r="K1362">
        <v>44781</v>
      </c>
      <c r="L1362">
        <v>6</v>
      </c>
      <c r="M1362">
        <v>8671.2000000000007</v>
      </c>
      <c r="N1362">
        <v>12001.2</v>
      </c>
      <c r="O1362">
        <v>12001.2</v>
      </c>
      <c r="P1362" t="s">
        <v>1544</v>
      </c>
      <c r="Q1362" t="s">
        <v>1076</v>
      </c>
    </row>
    <row r="1363" spans="1:17" x14ac:dyDescent="0.3">
      <c r="A1363" t="s">
        <v>611</v>
      </c>
      <c r="B1363" t="s">
        <v>3059</v>
      </c>
      <c r="C1363">
        <v>7000</v>
      </c>
      <c r="D1363">
        <v>10430</v>
      </c>
      <c r="E1363" t="s">
        <v>1044</v>
      </c>
      <c r="F1363">
        <v>44774</v>
      </c>
      <c r="G1363">
        <v>0</v>
      </c>
      <c r="H1363">
        <v>0</v>
      </c>
      <c r="I1363">
        <v>2036.32</v>
      </c>
      <c r="J1363" t="s">
        <v>1076</v>
      </c>
      <c r="K1363">
        <v>44781</v>
      </c>
      <c r="L1363">
        <v>6</v>
      </c>
      <c r="M1363">
        <v>4963.68</v>
      </c>
      <c r="N1363">
        <v>8393.68</v>
      </c>
      <c r="O1363">
        <v>8393.68</v>
      </c>
      <c r="P1363" t="s">
        <v>1544</v>
      </c>
      <c r="Q1363" t="s">
        <v>1076</v>
      </c>
    </row>
    <row r="1364" spans="1:17" x14ac:dyDescent="0.3">
      <c r="A1364" t="s">
        <v>3060</v>
      </c>
      <c r="B1364" t="s">
        <v>3061</v>
      </c>
      <c r="C1364">
        <v>5000</v>
      </c>
      <c r="D1364">
        <v>7450</v>
      </c>
      <c r="E1364" t="s">
        <v>1044</v>
      </c>
      <c r="F1364">
        <v>44774</v>
      </c>
      <c r="G1364">
        <v>1</v>
      </c>
      <c r="H1364">
        <v>0</v>
      </c>
      <c r="I1364">
        <v>229.24</v>
      </c>
      <c r="J1364" t="s">
        <v>1076</v>
      </c>
      <c r="K1364">
        <v>44781</v>
      </c>
      <c r="L1364">
        <v>6</v>
      </c>
      <c r="M1364">
        <v>4770.76</v>
      </c>
      <c r="N1364">
        <v>7220.76</v>
      </c>
      <c r="O1364">
        <v>7220.76</v>
      </c>
      <c r="P1364" t="s">
        <v>1544</v>
      </c>
      <c r="Q1364" t="s">
        <v>1076</v>
      </c>
    </row>
    <row r="1365" spans="1:17" x14ac:dyDescent="0.3">
      <c r="A1365" t="s">
        <v>3062</v>
      </c>
      <c r="B1365" t="s">
        <v>3063</v>
      </c>
      <c r="C1365">
        <v>10000</v>
      </c>
      <c r="D1365">
        <v>14400</v>
      </c>
      <c r="E1365" t="s">
        <v>1044</v>
      </c>
      <c r="F1365">
        <v>44774</v>
      </c>
      <c r="G1365">
        <v>1</v>
      </c>
      <c r="H1365">
        <v>1</v>
      </c>
      <c r="I1365">
        <v>411.42</v>
      </c>
      <c r="J1365" t="s">
        <v>1076</v>
      </c>
      <c r="K1365">
        <v>44781</v>
      </c>
      <c r="L1365">
        <v>6</v>
      </c>
      <c r="M1365">
        <v>9588.58</v>
      </c>
      <c r="N1365">
        <v>13988.58</v>
      </c>
      <c r="O1365">
        <v>13988.58</v>
      </c>
      <c r="P1365" t="s">
        <v>1544</v>
      </c>
      <c r="Q1365" t="s">
        <v>1076</v>
      </c>
    </row>
    <row r="1366" spans="1:17" x14ac:dyDescent="0.3">
      <c r="A1366" t="s">
        <v>3064</v>
      </c>
      <c r="B1366" t="s">
        <v>3065</v>
      </c>
      <c r="C1366">
        <v>2000</v>
      </c>
      <c r="D1366">
        <v>2980</v>
      </c>
      <c r="E1366" t="s">
        <v>1044</v>
      </c>
      <c r="F1366">
        <v>44774</v>
      </c>
      <c r="G1366">
        <v>1</v>
      </c>
      <c r="H1366">
        <v>0</v>
      </c>
      <c r="I1366">
        <v>298</v>
      </c>
      <c r="J1366" t="s">
        <v>1076</v>
      </c>
      <c r="K1366">
        <v>44781</v>
      </c>
      <c r="L1366">
        <v>6</v>
      </c>
      <c r="M1366">
        <v>1702</v>
      </c>
      <c r="N1366">
        <v>2682</v>
      </c>
      <c r="O1366">
        <v>2682</v>
      </c>
      <c r="P1366" t="s">
        <v>1544</v>
      </c>
      <c r="Q1366" t="s">
        <v>1076</v>
      </c>
    </row>
    <row r="1367" spans="1:17" x14ac:dyDescent="0.3">
      <c r="A1367" t="s">
        <v>3066</v>
      </c>
      <c r="B1367" t="s">
        <v>3067</v>
      </c>
      <c r="C1367">
        <v>35000</v>
      </c>
      <c r="D1367">
        <v>51100</v>
      </c>
      <c r="E1367" t="s">
        <v>1054</v>
      </c>
      <c r="F1367">
        <v>44621</v>
      </c>
      <c r="G1367">
        <v>1</v>
      </c>
      <c r="H1367">
        <v>0</v>
      </c>
      <c r="I1367">
        <v>52532.7</v>
      </c>
      <c r="J1367" t="s">
        <v>1045</v>
      </c>
      <c r="K1367">
        <v>44781</v>
      </c>
      <c r="L1367">
        <v>6</v>
      </c>
      <c r="M1367">
        <v>0</v>
      </c>
      <c r="N1367">
        <v>0</v>
      </c>
      <c r="O1367">
        <v>6182.91</v>
      </c>
      <c r="P1367" t="s">
        <v>1210</v>
      </c>
      <c r="Q1367" t="s">
        <v>1076</v>
      </c>
    </row>
    <row r="1368" spans="1:17" x14ac:dyDescent="0.3">
      <c r="A1368" t="s">
        <v>356</v>
      </c>
      <c r="B1368" t="s">
        <v>3068</v>
      </c>
      <c r="C1368">
        <v>11000</v>
      </c>
      <c r="D1368">
        <v>16390</v>
      </c>
      <c r="E1368" t="s">
        <v>1054</v>
      </c>
      <c r="F1368">
        <v>44621</v>
      </c>
      <c r="G1368">
        <v>0</v>
      </c>
      <c r="H1368">
        <v>0</v>
      </c>
      <c r="I1368">
        <v>17048.259999999998</v>
      </c>
      <c r="J1368" t="s">
        <v>1039</v>
      </c>
      <c r="K1368">
        <v>44784</v>
      </c>
      <c r="L1368">
        <v>3</v>
      </c>
      <c r="M1368">
        <v>0</v>
      </c>
      <c r="N1368">
        <v>0</v>
      </c>
      <c r="O1368">
        <v>5255.32</v>
      </c>
      <c r="P1368" t="s">
        <v>1040</v>
      </c>
      <c r="Q1368" t="s">
        <v>1076</v>
      </c>
    </row>
    <row r="1369" spans="1:17" x14ac:dyDescent="0.3">
      <c r="A1369" t="s">
        <v>3069</v>
      </c>
      <c r="B1369" t="s">
        <v>3070</v>
      </c>
      <c r="C1369">
        <v>5000</v>
      </c>
      <c r="D1369">
        <v>7450</v>
      </c>
      <c r="E1369" t="s">
        <v>1044</v>
      </c>
      <c r="F1369">
        <v>44743</v>
      </c>
      <c r="G1369">
        <v>1</v>
      </c>
      <c r="H1369">
        <v>0</v>
      </c>
      <c r="I1369">
        <v>1043</v>
      </c>
      <c r="J1369" t="s">
        <v>1045</v>
      </c>
      <c r="K1369">
        <v>44777</v>
      </c>
      <c r="L1369">
        <v>10</v>
      </c>
      <c r="M1369">
        <v>3957</v>
      </c>
      <c r="N1369">
        <v>6407</v>
      </c>
      <c r="O1369">
        <v>6512</v>
      </c>
      <c r="P1369" t="s">
        <v>1210</v>
      </c>
      <c r="Q1369" t="s">
        <v>1076</v>
      </c>
    </row>
    <row r="1370" spans="1:17" x14ac:dyDescent="0.3">
      <c r="A1370" t="s">
        <v>3071</v>
      </c>
      <c r="B1370" t="s">
        <v>3072</v>
      </c>
      <c r="C1370">
        <v>2500</v>
      </c>
      <c r="D1370">
        <v>3725</v>
      </c>
      <c r="E1370" t="s">
        <v>1044</v>
      </c>
      <c r="F1370">
        <v>44743</v>
      </c>
      <c r="G1370">
        <v>1</v>
      </c>
      <c r="H1370">
        <v>0</v>
      </c>
      <c r="I1370">
        <v>931.3</v>
      </c>
      <c r="J1370" t="s">
        <v>1076</v>
      </c>
      <c r="K1370">
        <v>44781</v>
      </c>
      <c r="L1370">
        <v>6</v>
      </c>
      <c r="M1370">
        <v>1568.7</v>
      </c>
      <c r="N1370">
        <v>2793.7</v>
      </c>
      <c r="O1370">
        <v>2793.7</v>
      </c>
      <c r="P1370" t="s">
        <v>1544</v>
      </c>
      <c r="Q1370" t="s">
        <v>1076</v>
      </c>
    </row>
    <row r="1371" spans="1:17" x14ac:dyDescent="0.3">
      <c r="A1371" t="s">
        <v>3073</v>
      </c>
      <c r="B1371" t="s">
        <v>3074</v>
      </c>
      <c r="C1371">
        <v>3000</v>
      </c>
      <c r="D1371">
        <v>4470</v>
      </c>
      <c r="E1371" t="s">
        <v>1044</v>
      </c>
      <c r="F1371">
        <v>44743</v>
      </c>
      <c r="G1371">
        <v>1</v>
      </c>
      <c r="H1371">
        <v>0</v>
      </c>
      <c r="I1371">
        <v>894</v>
      </c>
      <c r="J1371" t="s">
        <v>1047</v>
      </c>
      <c r="K1371">
        <v>44781</v>
      </c>
      <c r="L1371">
        <v>6</v>
      </c>
      <c r="M1371">
        <v>2106</v>
      </c>
      <c r="N1371">
        <v>3576</v>
      </c>
      <c r="O1371">
        <v>3611</v>
      </c>
      <c r="P1371" t="s">
        <v>1210</v>
      </c>
      <c r="Q1371" t="s">
        <v>1076</v>
      </c>
    </row>
    <row r="1372" spans="1:17" x14ac:dyDescent="0.3">
      <c r="A1372" t="s">
        <v>401</v>
      </c>
      <c r="B1372" t="s">
        <v>3075</v>
      </c>
      <c r="C1372">
        <v>5000</v>
      </c>
      <c r="D1372">
        <v>7450</v>
      </c>
      <c r="E1372" t="s">
        <v>1044</v>
      </c>
      <c r="F1372">
        <v>44774</v>
      </c>
      <c r="G1372">
        <v>0</v>
      </c>
      <c r="H1372">
        <v>1</v>
      </c>
      <c r="I1372" t="s">
        <v>1076</v>
      </c>
      <c r="J1372" t="s">
        <v>1076</v>
      </c>
      <c r="K1372" t="s">
        <v>1076</v>
      </c>
      <c r="L1372">
        <v>4</v>
      </c>
      <c r="M1372" t="s">
        <v>1076</v>
      </c>
      <c r="N1372" t="s">
        <v>1076</v>
      </c>
      <c r="O1372">
        <v>7450</v>
      </c>
      <c r="P1372" t="s">
        <v>1544</v>
      </c>
      <c r="Q1372" t="s">
        <v>1076</v>
      </c>
    </row>
    <row r="1373" spans="1:17" x14ac:dyDescent="0.3">
      <c r="A1373" t="s">
        <v>386</v>
      </c>
      <c r="B1373" t="s">
        <v>3076</v>
      </c>
      <c r="C1373">
        <v>6000</v>
      </c>
      <c r="D1373">
        <v>8940</v>
      </c>
      <c r="E1373" t="s">
        <v>1044</v>
      </c>
      <c r="F1373">
        <v>44743</v>
      </c>
      <c r="G1373">
        <v>0</v>
      </c>
      <c r="H1373">
        <v>0</v>
      </c>
      <c r="I1373">
        <v>1340.97</v>
      </c>
      <c r="J1373" t="s">
        <v>1076</v>
      </c>
      <c r="K1373">
        <v>44781</v>
      </c>
      <c r="L1373">
        <v>6</v>
      </c>
      <c r="M1373">
        <v>4659.03</v>
      </c>
      <c r="N1373">
        <v>7599.03</v>
      </c>
      <c r="O1373">
        <v>7599.03</v>
      </c>
      <c r="P1373" t="s">
        <v>1544</v>
      </c>
      <c r="Q1373" t="s">
        <v>1076</v>
      </c>
    </row>
    <row r="1374" spans="1:17" x14ac:dyDescent="0.3">
      <c r="A1374" t="s">
        <v>3077</v>
      </c>
      <c r="B1374" t="s">
        <v>3078</v>
      </c>
      <c r="C1374">
        <v>2500</v>
      </c>
      <c r="D1374">
        <v>3725</v>
      </c>
      <c r="E1374" t="s">
        <v>1044</v>
      </c>
      <c r="F1374">
        <v>44743</v>
      </c>
      <c r="G1374">
        <v>1</v>
      </c>
      <c r="H1374">
        <v>0</v>
      </c>
      <c r="I1374">
        <v>819.5</v>
      </c>
      <c r="J1374" t="s">
        <v>1076</v>
      </c>
      <c r="K1374">
        <v>44781</v>
      </c>
      <c r="L1374">
        <v>6</v>
      </c>
      <c r="M1374">
        <v>1680.5</v>
      </c>
      <c r="N1374">
        <v>2905.5</v>
      </c>
      <c r="O1374">
        <v>2905.5</v>
      </c>
      <c r="P1374" t="s">
        <v>1544</v>
      </c>
      <c r="Q1374" t="s">
        <v>1076</v>
      </c>
    </row>
    <row r="1375" spans="1:17" x14ac:dyDescent="0.3">
      <c r="A1375" t="s">
        <v>398</v>
      </c>
      <c r="B1375" t="s">
        <v>3079</v>
      </c>
      <c r="C1375">
        <v>20000</v>
      </c>
      <c r="D1375">
        <v>29800</v>
      </c>
      <c r="E1375" t="s">
        <v>1044</v>
      </c>
      <c r="F1375">
        <v>44743</v>
      </c>
      <c r="G1375">
        <v>0</v>
      </c>
      <c r="H1375">
        <v>0</v>
      </c>
      <c r="I1375">
        <v>4997.22</v>
      </c>
      <c r="J1375" t="s">
        <v>1076</v>
      </c>
      <c r="K1375">
        <v>44781</v>
      </c>
      <c r="L1375">
        <v>6</v>
      </c>
      <c r="M1375">
        <v>15002.78</v>
      </c>
      <c r="N1375">
        <v>24802.78</v>
      </c>
      <c r="O1375">
        <v>24802.78</v>
      </c>
      <c r="P1375" t="s">
        <v>1544</v>
      </c>
      <c r="Q1375" t="s">
        <v>1076</v>
      </c>
    </row>
    <row r="1376" spans="1:17" x14ac:dyDescent="0.3">
      <c r="A1376" t="s">
        <v>422</v>
      </c>
      <c r="B1376" t="s">
        <v>3080</v>
      </c>
      <c r="C1376">
        <v>29000</v>
      </c>
      <c r="D1376">
        <v>43210</v>
      </c>
      <c r="E1376" t="s">
        <v>1044</v>
      </c>
      <c r="F1376">
        <v>44743</v>
      </c>
      <c r="G1376">
        <v>0</v>
      </c>
      <c r="H1376">
        <v>1</v>
      </c>
      <c r="I1376">
        <v>6109.04</v>
      </c>
      <c r="J1376" t="s">
        <v>1076</v>
      </c>
      <c r="K1376">
        <v>44781</v>
      </c>
      <c r="L1376">
        <v>6</v>
      </c>
      <c r="M1376">
        <v>22890.959999999999</v>
      </c>
      <c r="N1376">
        <v>37100.959999999999</v>
      </c>
      <c r="O1376">
        <v>37100.959999999999</v>
      </c>
      <c r="P1376" t="s">
        <v>1544</v>
      </c>
      <c r="Q1376" t="s">
        <v>1076</v>
      </c>
    </row>
    <row r="1377" spans="1:17" x14ac:dyDescent="0.3">
      <c r="A1377" t="s">
        <v>3081</v>
      </c>
      <c r="B1377" t="s">
        <v>3082</v>
      </c>
      <c r="C1377">
        <v>5000</v>
      </c>
      <c r="D1377">
        <v>7450</v>
      </c>
      <c r="E1377" t="s">
        <v>1044</v>
      </c>
      <c r="F1377">
        <v>44743</v>
      </c>
      <c r="G1377">
        <v>0</v>
      </c>
      <c r="H1377">
        <v>1</v>
      </c>
      <c r="I1377">
        <v>1986.72</v>
      </c>
      <c r="J1377" t="s">
        <v>1076</v>
      </c>
      <c r="K1377">
        <v>44781</v>
      </c>
      <c r="L1377">
        <v>6</v>
      </c>
      <c r="M1377">
        <v>3013.28</v>
      </c>
      <c r="N1377">
        <v>5463.28</v>
      </c>
      <c r="O1377">
        <v>5463.28</v>
      </c>
      <c r="P1377" t="s">
        <v>1544</v>
      </c>
      <c r="Q1377" t="s">
        <v>1076</v>
      </c>
    </row>
    <row r="1378" spans="1:17" x14ac:dyDescent="0.3">
      <c r="A1378" t="s">
        <v>662</v>
      </c>
      <c r="B1378" t="s">
        <v>3083</v>
      </c>
      <c r="C1378">
        <v>4000</v>
      </c>
      <c r="D1378">
        <v>5960</v>
      </c>
      <c r="E1378" t="s">
        <v>1044</v>
      </c>
      <c r="F1378">
        <v>44774</v>
      </c>
      <c r="G1378">
        <v>0</v>
      </c>
      <c r="H1378">
        <v>0</v>
      </c>
      <c r="I1378">
        <v>633.25</v>
      </c>
      <c r="J1378" t="s">
        <v>1076</v>
      </c>
      <c r="K1378">
        <v>44781</v>
      </c>
      <c r="L1378">
        <v>6</v>
      </c>
      <c r="M1378">
        <v>3366.75</v>
      </c>
      <c r="N1378">
        <v>5326.75</v>
      </c>
      <c r="O1378">
        <v>5326.75</v>
      </c>
      <c r="P1378" t="s">
        <v>1544</v>
      </c>
      <c r="Q1378" t="s">
        <v>1076</v>
      </c>
    </row>
    <row r="1379" spans="1:17" x14ac:dyDescent="0.3">
      <c r="A1379" t="s">
        <v>3084</v>
      </c>
      <c r="B1379" t="s">
        <v>3085</v>
      </c>
      <c r="C1379">
        <v>3000</v>
      </c>
      <c r="D1379">
        <v>4470</v>
      </c>
      <c r="E1379" t="s">
        <v>1044</v>
      </c>
      <c r="F1379">
        <v>44774</v>
      </c>
      <c r="G1379">
        <v>1</v>
      </c>
      <c r="H1379">
        <v>0</v>
      </c>
      <c r="I1379">
        <v>595.98</v>
      </c>
      <c r="J1379" t="s">
        <v>1076</v>
      </c>
      <c r="K1379">
        <v>44781</v>
      </c>
      <c r="L1379">
        <v>6</v>
      </c>
      <c r="M1379">
        <v>2404.02</v>
      </c>
      <c r="N1379">
        <v>3874.02</v>
      </c>
      <c r="O1379">
        <v>3874.02</v>
      </c>
      <c r="P1379" t="s">
        <v>1544</v>
      </c>
      <c r="Q1379" t="s">
        <v>1076</v>
      </c>
    </row>
    <row r="1380" spans="1:17" x14ac:dyDescent="0.3">
      <c r="A1380" t="s">
        <v>143</v>
      </c>
      <c r="B1380" t="s">
        <v>3086</v>
      </c>
      <c r="C1380">
        <v>3000</v>
      </c>
      <c r="D1380">
        <v>4470</v>
      </c>
      <c r="E1380" t="s">
        <v>1044</v>
      </c>
      <c r="F1380">
        <v>44774</v>
      </c>
      <c r="G1380">
        <v>1</v>
      </c>
      <c r="H1380">
        <v>1</v>
      </c>
      <c r="I1380">
        <v>894</v>
      </c>
      <c r="J1380" t="s">
        <v>1076</v>
      </c>
      <c r="K1380">
        <v>44781</v>
      </c>
      <c r="L1380">
        <v>6</v>
      </c>
      <c r="M1380">
        <v>2106</v>
      </c>
      <c r="N1380">
        <v>3576</v>
      </c>
      <c r="O1380">
        <v>3576</v>
      </c>
      <c r="P1380" t="s">
        <v>1544</v>
      </c>
      <c r="Q1380" t="s">
        <v>1076</v>
      </c>
    </row>
    <row r="1381" spans="1:17" x14ac:dyDescent="0.3">
      <c r="A1381" t="s">
        <v>3087</v>
      </c>
      <c r="B1381" t="s">
        <v>3088</v>
      </c>
      <c r="C1381">
        <v>3000</v>
      </c>
      <c r="D1381">
        <v>4470</v>
      </c>
      <c r="E1381" t="s">
        <v>1044</v>
      </c>
      <c r="F1381">
        <v>44774</v>
      </c>
      <c r="G1381">
        <v>1</v>
      </c>
      <c r="H1381">
        <v>0</v>
      </c>
      <c r="I1381">
        <v>223.5</v>
      </c>
      <c r="J1381" t="s">
        <v>1045</v>
      </c>
      <c r="K1381">
        <v>44781</v>
      </c>
      <c r="L1381">
        <v>6</v>
      </c>
      <c r="M1381">
        <v>2776.5</v>
      </c>
      <c r="N1381">
        <v>4246.5</v>
      </c>
      <c r="O1381">
        <v>4281.5</v>
      </c>
      <c r="P1381" t="s">
        <v>1210</v>
      </c>
      <c r="Q1381" t="s">
        <v>1076</v>
      </c>
    </row>
    <row r="1382" spans="1:17" x14ac:dyDescent="0.3">
      <c r="A1382" t="s">
        <v>305</v>
      </c>
      <c r="B1382" t="s">
        <v>3089</v>
      </c>
      <c r="C1382">
        <v>6500</v>
      </c>
      <c r="D1382">
        <v>9685</v>
      </c>
      <c r="E1382" t="s">
        <v>1044</v>
      </c>
      <c r="F1382">
        <v>44774</v>
      </c>
      <c r="G1382">
        <v>0</v>
      </c>
      <c r="H1382">
        <v>0</v>
      </c>
      <c r="I1382">
        <v>680.87</v>
      </c>
      <c r="J1382" t="s">
        <v>1076</v>
      </c>
      <c r="K1382">
        <v>44781</v>
      </c>
      <c r="L1382">
        <v>6</v>
      </c>
      <c r="M1382">
        <v>5819.13</v>
      </c>
      <c r="N1382">
        <v>9004.1299999999992</v>
      </c>
      <c r="O1382">
        <v>9004.1299999999992</v>
      </c>
      <c r="P1382" t="s">
        <v>1544</v>
      </c>
      <c r="Q1382" t="s">
        <v>1076</v>
      </c>
    </row>
    <row r="1383" spans="1:17" x14ac:dyDescent="0.3">
      <c r="A1383" t="s">
        <v>558</v>
      </c>
      <c r="B1383" t="s">
        <v>3090</v>
      </c>
      <c r="C1383">
        <v>6500</v>
      </c>
      <c r="D1383">
        <v>9685</v>
      </c>
      <c r="E1383" t="s">
        <v>1044</v>
      </c>
      <c r="F1383">
        <v>44774</v>
      </c>
      <c r="G1383">
        <v>0</v>
      </c>
      <c r="H1383">
        <v>0</v>
      </c>
      <c r="I1383">
        <v>914.92</v>
      </c>
      <c r="J1383" t="s">
        <v>1076</v>
      </c>
      <c r="K1383">
        <v>44781</v>
      </c>
      <c r="L1383">
        <v>6</v>
      </c>
      <c r="M1383">
        <v>5585.08</v>
      </c>
      <c r="N1383">
        <v>8770.08</v>
      </c>
      <c r="O1383">
        <v>8770.08</v>
      </c>
      <c r="P1383" t="s">
        <v>1544</v>
      </c>
      <c r="Q1383" t="s">
        <v>1076</v>
      </c>
    </row>
    <row r="1384" spans="1:17" x14ac:dyDescent="0.3">
      <c r="A1384" t="s">
        <v>965</v>
      </c>
      <c r="B1384" t="s">
        <v>1448</v>
      </c>
      <c r="C1384">
        <v>7000</v>
      </c>
      <c r="D1384">
        <v>10430</v>
      </c>
      <c r="E1384" t="s">
        <v>1054</v>
      </c>
      <c r="F1384">
        <v>44593</v>
      </c>
      <c r="G1384">
        <v>1</v>
      </c>
      <c r="H1384">
        <v>0</v>
      </c>
      <c r="I1384">
        <v>6658.2</v>
      </c>
      <c r="J1384" t="s">
        <v>1068</v>
      </c>
      <c r="K1384">
        <v>44715</v>
      </c>
      <c r="L1384">
        <v>72</v>
      </c>
      <c r="M1384">
        <v>341.8</v>
      </c>
      <c r="N1384">
        <v>3771.8</v>
      </c>
      <c r="O1384">
        <v>11253.07</v>
      </c>
      <c r="P1384" t="s">
        <v>1040</v>
      </c>
      <c r="Q1384">
        <v>44804</v>
      </c>
    </row>
    <row r="1385" spans="1:17" x14ac:dyDescent="0.3">
      <c r="A1385" t="s">
        <v>467</v>
      </c>
      <c r="B1385" t="s">
        <v>1449</v>
      </c>
      <c r="C1385">
        <v>15000</v>
      </c>
      <c r="D1385">
        <v>22350</v>
      </c>
      <c r="E1385" t="s">
        <v>1054</v>
      </c>
      <c r="F1385">
        <v>44593</v>
      </c>
      <c r="G1385">
        <v>0</v>
      </c>
      <c r="H1385">
        <v>1</v>
      </c>
      <c r="I1385">
        <v>14161.22</v>
      </c>
      <c r="J1385" t="s">
        <v>1060</v>
      </c>
      <c r="K1385">
        <v>44754</v>
      </c>
      <c r="L1385">
        <v>33</v>
      </c>
      <c r="M1385">
        <v>838.78</v>
      </c>
      <c r="N1385">
        <v>8188.78</v>
      </c>
      <c r="O1385">
        <v>15571.84</v>
      </c>
      <c r="P1385" t="s">
        <v>1040</v>
      </c>
      <c r="Q1385">
        <v>44834</v>
      </c>
    </row>
    <row r="1386" spans="1:17" x14ac:dyDescent="0.3">
      <c r="A1386" t="s">
        <v>3091</v>
      </c>
      <c r="B1386" t="s">
        <v>3092</v>
      </c>
      <c r="C1386">
        <v>10000</v>
      </c>
      <c r="D1386">
        <v>14900</v>
      </c>
      <c r="E1386" t="s">
        <v>1044</v>
      </c>
      <c r="F1386">
        <v>44743</v>
      </c>
      <c r="G1386">
        <v>1</v>
      </c>
      <c r="H1386">
        <v>0</v>
      </c>
      <c r="I1386">
        <v>4470</v>
      </c>
      <c r="J1386" t="s">
        <v>1076</v>
      </c>
      <c r="K1386">
        <v>44781</v>
      </c>
      <c r="L1386">
        <v>6</v>
      </c>
      <c r="M1386">
        <v>5530</v>
      </c>
      <c r="N1386">
        <v>10430</v>
      </c>
      <c r="O1386">
        <v>10430</v>
      </c>
      <c r="P1386" t="s">
        <v>1544</v>
      </c>
      <c r="Q1386" t="s">
        <v>1076</v>
      </c>
    </row>
    <row r="1387" spans="1:17" x14ac:dyDescent="0.3">
      <c r="A1387" t="s">
        <v>440</v>
      </c>
      <c r="B1387" t="s">
        <v>1450</v>
      </c>
      <c r="C1387">
        <v>16000</v>
      </c>
      <c r="D1387">
        <v>22880</v>
      </c>
      <c r="E1387" t="s">
        <v>1044</v>
      </c>
      <c r="F1387">
        <v>44743</v>
      </c>
      <c r="G1387">
        <v>0</v>
      </c>
      <c r="H1387">
        <v>1</v>
      </c>
      <c r="I1387">
        <v>3432.02</v>
      </c>
      <c r="J1387" t="s">
        <v>1042</v>
      </c>
      <c r="K1387">
        <v>44763</v>
      </c>
      <c r="L1387">
        <v>24</v>
      </c>
      <c r="M1387">
        <v>12567.98</v>
      </c>
      <c r="N1387">
        <v>19447.98</v>
      </c>
      <c r="O1387">
        <v>30964.99</v>
      </c>
      <c r="P1387" t="s">
        <v>1040</v>
      </c>
      <c r="Q1387">
        <v>44834</v>
      </c>
    </row>
    <row r="1388" spans="1:17" x14ac:dyDescent="0.3">
      <c r="A1388" t="s">
        <v>3093</v>
      </c>
      <c r="B1388" t="s">
        <v>3094</v>
      </c>
      <c r="C1388">
        <v>70000</v>
      </c>
      <c r="D1388">
        <v>97300</v>
      </c>
      <c r="E1388" t="s">
        <v>1038</v>
      </c>
      <c r="F1388">
        <v>44652</v>
      </c>
      <c r="G1388">
        <v>1</v>
      </c>
      <c r="H1388">
        <v>1</v>
      </c>
      <c r="I1388">
        <v>64572.15</v>
      </c>
      <c r="J1388" t="s">
        <v>1047</v>
      </c>
      <c r="K1388">
        <v>44781</v>
      </c>
      <c r="L1388">
        <v>6</v>
      </c>
      <c r="M1388">
        <v>5427.85</v>
      </c>
      <c r="N1388">
        <v>32727.85</v>
      </c>
      <c r="O1388">
        <v>32762.85</v>
      </c>
      <c r="P1388" t="s">
        <v>1210</v>
      </c>
      <c r="Q1388" t="s">
        <v>1076</v>
      </c>
    </row>
    <row r="1389" spans="1:17" x14ac:dyDescent="0.3">
      <c r="A1389" t="s">
        <v>247</v>
      </c>
      <c r="B1389" t="s">
        <v>3095</v>
      </c>
      <c r="C1389">
        <v>7000</v>
      </c>
      <c r="D1389">
        <v>10430</v>
      </c>
      <c r="E1389" t="s">
        <v>1044</v>
      </c>
      <c r="F1389">
        <v>44743</v>
      </c>
      <c r="G1389">
        <v>0</v>
      </c>
      <c r="H1389">
        <v>1</v>
      </c>
      <c r="I1389">
        <v>3988.57</v>
      </c>
      <c r="J1389" t="s">
        <v>1076</v>
      </c>
      <c r="K1389">
        <v>44781</v>
      </c>
      <c r="L1389">
        <v>6</v>
      </c>
      <c r="M1389">
        <v>3011.43</v>
      </c>
      <c r="N1389">
        <v>6441.43</v>
      </c>
      <c r="O1389">
        <v>6441.43</v>
      </c>
      <c r="P1389" t="s">
        <v>1544</v>
      </c>
      <c r="Q1389" t="s">
        <v>1076</v>
      </c>
    </row>
    <row r="1390" spans="1:17" x14ac:dyDescent="0.3">
      <c r="A1390" t="s">
        <v>175</v>
      </c>
      <c r="B1390" t="s">
        <v>3096</v>
      </c>
      <c r="C1390">
        <v>8000</v>
      </c>
      <c r="D1390">
        <v>11920</v>
      </c>
      <c r="E1390" t="s">
        <v>1054</v>
      </c>
      <c r="F1390">
        <v>44593</v>
      </c>
      <c r="G1390">
        <v>0</v>
      </c>
      <c r="H1390">
        <v>0</v>
      </c>
      <c r="I1390">
        <v>11722</v>
      </c>
      <c r="J1390" t="s">
        <v>1050</v>
      </c>
      <c r="K1390">
        <v>44783</v>
      </c>
      <c r="L1390">
        <v>4</v>
      </c>
      <c r="M1390">
        <v>0</v>
      </c>
      <c r="N1390">
        <v>198</v>
      </c>
      <c r="O1390">
        <v>3721.99</v>
      </c>
      <c r="P1390" t="s">
        <v>1040</v>
      </c>
      <c r="Q1390" t="s">
        <v>1076</v>
      </c>
    </row>
    <row r="1391" spans="1:17" x14ac:dyDescent="0.3">
      <c r="A1391" t="s">
        <v>3097</v>
      </c>
      <c r="B1391" t="s">
        <v>3098</v>
      </c>
      <c r="C1391">
        <v>5000</v>
      </c>
      <c r="D1391">
        <v>7450</v>
      </c>
      <c r="E1391" t="s">
        <v>1054</v>
      </c>
      <c r="F1391">
        <v>44621</v>
      </c>
      <c r="G1391">
        <v>1</v>
      </c>
      <c r="H1391">
        <v>0</v>
      </c>
      <c r="I1391">
        <v>3911.25</v>
      </c>
      <c r="J1391" t="s">
        <v>1070</v>
      </c>
      <c r="K1391">
        <v>44776</v>
      </c>
      <c r="L1391">
        <v>11</v>
      </c>
      <c r="M1391">
        <v>1088.75</v>
      </c>
      <c r="N1391">
        <v>3538.75</v>
      </c>
      <c r="O1391">
        <v>9791.06</v>
      </c>
      <c r="P1391" t="s">
        <v>1040</v>
      </c>
      <c r="Q1391" t="s">
        <v>1076</v>
      </c>
    </row>
    <row r="1392" spans="1:17" x14ac:dyDescent="0.3">
      <c r="A1392" t="s">
        <v>366</v>
      </c>
      <c r="B1392" t="s">
        <v>3099</v>
      </c>
      <c r="C1392">
        <v>10000</v>
      </c>
      <c r="D1392">
        <v>14900</v>
      </c>
      <c r="E1392" t="s">
        <v>1038</v>
      </c>
      <c r="F1392">
        <v>44713</v>
      </c>
      <c r="G1392">
        <v>0</v>
      </c>
      <c r="H1392">
        <v>1</v>
      </c>
      <c r="I1392">
        <v>8263.1</v>
      </c>
      <c r="J1392" t="s">
        <v>1076</v>
      </c>
      <c r="K1392">
        <v>44781</v>
      </c>
      <c r="L1392">
        <v>6</v>
      </c>
      <c r="M1392">
        <v>1736.9</v>
      </c>
      <c r="N1392">
        <v>6636.9</v>
      </c>
      <c r="O1392">
        <v>6636.9</v>
      </c>
      <c r="P1392" t="s">
        <v>1540</v>
      </c>
      <c r="Q1392" t="s">
        <v>1076</v>
      </c>
    </row>
    <row r="1393" spans="1:17" x14ac:dyDescent="0.3">
      <c r="A1393" t="s">
        <v>966</v>
      </c>
      <c r="B1393" t="s">
        <v>1451</v>
      </c>
      <c r="C1393">
        <v>350000</v>
      </c>
      <c r="D1393">
        <v>497000</v>
      </c>
      <c r="E1393" t="s">
        <v>1038</v>
      </c>
      <c r="F1393">
        <v>44713</v>
      </c>
      <c r="G1393">
        <v>1</v>
      </c>
      <c r="H1393">
        <v>0</v>
      </c>
      <c r="I1393">
        <v>13148.15</v>
      </c>
      <c r="J1393" t="s">
        <v>1042</v>
      </c>
      <c r="K1393">
        <v>44722</v>
      </c>
      <c r="L1393">
        <v>65</v>
      </c>
      <c r="M1393">
        <v>336851.85</v>
      </c>
      <c r="N1393">
        <v>483851.85</v>
      </c>
      <c r="O1393">
        <v>650119.67000000004</v>
      </c>
      <c r="P1393" t="s">
        <v>1040</v>
      </c>
      <c r="Q1393">
        <v>44804</v>
      </c>
    </row>
    <row r="1394" spans="1:17" x14ac:dyDescent="0.3">
      <c r="A1394" t="s">
        <v>967</v>
      </c>
      <c r="B1394" t="s">
        <v>1452</v>
      </c>
      <c r="C1394">
        <v>16000</v>
      </c>
      <c r="D1394">
        <v>22880</v>
      </c>
      <c r="E1394" t="s">
        <v>1038</v>
      </c>
      <c r="F1394">
        <v>44713</v>
      </c>
      <c r="G1394">
        <v>0</v>
      </c>
      <c r="H1394">
        <v>1</v>
      </c>
      <c r="I1394">
        <v>10560</v>
      </c>
      <c r="J1394" t="s">
        <v>1082</v>
      </c>
      <c r="K1394">
        <v>44763</v>
      </c>
      <c r="L1394">
        <v>24</v>
      </c>
      <c r="M1394">
        <v>5440</v>
      </c>
      <c r="N1394">
        <v>12320</v>
      </c>
      <c r="O1394">
        <v>21461.26</v>
      </c>
      <c r="P1394" t="s">
        <v>1040</v>
      </c>
      <c r="Q1394">
        <v>44834</v>
      </c>
    </row>
    <row r="1395" spans="1:17" x14ac:dyDescent="0.3">
      <c r="A1395" t="s">
        <v>3100</v>
      </c>
      <c r="B1395" t="s">
        <v>3101</v>
      </c>
      <c r="C1395">
        <v>2000</v>
      </c>
      <c r="D1395">
        <v>2980</v>
      </c>
      <c r="E1395" t="s">
        <v>1038</v>
      </c>
      <c r="F1395">
        <v>44713</v>
      </c>
      <c r="G1395">
        <v>1</v>
      </c>
      <c r="H1395">
        <v>0</v>
      </c>
      <c r="I1395">
        <v>1766.22</v>
      </c>
      <c r="J1395" t="s">
        <v>1047</v>
      </c>
      <c r="K1395">
        <v>44778</v>
      </c>
      <c r="L1395">
        <v>9</v>
      </c>
      <c r="M1395">
        <v>233.78</v>
      </c>
      <c r="N1395">
        <v>1213.78</v>
      </c>
      <c r="O1395">
        <v>4028.78</v>
      </c>
      <c r="P1395" t="s">
        <v>1040</v>
      </c>
      <c r="Q1395" t="s">
        <v>1076</v>
      </c>
    </row>
    <row r="1396" spans="1:17" x14ac:dyDescent="0.3">
      <c r="A1396" t="s">
        <v>612</v>
      </c>
      <c r="B1396" t="s">
        <v>3102</v>
      </c>
      <c r="C1396">
        <v>12000</v>
      </c>
      <c r="D1396">
        <v>17880</v>
      </c>
      <c r="E1396" t="s">
        <v>1038</v>
      </c>
      <c r="F1396">
        <v>44713</v>
      </c>
      <c r="G1396">
        <v>0</v>
      </c>
      <c r="H1396">
        <v>0</v>
      </c>
      <c r="I1396">
        <v>9862.16</v>
      </c>
      <c r="J1396" t="s">
        <v>1047</v>
      </c>
      <c r="K1396">
        <v>44781</v>
      </c>
      <c r="L1396">
        <v>6</v>
      </c>
      <c r="M1396">
        <v>2137.84</v>
      </c>
      <c r="N1396">
        <v>8017.84</v>
      </c>
      <c r="O1396">
        <v>8017.84</v>
      </c>
      <c r="P1396" t="s">
        <v>1540</v>
      </c>
      <c r="Q1396" t="s">
        <v>1076</v>
      </c>
    </row>
    <row r="1397" spans="1:17" x14ac:dyDescent="0.3">
      <c r="A1397" t="s">
        <v>3103</v>
      </c>
      <c r="B1397" t="s">
        <v>3104</v>
      </c>
      <c r="C1397">
        <v>20000</v>
      </c>
      <c r="D1397">
        <v>29800</v>
      </c>
      <c r="E1397" t="s">
        <v>1038</v>
      </c>
      <c r="F1397">
        <v>44713</v>
      </c>
      <c r="G1397">
        <v>1</v>
      </c>
      <c r="H1397">
        <v>0</v>
      </c>
      <c r="I1397">
        <v>23562.68</v>
      </c>
      <c r="J1397" t="s">
        <v>1052</v>
      </c>
      <c r="K1397">
        <v>44778</v>
      </c>
      <c r="L1397">
        <v>9</v>
      </c>
      <c r="M1397">
        <v>0</v>
      </c>
      <c r="N1397">
        <v>6237.32</v>
      </c>
      <c r="O1397">
        <v>8877.32</v>
      </c>
      <c r="P1397" t="s">
        <v>1040</v>
      </c>
      <c r="Q1397" t="s">
        <v>1076</v>
      </c>
    </row>
    <row r="1398" spans="1:17" x14ac:dyDescent="0.3">
      <c r="A1398" t="s">
        <v>968</v>
      </c>
      <c r="B1398" t="s">
        <v>1453</v>
      </c>
      <c r="C1398">
        <v>4000</v>
      </c>
      <c r="D1398">
        <v>5960</v>
      </c>
      <c r="E1398" t="s">
        <v>1038</v>
      </c>
      <c r="F1398">
        <v>44713</v>
      </c>
      <c r="G1398">
        <v>1</v>
      </c>
      <c r="H1398">
        <v>0</v>
      </c>
      <c r="I1398">
        <v>695.31</v>
      </c>
      <c r="J1398" t="s">
        <v>1072</v>
      </c>
      <c r="K1398">
        <v>44729</v>
      </c>
      <c r="L1398">
        <v>58</v>
      </c>
      <c r="M1398">
        <v>3304.69</v>
      </c>
      <c r="N1398">
        <v>5264.69</v>
      </c>
      <c r="O1398">
        <v>12649.41</v>
      </c>
      <c r="P1398" t="s">
        <v>1040</v>
      </c>
      <c r="Q1398">
        <v>44804</v>
      </c>
    </row>
    <row r="1399" spans="1:17" x14ac:dyDescent="0.3">
      <c r="A1399" t="s">
        <v>669</v>
      </c>
      <c r="B1399" t="s">
        <v>1454</v>
      </c>
      <c r="C1399">
        <v>8500</v>
      </c>
      <c r="D1399">
        <v>12665</v>
      </c>
      <c r="E1399" t="s">
        <v>1038</v>
      </c>
      <c r="F1399">
        <v>44713</v>
      </c>
      <c r="G1399">
        <v>0</v>
      </c>
      <c r="H1399">
        <v>0</v>
      </c>
      <c r="I1399">
        <v>2240.8000000000002</v>
      </c>
      <c r="J1399" t="s">
        <v>1072</v>
      </c>
      <c r="K1399">
        <v>44755</v>
      </c>
      <c r="L1399">
        <v>32</v>
      </c>
      <c r="M1399">
        <v>6259.2</v>
      </c>
      <c r="N1399">
        <v>10424.200000000001</v>
      </c>
      <c r="O1399">
        <v>17098.59</v>
      </c>
      <c r="P1399" t="s">
        <v>1040</v>
      </c>
      <c r="Q1399">
        <v>44834</v>
      </c>
    </row>
    <row r="1400" spans="1:17" x14ac:dyDescent="0.3">
      <c r="A1400" t="s">
        <v>617</v>
      </c>
      <c r="B1400" t="s">
        <v>3105</v>
      </c>
      <c r="C1400">
        <v>10000</v>
      </c>
      <c r="D1400">
        <v>14900</v>
      </c>
      <c r="E1400" t="s">
        <v>1038</v>
      </c>
      <c r="F1400">
        <v>44713</v>
      </c>
      <c r="G1400">
        <v>0</v>
      </c>
      <c r="H1400">
        <v>0</v>
      </c>
      <c r="I1400">
        <v>2393.69</v>
      </c>
      <c r="J1400" t="s">
        <v>1045</v>
      </c>
      <c r="K1400">
        <v>44777</v>
      </c>
      <c r="L1400">
        <v>10</v>
      </c>
      <c r="M1400">
        <v>7606.31</v>
      </c>
      <c r="N1400">
        <v>12506.31</v>
      </c>
      <c r="O1400">
        <v>19767.990000000002</v>
      </c>
      <c r="P1400" t="s">
        <v>1040</v>
      </c>
      <c r="Q1400" t="s">
        <v>1076</v>
      </c>
    </row>
    <row r="1401" spans="1:17" x14ac:dyDescent="0.3">
      <c r="A1401" t="s">
        <v>3106</v>
      </c>
      <c r="B1401" t="s">
        <v>3107</v>
      </c>
      <c r="C1401">
        <v>32000</v>
      </c>
      <c r="D1401">
        <v>47680</v>
      </c>
      <c r="E1401" t="s">
        <v>1044</v>
      </c>
      <c r="F1401">
        <v>44743</v>
      </c>
      <c r="G1401">
        <v>1</v>
      </c>
      <c r="H1401">
        <v>0</v>
      </c>
      <c r="I1401">
        <v>2270.4499999999998</v>
      </c>
      <c r="J1401" t="s">
        <v>1076</v>
      </c>
      <c r="K1401">
        <v>44781</v>
      </c>
      <c r="L1401">
        <v>6</v>
      </c>
      <c r="M1401">
        <v>29729.55</v>
      </c>
      <c r="N1401">
        <v>45409.55</v>
      </c>
      <c r="O1401">
        <v>45409.55</v>
      </c>
      <c r="P1401" t="s">
        <v>1544</v>
      </c>
      <c r="Q1401" t="s">
        <v>1076</v>
      </c>
    </row>
    <row r="1402" spans="1:17" x14ac:dyDescent="0.3">
      <c r="A1402" t="s">
        <v>3108</v>
      </c>
      <c r="B1402" t="s">
        <v>3109</v>
      </c>
      <c r="C1402">
        <v>5000</v>
      </c>
      <c r="D1402">
        <v>7450</v>
      </c>
      <c r="E1402" t="s">
        <v>1044</v>
      </c>
      <c r="F1402">
        <v>44743</v>
      </c>
      <c r="G1402">
        <v>1</v>
      </c>
      <c r="H1402">
        <v>0</v>
      </c>
      <c r="I1402">
        <v>1738.31</v>
      </c>
      <c r="J1402" t="s">
        <v>1076</v>
      </c>
      <c r="K1402">
        <v>44781</v>
      </c>
      <c r="L1402">
        <v>6</v>
      </c>
      <c r="M1402">
        <v>3261.69</v>
      </c>
      <c r="N1402">
        <v>5711.69</v>
      </c>
      <c r="O1402">
        <v>5711.69</v>
      </c>
      <c r="P1402" t="s">
        <v>1544</v>
      </c>
      <c r="Q1402" t="s">
        <v>1076</v>
      </c>
    </row>
    <row r="1403" spans="1:17" x14ac:dyDescent="0.3">
      <c r="A1403" t="s">
        <v>244</v>
      </c>
      <c r="B1403" t="s">
        <v>3110</v>
      </c>
      <c r="C1403">
        <v>5000</v>
      </c>
      <c r="D1403">
        <v>7450</v>
      </c>
      <c r="E1403" t="s">
        <v>1044</v>
      </c>
      <c r="F1403">
        <v>44743</v>
      </c>
      <c r="G1403">
        <v>1</v>
      </c>
      <c r="H1403">
        <v>1</v>
      </c>
      <c r="I1403">
        <v>1365.87</v>
      </c>
      <c r="J1403" t="s">
        <v>1076</v>
      </c>
      <c r="K1403">
        <v>44781</v>
      </c>
      <c r="L1403">
        <v>6</v>
      </c>
      <c r="M1403">
        <v>3634.13</v>
      </c>
      <c r="N1403">
        <v>6084.13</v>
      </c>
      <c r="O1403">
        <v>6084.13</v>
      </c>
      <c r="P1403" t="s">
        <v>1544</v>
      </c>
      <c r="Q1403" t="s">
        <v>1076</v>
      </c>
    </row>
    <row r="1404" spans="1:17" x14ac:dyDescent="0.3">
      <c r="A1404" t="s">
        <v>3111</v>
      </c>
      <c r="B1404" t="s">
        <v>3112</v>
      </c>
      <c r="C1404">
        <v>6000</v>
      </c>
      <c r="D1404">
        <v>8940</v>
      </c>
      <c r="E1404" t="s">
        <v>1044</v>
      </c>
      <c r="F1404">
        <v>44774</v>
      </c>
      <c r="G1404">
        <v>1</v>
      </c>
      <c r="H1404">
        <v>0</v>
      </c>
      <c r="I1404">
        <v>178.8</v>
      </c>
      <c r="J1404" t="s">
        <v>1076</v>
      </c>
      <c r="K1404">
        <v>44781</v>
      </c>
      <c r="L1404">
        <v>6</v>
      </c>
      <c r="M1404">
        <v>5821.2</v>
      </c>
      <c r="N1404">
        <v>8761.2000000000007</v>
      </c>
      <c r="O1404">
        <v>8761.2000000000007</v>
      </c>
      <c r="P1404" t="s">
        <v>1544</v>
      </c>
      <c r="Q1404" t="s">
        <v>1076</v>
      </c>
    </row>
    <row r="1405" spans="1:17" x14ac:dyDescent="0.3">
      <c r="A1405" t="s">
        <v>3113</v>
      </c>
      <c r="B1405" t="s">
        <v>3114</v>
      </c>
      <c r="C1405">
        <v>2000</v>
      </c>
      <c r="D1405">
        <v>2980</v>
      </c>
      <c r="E1405" t="s">
        <v>1044</v>
      </c>
      <c r="F1405">
        <v>44743</v>
      </c>
      <c r="G1405">
        <v>0</v>
      </c>
      <c r="H1405">
        <v>0</v>
      </c>
      <c r="I1405">
        <v>260.75</v>
      </c>
      <c r="J1405" t="s">
        <v>1076</v>
      </c>
      <c r="K1405">
        <v>44781</v>
      </c>
      <c r="L1405">
        <v>6</v>
      </c>
      <c r="M1405">
        <v>1739.25</v>
      </c>
      <c r="N1405">
        <v>2719.25</v>
      </c>
      <c r="O1405">
        <v>2719.25</v>
      </c>
      <c r="P1405" t="s">
        <v>1544</v>
      </c>
      <c r="Q1405" t="s">
        <v>1076</v>
      </c>
    </row>
    <row r="1406" spans="1:17" x14ac:dyDescent="0.3">
      <c r="A1406" t="s">
        <v>3115</v>
      </c>
      <c r="B1406" t="s">
        <v>3116</v>
      </c>
      <c r="C1406">
        <v>7000</v>
      </c>
      <c r="D1406">
        <v>10430</v>
      </c>
      <c r="E1406" t="s">
        <v>1044</v>
      </c>
      <c r="F1406">
        <v>44743</v>
      </c>
      <c r="G1406">
        <v>1</v>
      </c>
      <c r="H1406">
        <v>0</v>
      </c>
      <c r="I1406">
        <v>2503.1999999999998</v>
      </c>
      <c r="J1406" t="s">
        <v>1076</v>
      </c>
      <c r="K1406">
        <v>44781</v>
      </c>
      <c r="L1406">
        <v>6</v>
      </c>
      <c r="M1406">
        <v>4496.8</v>
      </c>
      <c r="N1406">
        <v>7926.8</v>
      </c>
      <c r="O1406">
        <v>7926.8</v>
      </c>
      <c r="P1406" t="s">
        <v>1544</v>
      </c>
      <c r="Q1406" t="s">
        <v>1076</v>
      </c>
    </row>
    <row r="1407" spans="1:17" x14ac:dyDescent="0.3">
      <c r="A1407" t="s">
        <v>3117</v>
      </c>
      <c r="B1407" t="s">
        <v>3118</v>
      </c>
      <c r="C1407">
        <v>6000</v>
      </c>
      <c r="D1407">
        <v>8820</v>
      </c>
      <c r="E1407" t="s">
        <v>1038</v>
      </c>
      <c r="F1407">
        <v>44713</v>
      </c>
      <c r="G1407">
        <v>1</v>
      </c>
      <c r="H1407">
        <v>0</v>
      </c>
      <c r="I1407">
        <v>4605</v>
      </c>
      <c r="J1407" t="s">
        <v>1076</v>
      </c>
      <c r="K1407">
        <v>44781</v>
      </c>
      <c r="L1407">
        <v>6</v>
      </c>
      <c r="M1407">
        <v>1395</v>
      </c>
      <c r="N1407">
        <v>4215</v>
      </c>
      <c r="O1407">
        <v>6715</v>
      </c>
      <c r="P1407" t="s">
        <v>1544</v>
      </c>
      <c r="Q1407" t="s">
        <v>1076</v>
      </c>
    </row>
    <row r="1408" spans="1:17" x14ac:dyDescent="0.3">
      <c r="A1408" t="s">
        <v>574</v>
      </c>
      <c r="B1408" t="s">
        <v>3119</v>
      </c>
      <c r="C1408">
        <v>7000</v>
      </c>
      <c r="D1408">
        <v>10430</v>
      </c>
      <c r="E1408" t="s">
        <v>1038</v>
      </c>
      <c r="F1408">
        <v>44713</v>
      </c>
      <c r="G1408">
        <v>0</v>
      </c>
      <c r="H1408">
        <v>1</v>
      </c>
      <c r="I1408">
        <v>5432.25</v>
      </c>
      <c r="J1408" t="s">
        <v>1076</v>
      </c>
      <c r="K1408">
        <v>44781</v>
      </c>
      <c r="L1408">
        <v>6</v>
      </c>
      <c r="M1408">
        <v>1567.75</v>
      </c>
      <c r="N1408">
        <v>4997.75</v>
      </c>
      <c r="O1408">
        <v>4997.75</v>
      </c>
      <c r="P1408" t="s">
        <v>1544</v>
      </c>
      <c r="Q1408" t="s">
        <v>1076</v>
      </c>
    </row>
    <row r="1409" spans="1:17" x14ac:dyDescent="0.3">
      <c r="A1409" t="s">
        <v>3120</v>
      </c>
      <c r="B1409" t="s">
        <v>3121</v>
      </c>
      <c r="C1409">
        <v>10000</v>
      </c>
      <c r="D1409">
        <v>14900</v>
      </c>
      <c r="E1409" t="s">
        <v>1038</v>
      </c>
      <c r="F1409">
        <v>44713</v>
      </c>
      <c r="G1409">
        <v>1</v>
      </c>
      <c r="H1409">
        <v>0</v>
      </c>
      <c r="I1409">
        <v>2525.69</v>
      </c>
      <c r="J1409" t="s">
        <v>1042</v>
      </c>
      <c r="K1409">
        <v>44784</v>
      </c>
      <c r="L1409">
        <v>3</v>
      </c>
      <c r="M1409">
        <v>7474.31</v>
      </c>
      <c r="N1409">
        <v>12374.31</v>
      </c>
      <c r="O1409">
        <v>21630.560000000001</v>
      </c>
      <c r="P1409" t="s">
        <v>1040</v>
      </c>
      <c r="Q1409" t="s">
        <v>1076</v>
      </c>
    </row>
    <row r="1410" spans="1:17" x14ac:dyDescent="0.3">
      <c r="A1410" t="s">
        <v>969</v>
      </c>
      <c r="B1410" t="s">
        <v>1455</v>
      </c>
      <c r="C1410">
        <v>12000</v>
      </c>
      <c r="D1410">
        <v>17880</v>
      </c>
      <c r="E1410" t="s">
        <v>1038</v>
      </c>
      <c r="F1410">
        <v>44713</v>
      </c>
      <c r="G1410">
        <v>1</v>
      </c>
      <c r="H1410">
        <v>0</v>
      </c>
      <c r="I1410">
        <v>2767.18</v>
      </c>
      <c r="J1410" t="s">
        <v>1042</v>
      </c>
      <c r="K1410">
        <v>44742</v>
      </c>
      <c r="L1410">
        <v>45</v>
      </c>
      <c r="M1410">
        <v>9232.82</v>
      </c>
      <c r="N1410">
        <v>15112.82</v>
      </c>
      <c r="O1410">
        <v>25326.82</v>
      </c>
      <c r="P1410" t="s">
        <v>1040</v>
      </c>
      <c r="Q1410">
        <v>44804</v>
      </c>
    </row>
    <row r="1411" spans="1:17" x14ac:dyDescent="0.3">
      <c r="A1411" t="s">
        <v>249</v>
      </c>
      <c r="B1411" t="s">
        <v>3122</v>
      </c>
      <c r="C1411">
        <v>10000</v>
      </c>
      <c r="D1411">
        <v>14900</v>
      </c>
      <c r="E1411" t="s">
        <v>1038</v>
      </c>
      <c r="F1411">
        <v>44713</v>
      </c>
      <c r="G1411">
        <v>0</v>
      </c>
      <c r="H1411">
        <v>1</v>
      </c>
      <c r="I1411">
        <v>14860.22</v>
      </c>
      <c r="J1411" t="s">
        <v>1076</v>
      </c>
      <c r="K1411">
        <v>44781</v>
      </c>
      <c r="L1411">
        <v>6</v>
      </c>
      <c r="M1411">
        <v>0</v>
      </c>
      <c r="N1411">
        <v>39.78</v>
      </c>
      <c r="O1411">
        <v>39.78</v>
      </c>
      <c r="P1411" t="s">
        <v>1544</v>
      </c>
      <c r="Q1411" t="s">
        <v>1076</v>
      </c>
    </row>
    <row r="1412" spans="1:17" x14ac:dyDescent="0.3">
      <c r="A1412" t="s">
        <v>3123</v>
      </c>
      <c r="B1412" t="s">
        <v>3124</v>
      </c>
      <c r="C1412">
        <v>2000</v>
      </c>
      <c r="D1412">
        <v>2980</v>
      </c>
      <c r="E1412" t="s">
        <v>1038</v>
      </c>
      <c r="F1412">
        <v>44713</v>
      </c>
      <c r="G1412">
        <v>1</v>
      </c>
      <c r="H1412">
        <v>0</v>
      </c>
      <c r="I1412">
        <v>2458.5</v>
      </c>
      <c r="J1412" t="s">
        <v>1076</v>
      </c>
      <c r="K1412">
        <v>44781</v>
      </c>
      <c r="L1412">
        <v>6</v>
      </c>
      <c r="M1412">
        <v>0</v>
      </c>
      <c r="N1412">
        <v>521.5</v>
      </c>
      <c r="O1412">
        <v>521.5</v>
      </c>
      <c r="P1412" t="s">
        <v>1540</v>
      </c>
      <c r="Q1412" t="s">
        <v>1076</v>
      </c>
    </row>
    <row r="1413" spans="1:17" x14ac:dyDescent="0.3">
      <c r="A1413" t="s">
        <v>3125</v>
      </c>
      <c r="B1413" t="s">
        <v>3126</v>
      </c>
      <c r="C1413">
        <v>142500</v>
      </c>
      <c r="D1413">
        <v>212325</v>
      </c>
      <c r="E1413" t="s">
        <v>3127</v>
      </c>
      <c r="F1413">
        <v>43221</v>
      </c>
      <c r="G1413">
        <v>0</v>
      </c>
      <c r="H1413">
        <v>0</v>
      </c>
      <c r="I1413">
        <v>97644.25</v>
      </c>
      <c r="J1413" t="s">
        <v>1308</v>
      </c>
      <c r="K1413">
        <v>44781</v>
      </c>
      <c r="L1413">
        <v>6</v>
      </c>
      <c r="M1413">
        <v>44855.75</v>
      </c>
      <c r="N1413">
        <v>114680.75</v>
      </c>
      <c r="O1413">
        <v>169585.15</v>
      </c>
      <c r="P1413" t="s">
        <v>1040</v>
      </c>
      <c r="Q1413" t="s">
        <v>1076</v>
      </c>
    </row>
    <row r="1414" spans="1:17" x14ac:dyDescent="0.3">
      <c r="A1414" t="s">
        <v>3128</v>
      </c>
      <c r="B1414" t="s">
        <v>3129</v>
      </c>
      <c r="C1414">
        <v>14000</v>
      </c>
      <c r="D1414">
        <v>20860</v>
      </c>
      <c r="E1414" t="s">
        <v>1067</v>
      </c>
      <c r="F1414">
        <v>44531</v>
      </c>
      <c r="G1414">
        <v>0</v>
      </c>
      <c r="H1414">
        <v>0</v>
      </c>
      <c r="I1414">
        <v>15751.43</v>
      </c>
      <c r="J1414" t="s">
        <v>1060</v>
      </c>
      <c r="K1414">
        <v>44783</v>
      </c>
      <c r="L1414">
        <v>4</v>
      </c>
      <c r="M1414">
        <v>0</v>
      </c>
      <c r="N1414">
        <v>5108.57</v>
      </c>
      <c r="O1414">
        <v>15924.21</v>
      </c>
      <c r="P1414" t="s">
        <v>1040</v>
      </c>
      <c r="Q1414" t="s">
        <v>1076</v>
      </c>
    </row>
    <row r="1415" spans="1:17" x14ac:dyDescent="0.3">
      <c r="A1415" t="s">
        <v>970</v>
      </c>
      <c r="B1415" t="s">
        <v>1456</v>
      </c>
      <c r="C1415">
        <v>5000</v>
      </c>
      <c r="D1415">
        <v>7450</v>
      </c>
      <c r="E1415" t="s">
        <v>1044</v>
      </c>
      <c r="F1415">
        <v>44743</v>
      </c>
      <c r="G1415">
        <v>1</v>
      </c>
      <c r="H1415">
        <v>0</v>
      </c>
      <c r="I1415">
        <v>3973.36</v>
      </c>
      <c r="J1415" t="s">
        <v>1063</v>
      </c>
      <c r="K1415">
        <v>44760</v>
      </c>
      <c r="L1415">
        <v>27</v>
      </c>
      <c r="M1415">
        <v>1026.6400000000001</v>
      </c>
      <c r="N1415">
        <v>3476.64</v>
      </c>
      <c r="O1415">
        <v>9670.4</v>
      </c>
      <c r="P1415" t="s">
        <v>1040</v>
      </c>
      <c r="Q1415">
        <v>44834</v>
      </c>
    </row>
    <row r="1416" spans="1:17" x14ac:dyDescent="0.3">
      <c r="A1416" t="s">
        <v>971</v>
      </c>
      <c r="B1416" t="s">
        <v>1457</v>
      </c>
      <c r="C1416">
        <v>5000</v>
      </c>
      <c r="D1416">
        <v>7450</v>
      </c>
      <c r="E1416" t="s">
        <v>1044</v>
      </c>
      <c r="F1416">
        <v>44743</v>
      </c>
      <c r="G1416">
        <v>1</v>
      </c>
      <c r="H1416">
        <v>0</v>
      </c>
      <c r="I1416" t="s">
        <v>1076</v>
      </c>
      <c r="J1416" t="s">
        <v>1072</v>
      </c>
      <c r="K1416" t="s">
        <v>1076</v>
      </c>
      <c r="L1416">
        <v>37</v>
      </c>
      <c r="M1416" t="s">
        <v>1076</v>
      </c>
      <c r="N1416" t="s">
        <v>1076</v>
      </c>
      <c r="O1416">
        <v>15108.09</v>
      </c>
      <c r="P1416" t="s">
        <v>1040</v>
      </c>
      <c r="Q1416">
        <v>44834</v>
      </c>
    </row>
    <row r="1417" spans="1:17" x14ac:dyDescent="0.3">
      <c r="A1417" t="s">
        <v>3130</v>
      </c>
      <c r="B1417" t="s">
        <v>3131</v>
      </c>
      <c r="C1417">
        <v>3000</v>
      </c>
      <c r="D1417">
        <v>4470</v>
      </c>
      <c r="E1417" t="s">
        <v>1044</v>
      </c>
      <c r="F1417">
        <v>44743</v>
      </c>
      <c r="G1417">
        <v>1</v>
      </c>
      <c r="H1417">
        <v>0</v>
      </c>
      <c r="I1417">
        <v>1341</v>
      </c>
      <c r="J1417" t="s">
        <v>1045</v>
      </c>
      <c r="K1417">
        <v>44781</v>
      </c>
      <c r="L1417">
        <v>6</v>
      </c>
      <c r="M1417">
        <v>1659</v>
      </c>
      <c r="N1417">
        <v>3129</v>
      </c>
      <c r="O1417">
        <v>3234</v>
      </c>
      <c r="P1417" t="s">
        <v>1210</v>
      </c>
      <c r="Q1417" t="s">
        <v>1076</v>
      </c>
    </row>
    <row r="1418" spans="1:17" x14ac:dyDescent="0.3">
      <c r="A1418" t="s">
        <v>3132</v>
      </c>
      <c r="B1418" t="s">
        <v>3133</v>
      </c>
      <c r="C1418">
        <v>18000</v>
      </c>
      <c r="D1418">
        <v>26820</v>
      </c>
      <c r="E1418" t="s">
        <v>1049</v>
      </c>
      <c r="F1418">
        <v>44378</v>
      </c>
      <c r="G1418">
        <v>0</v>
      </c>
      <c r="H1418">
        <v>0</v>
      </c>
      <c r="I1418">
        <v>33017.71</v>
      </c>
      <c r="J1418" t="s">
        <v>3134</v>
      </c>
      <c r="K1418">
        <v>44781</v>
      </c>
      <c r="L1418">
        <v>6</v>
      </c>
      <c r="M1418">
        <v>0</v>
      </c>
      <c r="N1418">
        <v>0</v>
      </c>
      <c r="O1418">
        <v>7330.81</v>
      </c>
      <c r="P1418" t="s">
        <v>1040</v>
      </c>
      <c r="Q1418" t="s">
        <v>1076</v>
      </c>
    </row>
    <row r="1419" spans="1:17" x14ac:dyDescent="0.3">
      <c r="A1419" t="s">
        <v>3135</v>
      </c>
      <c r="B1419" t="s">
        <v>3136</v>
      </c>
      <c r="C1419">
        <v>2000</v>
      </c>
      <c r="D1419">
        <v>2980</v>
      </c>
      <c r="E1419" t="s">
        <v>1054</v>
      </c>
      <c r="F1419">
        <v>44621</v>
      </c>
      <c r="G1419">
        <v>1</v>
      </c>
      <c r="H1419">
        <v>0</v>
      </c>
      <c r="I1419">
        <v>4991.5</v>
      </c>
      <c r="J1419" t="s">
        <v>1072</v>
      </c>
      <c r="K1419">
        <v>44777</v>
      </c>
      <c r="L1419">
        <v>10</v>
      </c>
      <c r="M1419">
        <v>0</v>
      </c>
      <c r="N1419">
        <v>0</v>
      </c>
      <c r="O1419">
        <v>1398.5</v>
      </c>
      <c r="P1419" t="s">
        <v>1040</v>
      </c>
      <c r="Q1419" t="s">
        <v>1076</v>
      </c>
    </row>
    <row r="1420" spans="1:17" x14ac:dyDescent="0.3">
      <c r="A1420" t="s">
        <v>69</v>
      </c>
      <c r="B1420" t="s">
        <v>1458</v>
      </c>
      <c r="C1420">
        <v>7000</v>
      </c>
      <c r="D1420">
        <v>10430</v>
      </c>
      <c r="E1420" t="s">
        <v>1054</v>
      </c>
      <c r="F1420">
        <v>44593</v>
      </c>
      <c r="G1420">
        <v>0</v>
      </c>
      <c r="H1420">
        <v>1</v>
      </c>
      <c r="I1420">
        <v>3790.84</v>
      </c>
      <c r="J1420" t="s">
        <v>1047</v>
      </c>
      <c r="K1420">
        <v>44770</v>
      </c>
      <c r="L1420">
        <v>17</v>
      </c>
      <c r="M1420">
        <v>3209.16</v>
      </c>
      <c r="N1420">
        <v>6639.16</v>
      </c>
      <c r="O1420">
        <v>15086.45</v>
      </c>
      <c r="P1420" t="s">
        <v>1040</v>
      </c>
      <c r="Q1420">
        <v>44834</v>
      </c>
    </row>
    <row r="1421" spans="1:17" x14ac:dyDescent="0.3">
      <c r="A1421" t="s">
        <v>345</v>
      </c>
      <c r="B1421" t="s">
        <v>3137</v>
      </c>
      <c r="C1421">
        <v>6000</v>
      </c>
      <c r="D1421">
        <v>8940</v>
      </c>
      <c r="E1421" t="s">
        <v>1054</v>
      </c>
      <c r="F1421">
        <v>44593</v>
      </c>
      <c r="G1421">
        <v>0</v>
      </c>
      <c r="H1421">
        <v>0</v>
      </c>
      <c r="I1421">
        <v>6556</v>
      </c>
      <c r="J1421" t="s">
        <v>1047</v>
      </c>
      <c r="K1421">
        <v>44781</v>
      </c>
      <c r="L1421">
        <v>6</v>
      </c>
      <c r="M1421">
        <v>0</v>
      </c>
      <c r="N1421">
        <v>2384</v>
      </c>
      <c r="O1421">
        <v>8543.84</v>
      </c>
      <c r="P1421" t="s">
        <v>1040</v>
      </c>
      <c r="Q1421" t="s">
        <v>1076</v>
      </c>
    </row>
    <row r="1422" spans="1:17" x14ac:dyDescent="0.3">
      <c r="A1422" t="s">
        <v>972</v>
      </c>
      <c r="B1422" t="s">
        <v>1459</v>
      </c>
      <c r="C1422">
        <v>5000</v>
      </c>
      <c r="D1422">
        <v>7450</v>
      </c>
      <c r="E1422" t="s">
        <v>1054</v>
      </c>
      <c r="F1422">
        <v>44593</v>
      </c>
      <c r="G1422">
        <v>1</v>
      </c>
      <c r="H1422">
        <v>0</v>
      </c>
      <c r="I1422">
        <v>8065.88</v>
      </c>
      <c r="J1422" t="s">
        <v>1072</v>
      </c>
      <c r="K1422">
        <v>44768</v>
      </c>
      <c r="L1422">
        <v>19</v>
      </c>
      <c r="M1422">
        <v>0</v>
      </c>
      <c r="N1422">
        <v>0</v>
      </c>
      <c r="O1422">
        <v>4553.93</v>
      </c>
      <c r="P1422" t="s">
        <v>1040</v>
      </c>
      <c r="Q1422">
        <v>44834</v>
      </c>
    </row>
    <row r="1423" spans="1:17" x14ac:dyDescent="0.3">
      <c r="A1423" t="s">
        <v>3138</v>
      </c>
      <c r="B1423" t="s">
        <v>3139</v>
      </c>
      <c r="C1423">
        <v>4000</v>
      </c>
      <c r="D1423">
        <v>5960</v>
      </c>
      <c r="E1423" t="s">
        <v>1038</v>
      </c>
      <c r="F1423">
        <v>44713</v>
      </c>
      <c r="G1423">
        <v>1</v>
      </c>
      <c r="H1423">
        <v>0</v>
      </c>
      <c r="I1423">
        <v>4334.3999999999996</v>
      </c>
      <c r="J1423" t="s">
        <v>1076</v>
      </c>
      <c r="K1423">
        <v>44781</v>
      </c>
      <c r="L1423">
        <v>6</v>
      </c>
      <c r="M1423">
        <v>0</v>
      </c>
      <c r="N1423">
        <v>1625.6</v>
      </c>
      <c r="O1423">
        <v>1625.6</v>
      </c>
      <c r="P1423" t="s">
        <v>1544</v>
      </c>
      <c r="Q1423" t="s">
        <v>1076</v>
      </c>
    </row>
    <row r="1424" spans="1:17" x14ac:dyDescent="0.3">
      <c r="A1424" t="s">
        <v>3140</v>
      </c>
      <c r="B1424" t="s">
        <v>3141</v>
      </c>
      <c r="C1424">
        <v>4000</v>
      </c>
      <c r="D1424">
        <v>5960</v>
      </c>
      <c r="E1424" t="s">
        <v>1038</v>
      </c>
      <c r="F1424">
        <v>44713</v>
      </c>
      <c r="G1424">
        <v>1</v>
      </c>
      <c r="H1424">
        <v>0</v>
      </c>
      <c r="I1424">
        <v>3675.21</v>
      </c>
      <c r="J1424" t="s">
        <v>1076</v>
      </c>
      <c r="K1424">
        <v>44781</v>
      </c>
      <c r="L1424">
        <v>6</v>
      </c>
      <c r="M1424">
        <v>324.79000000000002</v>
      </c>
      <c r="N1424">
        <v>2284.79</v>
      </c>
      <c r="O1424">
        <v>2284.79</v>
      </c>
      <c r="P1424" t="s">
        <v>1540</v>
      </c>
      <c r="Q1424" t="s">
        <v>1076</v>
      </c>
    </row>
    <row r="1425" spans="1:17" x14ac:dyDescent="0.3">
      <c r="A1425" t="s">
        <v>3142</v>
      </c>
      <c r="B1425" t="s">
        <v>3143</v>
      </c>
      <c r="C1425">
        <v>2000</v>
      </c>
      <c r="D1425">
        <v>2980</v>
      </c>
      <c r="E1425" t="s">
        <v>1038</v>
      </c>
      <c r="F1425">
        <v>44713</v>
      </c>
      <c r="G1425">
        <v>1</v>
      </c>
      <c r="H1425">
        <v>0</v>
      </c>
      <c r="I1425">
        <v>1837.79</v>
      </c>
      <c r="J1425" t="s">
        <v>1076</v>
      </c>
      <c r="K1425">
        <v>44781</v>
      </c>
      <c r="L1425">
        <v>6</v>
      </c>
      <c r="M1425">
        <v>162.21</v>
      </c>
      <c r="N1425">
        <v>1142.21</v>
      </c>
      <c r="O1425">
        <v>1142.21</v>
      </c>
      <c r="P1425" t="s">
        <v>1544</v>
      </c>
      <c r="Q1425" t="s">
        <v>1076</v>
      </c>
    </row>
    <row r="1426" spans="1:17" x14ac:dyDescent="0.3">
      <c r="A1426" t="s">
        <v>973</v>
      </c>
      <c r="B1426" t="s">
        <v>1460</v>
      </c>
      <c r="C1426">
        <v>5000</v>
      </c>
      <c r="D1426">
        <v>7450</v>
      </c>
      <c r="E1426" t="s">
        <v>1038</v>
      </c>
      <c r="F1426">
        <v>44713</v>
      </c>
      <c r="G1426">
        <v>1</v>
      </c>
      <c r="H1426">
        <v>1</v>
      </c>
      <c r="I1426">
        <v>1862.5</v>
      </c>
      <c r="J1426" t="s">
        <v>1063</v>
      </c>
      <c r="K1426">
        <v>44742</v>
      </c>
      <c r="L1426">
        <v>45</v>
      </c>
      <c r="M1426">
        <v>3137.5</v>
      </c>
      <c r="N1426">
        <v>5587.5</v>
      </c>
      <c r="O1426">
        <v>12624.81</v>
      </c>
      <c r="P1426" t="s">
        <v>1040</v>
      </c>
      <c r="Q1426">
        <v>44804</v>
      </c>
    </row>
    <row r="1427" spans="1:17" x14ac:dyDescent="0.3">
      <c r="A1427" t="s">
        <v>974</v>
      </c>
      <c r="B1427" t="s">
        <v>1461</v>
      </c>
      <c r="C1427">
        <v>5000</v>
      </c>
      <c r="D1427">
        <v>7450</v>
      </c>
      <c r="E1427" t="s">
        <v>1038</v>
      </c>
      <c r="F1427">
        <v>44713</v>
      </c>
      <c r="G1427">
        <v>1</v>
      </c>
      <c r="H1427">
        <v>0</v>
      </c>
      <c r="I1427">
        <v>869.19</v>
      </c>
      <c r="J1427" t="s">
        <v>1050</v>
      </c>
      <c r="K1427">
        <v>44743</v>
      </c>
      <c r="L1427">
        <v>44</v>
      </c>
      <c r="M1427">
        <v>4130.8100000000004</v>
      </c>
      <c r="N1427">
        <v>6580.81</v>
      </c>
      <c r="O1427">
        <v>11939.19</v>
      </c>
      <c r="P1427" t="s">
        <v>1040</v>
      </c>
      <c r="Q1427">
        <v>44804</v>
      </c>
    </row>
    <row r="1428" spans="1:17" x14ac:dyDescent="0.3">
      <c r="A1428" t="s">
        <v>975</v>
      </c>
      <c r="B1428" t="s">
        <v>1462</v>
      </c>
      <c r="C1428">
        <v>20000</v>
      </c>
      <c r="D1428">
        <v>29800</v>
      </c>
      <c r="E1428" t="s">
        <v>1038</v>
      </c>
      <c r="F1428">
        <v>44713</v>
      </c>
      <c r="G1428">
        <v>1</v>
      </c>
      <c r="H1428">
        <v>0</v>
      </c>
      <c r="I1428">
        <v>11423.41</v>
      </c>
      <c r="J1428" t="s">
        <v>1047</v>
      </c>
      <c r="K1428">
        <v>44762</v>
      </c>
      <c r="L1428">
        <v>25</v>
      </c>
      <c r="M1428">
        <v>8576.59</v>
      </c>
      <c r="N1428">
        <v>18376.59</v>
      </c>
      <c r="O1428">
        <v>27316.51</v>
      </c>
      <c r="P1428" t="s">
        <v>1040</v>
      </c>
      <c r="Q1428">
        <v>44834</v>
      </c>
    </row>
    <row r="1429" spans="1:17" x14ac:dyDescent="0.3">
      <c r="A1429" t="s">
        <v>3144</v>
      </c>
      <c r="B1429" t="s">
        <v>3145</v>
      </c>
      <c r="C1429">
        <v>14000</v>
      </c>
      <c r="D1429">
        <v>20860</v>
      </c>
      <c r="E1429" t="s">
        <v>1044</v>
      </c>
      <c r="F1429">
        <v>44743</v>
      </c>
      <c r="G1429">
        <v>0</v>
      </c>
      <c r="H1429">
        <v>0</v>
      </c>
      <c r="I1429">
        <v>4395.5</v>
      </c>
      <c r="J1429" t="s">
        <v>1082</v>
      </c>
      <c r="K1429">
        <v>44778</v>
      </c>
      <c r="L1429">
        <v>9</v>
      </c>
      <c r="M1429">
        <v>9604.5</v>
      </c>
      <c r="N1429">
        <v>16464.5</v>
      </c>
      <c r="O1429">
        <v>16534.5</v>
      </c>
      <c r="P1429" t="s">
        <v>1210</v>
      </c>
      <c r="Q1429" t="s">
        <v>1076</v>
      </c>
    </row>
    <row r="1430" spans="1:17" x14ac:dyDescent="0.3">
      <c r="A1430" t="s">
        <v>976</v>
      </c>
      <c r="B1430" t="s">
        <v>1463</v>
      </c>
      <c r="C1430">
        <v>3000</v>
      </c>
      <c r="D1430">
        <v>4470</v>
      </c>
      <c r="E1430" t="s">
        <v>1054</v>
      </c>
      <c r="F1430">
        <v>44621</v>
      </c>
      <c r="G1430">
        <v>1</v>
      </c>
      <c r="H1430">
        <v>0</v>
      </c>
      <c r="I1430">
        <v>4246.5</v>
      </c>
      <c r="J1430" t="s">
        <v>1060</v>
      </c>
      <c r="K1430">
        <v>44727</v>
      </c>
      <c r="L1430">
        <v>60</v>
      </c>
      <c r="M1430">
        <v>0</v>
      </c>
      <c r="N1430">
        <v>223.5</v>
      </c>
      <c r="O1430">
        <v>3847.99</v>
      </c>
      <c r="P1430" t="s">
        <v>1040</v>
      </c>
      <c r="Q1430">
        <v>44804</v>
      </c>
    </row>
    <row r="1431" spans="1:17" x14ac:dyDescent="0.3">
      <c r="A1431" t="s">
        <v>3146</v>
      </c>
      <c r="B1431" t="s">
        <v>3147</v>
      </c>
      <c r="C1431">
        <v>15000</v>
      </c>
      <c r="D1431">
        <v>22350</v>
      </c>
      <c r="E1431" t="s">
        <v>1067</v>
      </c>
      <c r="F1431">
        <v>44531</v>
      </c>
      <c r="G1431">
        <v>0</v>
      </c>
      <c r="H1431">
        <v>0</v>
      </c>
      <c r="I1431">
        <v>12605.07</v>
      </c>
      <c r="J1431" t="s">
        <v>1047</v>
      </c>
      <c r="K1431">
        <v>44777</v>
      </c>
      <c r="L1431">
        <v>10</v>
      </c>
      <c r="M1431">
        <v>2394.9299999999998</v>
      </c>
      <c r="N1431">
        <v>9744.93</v>
      </c>
      <c r="O1431">
        <v>19758.87</v>
      </c>
      <c r="P1431" t="s">
        <v>1040</v>
      </c>
      <c r="Q1431" t="s">
        <v>1076</v>
      </c>
    </row>
    <row r="1432" spans="1:17" x14ac:dyDescent="0.3">
      <c r="A1432" t="s">
        <v>977</v>
      </c>
      <c r="B1432" t="s">
        <v>1464</v>
      </c>
      <c r="C1432">
        <v>5000</v>
      </c>
      <c r="D1432">
        <v>7450</v>
      </c>
      <c r="E1432" t="s">
        <v>1067</v>
      </c>
      <c r="F1432">
        <v>44531</v>
      </c>
      <c r="G1432">
        <v>1</v>
      </c>
      <c r="H1432">
        <v>0</v>
      </c>
      <c r="I1432">
        <v>7283.91</v>
      </c>
      <c r="J1432" t="s">
        <v>1063</v>
      </c>
      <c r="K1432">
        <v>44757</v>
      </c>
      <c r="L1432">
        <v>30</v>
      </c>
      <c r="M1432">
        <v>0</v>
      </c>
      <c r="N1432">
        <v>166.09</v>
      </c>
      <c r="O1432">
        <v>7632.56</v>
      </c>
      <c r="P1432" t="s">
        <v>1040</v>
      </c>
      <c r="Q1432">
        <v>44834</v>
      </c>
    </row>
    <row r="1433" spans="1:17" x14ac:dyDescent="0.3">
      <c r="A1433" t="s">
        <v>492</v>
      </c>
      <c r="B1433" t="s">
        <v>3148</v>
      </c>
      <c r="C1433">
        <v>4000</v>
      </c>
      <c r="D1433">
        <v>5960</v>
      </c>
      <c r="E1433" t="s">
        <v>1054</v>
      </c>
      <c r="F1433">
        <v>44593</v>
      </c>
      <c r="G1433">
        <v>0</v>
      </c>
      <c r="H1433">
        <v>0</v>
      </c>
      <c r="I1433">
        <v>6355.41</v>
      </c>
      <c r="J1433" t="s">
        <v>1060</v>
      </c>
      <c r="K1433">
        <v>44785</v>
      </c>
      <c r="L1433">
        <v>2</v>
      </c>
      <c r="M1433">
        <v>0</v>
      </c>
      <c r="N1433">
        <v>0</v>
      </c>
      <c r="O1433">
        <v>4623.8599999999997</v>
      </c>
      <c r="P1433" t="s">
        <v>1040</v>
      </c>
      <c r="Q1433" t="s">
        <v>1076</v>
      </c>
    </row>
    <row r="1434" spans="1:17" x14ac:dyDescent="0.3">
      <c r="A1434" t="s">
        <v>590</v>
      </c>
      <c r="B1434" t="s">
        <v>3149</v>
      </c>
      <c r="C1434">
        <v>10000</v>
      </c>
      <c r="D1434">
        <v>14900</v>
      </c>
      <c r="E1434" t="s">
        <v>1054</v>
      </c>
      <c r="F1434">
        <v>44593</v>
      </c>
      <c r="G1434">
        <v>1</v>
      </c>
      <c r="H1434">
        <v>1</v>
      </c>
      <c r="I1434">
        <v>10021.969999999999</v>
      </c>
      <c r="J1434" t="s">
        <v>1076</v>
      </c>
      <c r="K1434">
        <v>44781</v>
      </c>
      <c r="L1434">
        <v>6</v>
      </c>
      <c r="M1434">
        <v>0</v>
      </c>
      <c r="N1434">
        <v>4878.03</v>
      </c>
      <c r="O1434">
        <v>4878.03</v>
      </c>
      <c r="P1434" t="s">
        <v>1544</v>
      </c>
      <c r="Q1434" t="s">
        <v>1076</v>
      </c>
    </row>
    <row r="1435" spans="1:17" x14ac:dyDescent="0.3">
      <c r="A1435" t="s">
        <v>161</v>
      </c>
      <c r="B1435" t="s">
        <v>3150</v>
      </c>
      <c r="C1435">
        <v>23000</v>
      </c>
      <c r="D1435">
        <v>31280</v>
      </c>
      <c r="E1435" t="s">
        <v>1054</v>
      </c>
      <c r="F1435">
        <v>44593</v>
      </c>
      <c r="G1435">
        <v>0</v>
      </c>
      <c r="H1435">
        <v>0</v>
      </c>
      <c r="I1435">
        <v>24103.81</v>
      </c>
      <c r="J1435" t="s">
        <v>1039</v>
      </c>
      <c r="K1435">
        <v>44781</v>
      </c>
      <c r="L1435">
        <v>6</v>
      </c>
      <c r="M1435">
        <v>0</v>
      </c>
      <c r="N1435">
        <v>7176.19</v>
      </c>
      <c r="O1435">
        <v>7211.19</v>
      </c>
      <c r="P1435" t="s">
        <v>1210</v>
      </c>
      <c r="Q1435" t="s">
        <v>1076</v>
      </c>
    </row>
    <row r="1436" spans="1:17" x14ac:dyDescent="0.3">
      <c r="A1436" t="s">
        <v>67</v>
      </c>
      <c r="B1436" t="s">
        <v>1465</v>
      </c>
      <c r="C1436">
        <v>23000</v>
      </c>
      <c r="D1436">
        <v>33810</v>
      </c>
      <c r="E1436" t="s">
        <v>1054</v>
      </c>
      <c r="F1436">
        <v>44621</v>
      </c>
      <c r="G1436">
        <v>0</v>
      </c>
      <c r="H1436">
        <v>1</v>
      </c>
      <c r="I1436">
        <v>10525.91</v>
      </c>
      <c r="J1436" t="s">
        <v>1042</v>
      </c>
      <c r="K1436">
        <v>44761</v>
      </c>
      <c r="L1436">
        <v>26</v>
      </c>
      <c r="M1436">
        <v>12474.09</v>
      </c>
      <c r="N1436">
        <v>23284.09</v>
      </c>
      <c r="O1436">
        <v>38614.99</v>
      </c>
      <c r="P1436" t="s">
        <v>1040</v>
      </c>
      <c r="Q1436">
        <v>44834</v>
      </c>
    </row>
    <row r="1437" spans="1:17" x14ac:dyDescent="0.3">
      <c r="A1437" t="s">
        <v>3151</v>
      </c>
      <c r="B1437" t="s">
        <v>3152</v>
      </c>
      <c r="C1437">
        <v>4000</v>
      </c>
      <c r="D1437">
        <v>5960</v>
      </c>
      <c r="E1437" t="s">
        <v>1038</v>
      </c>
      <c r="F1437">
        <v>44713</v>
      </c>
      <c r="G1437">
        <v>1</v>
      </c>
      <c r="H1437">
        <v>0</v>
      </c>
      <c r="I1437">
        <v>3405.6</v>
      </c>
      <c r="J1437" t="s">
        <v>1076</v>
      </c>
      <c r="K1437">
        <v>44781</v>
      </c>
      <c r="L1437">
        <v>6</v>
      </c>
      <c r="M1437">
        <v>594.4</v>
      </c>
      <c r="N1437">
        <v>2554.4</v>
      </c>
      <c r="O1437">
        <v>2554.4</v>
      </c>
      <c r="P1437" t="s">
        <v>1544</v>
      </c>
      <c r="Q1437" t="s">
        <v>1076</v>
      </c>
    </row>
    <row r="1438" spans="1:17" x14ac:dyDescent="0.3">
      <c r="A1438" t="s">
        <v>978</v>
      </c>
      <c r="B1438" t="s">
        <v>1466</v>
      </c>
      <c r="C1438">
        <v>15000</v>
      </c>
      <c r="D1438">
        <v>22350</v>
      </c>
      <c r="E1438" t="s">
        <v>1054</v>
      </c>
      <c r="F1438">
        <v>44621</v>
      </c>
      <c r="G1438">
        <v>1</v>
      </c>
      <c r="H1438">
        <v>1</v>
      </c>
      <c r="I1438">
        <v>13133.96</v>
      </c>
      <c r="J1438" t="s">
        <v>1072</v>
      </c>
      <c r="K1438">
        <v>44768</v>
      </c>
      <c r="L1438">
        <v>19</v>
      </c>
      <c r="M1438">
        <v>1866.04</v>
      </c>
      <c r="N1438">
        <v>9216.0400000000009</v>
      </c>
      <c r="O1438">
        <v>16594.95</v>
      </c>
      <c r="P1438" t="s">
        <v>1040</v>
      </c>
      <c r="Q1438">
        <v>44834</v>
      </c>
    </row>
    <row r="1439" spans="1:17" x14ac:dyDescent="0.3">
      <c r="A1439" t="s">
        <v>3153</v>
      </c>
      <c r="B1439" t="s">
        <v>3154</v>
      </c>
      <c r="C1439">
        <v>25000</v>
      </c>
      <c r="D1439">
        <v>37250</v>
      </c>
      <c r="E1439" t="s">
        <v>1044</v>
      </c>
      <c r="F1439">
        <v>44774</v>
      </c>
      <c r="G1439">
        <v>1</v>
      </c>
      <c r="H1439">
        <v>0</v>
      </c>
      <c r="I1439" t="s">
        <v>1076</v>
      </c>
      <c r="J1439" t="s">
        <v>1076</v>
      </c>
      <c r="K1439" t="s">
        <v>1076</v>
      </c>
      <c r="L1439">
        <v>3</v>
      </c>
      <c r="M1439" t="s">
        <v>1076</v>
      </c>
      <c r="N1439" t="s">
        <v>1076</v>
      </c>
      <c r="O1439">
        <v>37250</v>
      </c>
      <c r="P1439" t="s">
        <v>1544</v>
      </c>
      <c r="Q1439" t="s">
        <v>1076</v>
      </c>
    </row>
    <row r="1440" spans="1:17" x14ac:dyDescent="0.3">
      <c r="A1440" t="s">
        <v>694</v>
      </c>
      <c r="B1440" t="s">
        <v>3155</v>
      </c>
      <c r="C1440">
        <v>8000</v>
      </c>
      <c r="D1440">
        <v>11920</v>
      </c>
      <c r="E1440" t="s">
        <v>1044</v>
      </c>
      <c r="F1440">
        <v>44774</v>
      </c>
      <c r="G1440">
        <v>0</v>
      </c>
      <c r="H1440">
        <v>1</v>
      </c>
      <c r="I1440" t="s">
        <v>1076</v>
      </c>
      <c r="J1440" t="s">
        <v>1076</v>
      </c>
      <c r="K1440" t="s">
        <v>1076</v>
      </c>
      <c r="L1440">
        <v>4</v>
      </c>
      <c r="M1440" t="s">
        <v>1076</v>
      </c>
      <c r="N1440" t="s">
        <v>1076</v>
      </c>
      <c r="O1440">
        <v>11920</v>
      </c>
      <c r="P1440" t="s">
        <v>1544</v>
      </c>
      <c r="Q1440" t="s">
        <v>1076</v>
      </c>
    </row>
    <row r="1441" spans="1:17" x14ac:dyDescent="0.3">
      <c r="A1441" t="s">
        <v>3156</v>
      </c>
      <c r="B1441" t="s">
        <v>3157</v>
      </c>
      <c r="C1441">
        <v>8000</v>
      </c>
      <c r="D1441">
        <v>11920</v>
      </c>
      <c r="E1441" t="s">
        <v>1044</v>
      </c>
      <c r="F1441">
        <v>44774</v>
      </c>
      <c r="G1441">
        <v>1</v>
      </c>
      <c r="H1441">
        <v>0</v>
      </c>
      <c r="I1441" t="s">
        <v>1076</v>
      </c>
      <c r="J1441" t="s">
        <v>1076</v>
      </c>
      <c r="K1441" t="s">
        <v>1076</v>
      </c>
      <c r="L1441">
        <v>4</v>
      </c>
      <c r="M1441" t="s">
        <v>1076</v>
      </c>
      <c r="N1441" t="s">
        <v>1076</v>
      </c>
      <c r="O1441">
        <v>11920</v>
      </c>
      <c r="P1441" t="s">
        <v>1544</v>
      </c>
      <c r="Q1441" t="s">
        <v>1076</v>
      </c>
    </row>
    <row r="1442" spans="1:17" x14ac:dyDescent="0.3">
      <c r="A1442" t="s">
        <v>3158</v>
      </c>
      <c r="B1442" t="s">
        <v>3159</v>
      </c>
      <c r="C1442">
        <v>5000</v>
      </c>
      <c r="D1442">
        <v>7450</v>
      </c>
      <c r="E1442" t="s">
        <v>1044</v>
      </c>
      <c r="F1442">
        <v>44774</v>
      </c>
      <c r="G1442">
        <v>1</v>
      </c>
      <c r="H1442">
        <v>0</v>
      </c>
      <c r="I1442">
        <v>298</v>
      </c>
      <c r="J1442" t="s">
        <v>1076</v>
      </c>
      <c r="K1442">
        <v>44781</v>
      </c>
      <c r="L1442">
        <v>6</v>
      </c>
      <c r="M1442">
        <v>4702</v>
      </c>
      <c r="N1442">
        <v>7152</v>
      </c>
      <c r="O1442">
        <v>7152</v>
      </c>
      <c r="P1442" t="s">
        <v>1544</v>
      </c>
      <c r="Q1442" t="s">
        <v>1076</v>
      </c>
    </row>
    <row r="1443" spans="1:17" x14ac:dyDescent="0.3">
      <c r="A1443" t="s">
        <v>513</v>
      </c>
      <c r="B1443" t="s">
        <v>3160</v>
      </c>
      <c r="C1443">
        <v>9000</v>
      </c>
      <c r="D1443">
        <v>13410</v>
      </c>
      <c r="E1443" t="s">
        <v>1044</v>
      </c>
      <c r="F1443">
        <v>44774</v>
      </c>
      <c r="G1443">
        <v>0</v>
      </c>
      <c r="H1443">
        <v>0</v>
      </c>
      <c r="I1443">
        <v>1177.82</v>
      </c>
      <c r="J1443" t="s">
        <v>1076</v>
      </c>
      <c r="K1443">
        <v>44781</v>
      </c>
      <c r="L1443">
        <v>6</v>
      </c>
      <c r="M1443">
        <v>7822.18</v>
      </c>
      <c r="N1443">
        <v>12232.18</v>
      </c>
      <c r="O1443">
        <v>12232.18</v>
      </c>
      <c r="P1443" t="s">
        <v>1544</v>
      </c>
      <c r="Q1443" t="s">
        <v>1076</v>
      </c>
    </row>
    <row r="1444" spans="1:17" x14ac:dyDescent="0.3">
      <c r="A1444" t="s">
        <v>537</v>
      </c>
      <c r="B1444" t="s">
        <v>3161</v>
      </c>
      <c r="C1444">
        <v>18000</v>
      </c>
      <c r="D1444">
        <v>25200</v>
      </c>
      <c r="E1444" t="s">
        <v>1044</v>
      </c>
      <c r="F1444">
        <v>44774</v>
      </c>
      <c r="G1444">
        <v>0</v>
      </c>
      <c r="H1444">
        <v>0</v>
      </c>
      <c r="I1444" t="s">
        <v>1076</v>
      </c>
      <c r="J1444" t="s">
        <v>1076</v>
      </c>
      <c r="K1444" t="s">
        <v>1076</v>
      </c>
      <c r="L1444">
        <v>4</v>
      </c>
      <c r="M1444" t="s">
        <v>1076</v>
      </c>
      <c r="N1444" t="s">
        <v>1076</v>
      </c>
      <c r="O1444">
        <v>25200</v>
      </c>
      <c r="P1444" t="s">
        <v>1544</v>
      </c>
      <c r="Q1444" t="s">
        <v>1076</v>
      </c>
    </row>
    <row r="1445" spans="1:17" x14ac:dyDescent="0.3">
      <c r="A1445" t="s">
        <v>571</v>
      </c>
      <c r="B1445" t="s">
        <v>3162</v>
      </c>
      <c r="C1445">
        <v>23000</v>
      </c>
      <c r="D1445">
        <v>34270</v>
      </c>
      <c r="E1445" t="s">
        <v>1044</v>
      </c>
      <c r="F1445">
        <v>44774</v>
      </c>
      <c r="G1445">
        <v>0</v>
      </c>
      <c r="H1445">
        <v>1</v>
      </c>
      <c r="I1445">
        <v>456.93</v>
      </c>
      <c r="J1445" t="s">
        <v>1082</v>
      </c>
      <c r="K1445">
        <v>44781</v>
      </c>
      <c r="L1445">
        <v>6</v>
      </c>
      <c r="M1445">
        <v>22543.07</v>
      </c>
      <c r="N1445">
        <v>33813.07</v>
      </c>
      <c r="O1445">
        <v>33848.07</v>
      </c>
      <c r="P1445" t="s">
        <v>1210</v>
      </c>
      <c r="Q1445" t="s">
        <v>1076</v>
      </c>
    </row>
    <row r="1446" spans="1:17" x14ac:dyDescent="0.3">
      <c r="A1446" t="s">
        <v>3163</v>
      </c>
      <c r="B1446" t="s">
        <v>3164</v>
      </c>
      <c r="C1446">
        <v>3000</v>
      </c>
      <c r="D1446">
        <v>4470</v>
      </c>
      <c r="E1446" t="s">
        <v>1044</v>
      </c>
      <c r="F1446">
        <v>44774</v>
      </c>
      <c r="G1446">
        <v>1</v>
      </c>
      <c r="H1446">
        <v>0</v>
      </c>
      <c r="I1446" t="s">
        <v>1076</v>
      </c>
      <c r="J1446" t="s">
        <v>1076</v>
      </c>
      <c r="K1446" t="s">
        <v>1076</v>
      </c>
      <c r="L1446">
        <v>5</v>
      </c>
      <c r="M1446" t="s">
        <v>1076</v>
      </c>
      <c r="N1446" t="s">
        <v>1076</v>
      </c>
      <c r="O1446">
        <v>4470</v>
      </c>
      <c r="P1446" t="s">
        <v>1544</v>
      </c>
      <c r="Q1446" t="s">
        <v>1076</v>
      </c>
    </row>
    <row r="1447" spans="1:17" x14ac:dyDescent="0.3">
      <c r="A1447" t="s">
        <v>315</v>
      </c>
      <c r="B1447" t="s">
        <v>3165</v>
      </c>
      <c r="C1447">
        <v>10000</v>
      </c>
      <c r="D1447">
        <v>14900</v>
      </c>
      <c r="E1447" t="s">
        <v>1038</v>
      </c>
      <c r="F1447">
        <v>44713</v>
      </c>
      <c r="G1447">
        <v>0</v>
      </c>
      <c r="H1447">
        <v>1</v>
      </c>
      <c r="I1447">
        <v>7656</v>
      </c>
      <c r="J1447" t="s">
        <v>1082</v>
      </c>
      <c r="K1447">
        <v>44775</v>
      </c>
      <c r="L1447">
        <v>12</v>
      </c>
      <c r="M1447">
        <v>2344</v>
      </c>
      <c r="N1447">
        <v>7244</v>
      </c>
      <c r="O1447">
        <v>12244</v>
      </c>
      <c r="P1447" t="s">
        <v>1040</v>
      </c>
      <c r="Q1447" t="s">
        <v>1076</v>
      </c>
    </row>
    <row r="1448" spans="1:17" x14ac:dyDescent="0.3">
      <c r="A1448" t="s">
        <v>543</v>
      </c>
      <c r="B1448" t="s">
        <v>3166</v>
      </c>
      <c r="C1448">
        <v>7000</v>
      </c>
      <c r="D1448">
        <v>10430</v>
      </c>
      <c r="E1448" t="s">
        <v>1038</v>
      </c>
      <c r="F1448">
        <v>44713</v>
      </c>
      <c r="G1448">
        <v>0</v>
      </c>
      <c r="H1448">
        <v>0</v>
      </c>
      <c r="I1448">
        <v>8253.85</v>
      </c>
      <c r="J1448" t="s">
        <v>1076</v>
      </c>
      <c r="K1448">
        <v>44781</v>
      </c>
      <c r="L1448">
        <v>6</v>
      </c>
      <c r="M1448">
        <v>0</v>
      </c>
      <c r="N1448">
        <v>2176.15</v>
      </c>
      <c r="O1448">
        <v>2176.15</v>
      </c>
      <c r="P1448" t="s">
        <v>1544</v>
      </c>
      <c r="Q1448" t="s">
        <v>1076</v>
      </c>
    </row>
    <row r="1449" spans="1:17" x14ac:dyDescent="0.3">
      <c r="A1449" t="s">
        <v>979</v>
      </c>
      <c r="B1449" t="s">
        <v>1467</v>
      </c>
      <c r="C1449">
        <v>10000</v>
      </c>
      <c r="D1449">
        <v>14900</v>
      </c>
      <c r="E1449" t="s">
        <v>1054</v>
      </c>
      <c r="F1449">
        <v>44621</v>
      </c>
      <c r="G1449">
        <v>1</v>
      </c>
      <c r="H1449">
        <v>0</v>
      </c>
      <c r="I1449">
        <v>8336.86</v>
      </c>
      <c r="J1449" t="s">
        <v>1047</v>
      </c>
      <c r="K1449">
        <v>44740</v>
      </c>
      <c r="L1449">
        <v>47</v>
      </c>
      <c r="M1449">
        <v>1663.14</v>
      </c>
      <c r="N1449">
        <v>6563.14</v>
      </c>
      <c r="O1449">
        <v>14439.76</v>
      </c>
      <c r="P1449" t="s">
        <v>1040</v>
      </c>
      <c r="Q1449">
        <v>44804</v>
      </c>
    </row>
    <row r="1450" spans="1:17" x14ac:dyDescent="0.3">
      <c r="A1450" t="s">
        <v>980</v>
      </c>
      <c r="B1450" t="s">
        <v>1468</v>
      </c>
      <c r="C1450">
        <v>10000</v>
      </c>
      <c r="D1450">
        <v>14900</v>
      </c>
      <c r="E1450" t="s">
        <v>1038</v>
      </c>
      <c r="F1450">
        <v>44713</v>
      </c>
      <c r="G1450">
        <v>1</v>
      </c>
      <c r="H1450">
        <v>0</v>
      </c>
      <c r="I1450">
        <v>6705</v>
      </c>
      <c r="J1450" t="s">
        <v>1060</v>
      </c>
      <c r="K1450">
        <v>44729</v>
      </c>
      <c r="L1450">
        <v>58</v>
      </c>
      <c r="M1450">
        <v>3295</v>
      </c>
      <c r="N1450">
        <v>8195</v>
      </c>
      <c r="O1450">
        <v>14301.39</v>
      </c>
      <c r="P1450" t="s">
        <v>1040</v>
      </c>
      <c r="Q1450">
        <v>44804</v>
      </c>
    </row>
    <row r="1451" spans="1:17" x14ac:dyDescent="0.3">
      <c r="A1451" t="s">
        <v>687</v>
      </c>
      <c r="B1451" t="s">
        <v>1469</v>
      </c>
      <c r="C1451">
        <v>6000</v>
      </c>
      <c r="D1451">
        <v>8940</v>
      </c>
      <c r="E1451" t="s">
        <v>1054</v>
      </c>
      <c r="F1451">
        <v>44621</v>
      </c>
      <c r="G1451">
        <v>0</v>
      </c>
      <c r="H1451">
        <v>0</v>
      </c>
      <c r="I1451">
        <v>7639.48</v>
      </c>
      <c r="J1451" t="s">
        <v>1055</v>
      </c>
      <c r="K1451">
        <v>44763</v>
      </c>
      <c r="L1451">
        <v>24</v>
      </c>
      <c r="M1451">
        <v>0</v>
      </c>
      <c r="N1451">
        <v>1300.52</v>
      </c>
      <c r="O1451">
        <v>9220.5400000000009</v>
      </c>
      <c r="P1451" t="s">
        <v>1040</v>
      </c>
      <c r="Q1451">
        <v>44834</v>
      </c>
    </row>
    <row r="1452" spans="1:17" x14ac:dyDescent="0.3">
      <c r="A1452" t="s">
        <v>163</v>
      </c>
      <c r="B1452" t="s">
        <v>3167</v>
      </c>
      <c r="C1452">
        <v>3000</v>
      </c>
      <c r="D1452">
        <v>4470</v>
      </c>
      <c r="E1452" t="s">
        <v>1038</v>
      </c>
      <c r="F1452">
        <v>44713</v>
      </c>
      <c r="G1452">
        <v>1</v>
      </c>
      <c r="H1452">
        <v>1</v>
      </c>
      <c r="I1452">
        <v>3129</v>
      </c>
      <c r="J1452" t="s">
        <v>1047</v>
      </c>
      <c r="K1452">
        <v>44781</v>
      </c>
      <c r="L1452">
        <v>6</v>
      </c>
      <c r="M1452">
        <v>0</v>
      </c>
      <c r="N1452">
        <v>1341</v>
      </c>
      <c r="O1452">
        <v>4331</v>
      </c>
      <c r="P1452" t="s">
        <v>1040</v>
      </c>
      <c r="Q1452" t="s">
        <v>1076</v>
      </c>
    </row>
    <row r="1453" spans="1:17" x14ac:dyDescent="0.3">
      <c r="A1453" t="s">
        <v>456</v>
      </c>
      <c r="B1453" t="s">
        <v>3168</v>
      </c>
      <c r="C1453">
        <v>10000</v>
      </c>
      <c r="D1453">
        <v>14900</v>
      </c>
      <c r="E1453" t="s">
        <v>1038</v>
      </c>
      <c r="F1453">
        <v>44713</v>
      </c>
      <c r="G1453">
        <v>0</v>
      </c>
      <c r="H1453">
        <v>0</v>
      </c>
      <c r="I1453">
        <v>5168.13</v>
      </c>
      <c r="J1453" t="s">
        <v>1047</v>
      </c>
      <c r="K1453">
        <v>44781</v>
      </c>
      <c r="L1453">
        <v>6</v>
      </c>
      <c r="M1453">
        <v>4831.87</v>
      </c>
      <c r="N1453">
        <v>9731.8700000000008</v>
      </c>
      <c r="O1453">
        <v>12406.87</v>
      </c>
      <c r="P1453" t="s">
        <v>1040</v>
      </c>
      <c r="Q1453" t="s">
        <v>1076</v>
      </c>
    </row>
    <row r="1454" spans="1:17" x14ac:dyDescent="0.3">
      <c r="A1454" t="s">
        <v>981</v>
      </c>
      <c r="B1454" t="s">
        <v>1470</v>
      </c>
      <c r="C1454">
        <v>7000</v>
      </c>
      <c r="D1454">
        <v>10430</v>
      </c>
      <c r="E1454" t="s">
        <v>1054</v>
      </c>
      <c r="F1454">
        <v>44562</v>
      </c>
      <c r="G1454">
        <v>1</v>
      </c>
      <c r="H1454">
        <v>0</v>
      </c>
      <c r="I1454">
        <v>8344.52</v>
      </c>
      <c r="J1454" t="s">
        <v>1060</v>
      </c>
      <c r="K1454">
        <v>44733</v>
      </c>
      <c r="L1454">
        <v>54</v>
      </c>
      <c r="M1454">
        <v>0</v>
      </c>
      <c r="N1454">
        <v>2085.48</v>
      </c>
      <c r="O1454">
        <v>10816.43</v>
      </c>
      <c r="P1454" t="s">
        <v>1040</v>
      </c>
      <c r="Q1454">
        <v>44804</v>
      </c>
    </row>
    <row r="1455" spans="1:17" x14ac:dyDescent="0.3">
      <c r="A1455" t="s">
        <v>3169</v>
      </c>
      <c r="B1455" t="s">
        <v>3170</v>
      </c>
      <c r="C1455">
        <v>120000</v>
      </c>
      <c r="D1455">
        <v>168000</v>
      </c>
      <c r="E1455" t="s">
        <v>1067</v>
      </c>
      <c r="F1455">
        <v>44531</v>
      </c>
      <c r="G1455">
        <v>0</v>
      </c>
      <c r="H1455">
        <v>0</v>
      </c>
      <c r="I1455">
        <v>113203.89</v>
      </c>
      <c r="J1455" t="s">
        <v>1063</v>
      </c>
      <c r="K1455">
        <v>44778</v>
      </c>
      <c r="L1455">
        <v>9</v>
      </c>
      <c r="M1455">
        <v>6796.11</v>
      </c>
      <c r="N1455">
        <v>54796.11</v>
      </c>
      <c r="O1455">
        <v>105792.66</v>
      </c>
      <c r="P1455" t="s">
        <v>1040</v>
      </c>
      <c r="Q1455" t="s">
        <v>1076</v>
      </c>
    </row>
    <row r="1456" spans="1:17" x14ac:dyDescent="0.3">
      <c r="A1456" t="s">
        <v>982</v>
      </c>
      <c r="B1456" t="s">
        <v>1471</v>
      </c>
      <c r="C1456">
        <v>2000</v>
      </c>
      <c r="D1456">
        <v>2980</v>
      </c>
      <c r="E1456" t="s">
        <v>1067</v>
      </c>
      <c r="F1456">
        <v>44531</v>
      </c>
      <c r="G1456">
        <v>1</v>
      </c>
      <c r="H1456">
        <v>0</v>
      </c>
      <c r="I1456">
        <v>2741.6</v>
      </c>
      <c r="J1456" t="s">
        <v>1055</v>
      </c>
      <c r="K1456">
        <v>44770</v>
      </c>
      <c r="L1456">
        <v>17</v>
      </c>
      <c r="M1456">
        <v>0</v>
      </c>
      <c r="N1456">
        <v>238.4</v>
      </c>
      <c r="O1456">
        <v>4251.1499999999996</v>
      </c>
      <c r="P1456" t="s">
        <v>1040</v>
      </c>
      <c r="Q1456">
        <v>44834</v>
      </c>
    </row>
    <row r="1457" spans="1:17" x14ac:dyDescent="0.3">
      <c r="A1457" t="s">
        <v>3171</v>
      </c>
      <c r="B1457" t="s">
        <v>3172</v>
      </c>
      <c r="C1457">
        <v>8000</v>
      </c>
      <c r="D1457">
        <v>11920</v>
      </c>
      <c r="E1457" t="s">
        <v>1038</v>
      </c>
      <c r="F1457">
        <v>44713</v>
      </c>
      <c r="G1457">
        <v>1</v>
      </c>
      <c r="H1457">
        <v>1</v>
      </c>
      <c r="I1457">
        <v>4699.2</v>
      </c>
      <c r="J1457" t="s">
        <v>1082</v>
      </c>
      <c r="K1457">
        <v>44781</v>
      </c>
      <c r="L1457">
        <v>6</v>
      </c>
      <c r="M1457">
        <v>3300.8</v>
      </c>
      <c r="N1457">
        <v>7220.8</v>
      </c>
      <c r="O1457">
        <v>7220.8</v>
      </c>
      <c r="P1457" t="s">
        <v>1540</v>
      </c>
      <c r="Q1457" t="s">
        <v>1076</v>
      </c>
    </row>
    <row r="1458" spans="1:17" x14ac:dyDescent="0.3">
      <c r="A1458" t="s">
        <v>3173</v>
      </c>
      <c r="B1458" t="s">
        <v>3174</v>
      </c>
      <c r="C1458">
        <v>5000</v>
      </c>
      <c r="D1458">
        <v>7450</v>
      </c>
      <c r="E1458" t="s">
        <v>1038</v>
      </c>
      <c r="F1458">
        <v>44713</v>
      </c>
      <c r="G1458">
        <v>1</v>
      </c>
      <c r="H1458">
        <v>0</v>
      </c>
      <c r="I1458">
        <v>5811</v>
      </c>
      <c r="J1458" t="s">
        <v>1060</v>
      </c>
      <c r="K1458">
        <v>44781</v>
      </c>
      <c r="L1458">
        <v>6</v>
      </c>
      <c r="M1458">
        <v>0</v>
      </c>
      <c r="N1458">
        <v>1639</v>
      </c>
      <c r="O1458">
        <v>1709</v>
      </c>
      <c r="P1458" t="s">
        <v>1210</v>
      </c>
      <c r="Q1458" t="s">
        <v>1076</v>
      </c>
    </row>
    <row r="1459" spans="1:17" x14ac:dyDescent="0.3">
      <c r="A1459" t="s">
        <v>198</v>
      </c>
      <c r="B1459" t="s">
        <v>3175</v>
      </c>
      <c r="C1459">
        <v>25000</v>
      </c>
      <c r="D1459">
        <v>37000</v>
      </c>
      <c r="E1459" t="s">
        <v>1038</v>
      </c>
      <c r="F1459">
        <v>44713</v>
      </c>
      <c r="G1459">
        <v>0</v>
      </c>
      <c r="H1459">
        <v>0</v>
      </c>
      <c r="I1459">
        <v>14929.28</v>
      </c>
      <c r="J1459" t="s">
        <v>1082</v>
      </c>
      <c r="K1459">
        <v>44781</v>
      </c>
      <c r="L1459">
        <v>6</v>
      </c>
      <c r="M1459">
        <v>10070.719999999999</v>
      </c>
      <c r="N1459">
        <v>22070.720000000001</v>
      </c>
      <c r="O1459">
        <v>22140.720000000001</v>
      </c>
      <c r="P1459" t="s">
        <v>1210</v>
      </c>
      <c r="Q1459" t="s">
        <v>1076</v>
      </c>
    </row>
    <row r="1460" spans="1:17" x14ac:dyDescent="0.3">
      <c r="A1460" t="s">
        <v>3176</v>
      </c>
      <c r="B1460" t="s">
        <v>3177</v>
      </c>
      <c r="C1460">
        <v>5500</v>
      </c>
      <c r="D1460">
        <v>8195</v>
      </c>
      <c r="E1460" t="s">
        <v>1038</v>
      </c>
      <c r="F1460">
        <v>44713</v>
      </c>
      <c r="G1460">
        <v>0</v>
      </c>
      <c r="H1460">
        <v>0</v>
      </c>
      <c r="I1460">
        <v>4302.4799999999996</v>
      </c>
      <c r="J1460" t="s">
        <v>1082</v>
      </c>
      <c r="K1460">
        <v>44778</v>
      </c>
      <c r="L1460">
        <v>9</v>
      </c>
      <c r="M1460">
        <v>1197.52</v>
      </c>
      <c r="N1460">
        <v>3892.52</v>
      </c>
      <c r="O1460">
        <v>3927.52</v>
      </c>
      <c r="P1460" t="s">
        <v>1210</v>
      </c>
      <c r="Q1460" t="s">
        <v>1076</v>
      </c>
    </row>
    <row r="1461" spans="1:17" x14ac:dyDescent="0.3">
      <c r="A1461" t="s">
        <v>3178</v>
      </c>
      <c r="B1461" t="s">
        <v>3179</v>
      </c>
      <c r="C1461">
        <v>15000</v>
      </c>
      <c r="D1461">
        <v>21900</v>
      </c>
      <c r="E1461" t="s">
        <v>1038</v>
      </c>
      <c r="F1461">
        <v>44713</v>
      </c>
      <c r="G1461">
        <v>1</v>
      </c>
      <c r="H1461">
        <v>0</v>
      </c>
      <c r="I1461">
        <v>3836.01</v>
      </c>
      <c r="J1461" t="s">
        <v>1082</v>
      </c>
      <c r="K1461">
        <v>44776</v>
      </c>
      <c r="L1461">
        <v>11</v>
      </c>
      <c r="M1461">
        <v>11163.99</v>
      </c>
      <c r="N1461">
        <v>18063.990000000002</v>
      </c>
      <c r="O1461">
        <v>26926.71</v>
      </c>
      <c r="P1461" t="s">
        <v>1040</v>
      </c>
      <c r="Q1461" t="s">
        <v>1076</v>
      </c>
    </row>
    <row r="1462" spans="1:17" x14ac:dyDescent="0.3">
      <c r="A1462" t="s">
        <v>3180</v>
      </c>
      <c r="B1462" t="s">
        <v>3181</v>
      </c>
      <c r="C1462">
        <v>21000</v>
      </c>
      <c r="D1462">
        <v>31290</v>
      </c>
      <c r="E1462" t="s">
        <v>1038</v>
      </c>
      <c r="F1462">
        <v>44713</v>
      </c>
      <c r="G1462">
        <v>1</v>
      </c>
      <c r="H1462">
        <v>1</v>
      </c>
      <c r="I1462">
        <v>8514.4</v>
      </c>
      <c r="J1462" t="s">
        <v>1076</v>
      </c>
      <c r="K1462">
        <v>44781</v>
      </c>
      <c r="L1462">
        <v>6</v>
      </c>
      <c r="M1462">
        <v>12485.6</v>
      </c>
      <c r="N1462">
        <v>22775.599999999999</v>
      </c>
      <c r="O1462">
        <v>22775.599999999999</v>
      </c>
      <c r="P1462" t="s">
        <v>1544</v>
      </c>
      <c r="Q1462" t="s">
        <v>1076</v>
      </c>
    </row>
    <row r="1463" spans="1:17" x14ac:dyDescent="0.3">
      <c r="A1463" t="s">
        <v>3182</v>
      </c>
      <c r="B1463" t="s">
        <v>3183</v>
      </c>
      <c r="C1463">
        <v>6000</v>
      </c>
      <c r="D1463">
        <v>8700</v>
      </c>
      <c r="E1463" t="s">
        <v>1044</v>
      </c>
      <c r="F1463">
        <v>44743</v>
      </c>
      <c r="G1463">
        <v>1</v>
      </c>
      <c r="H1463">
        <v>1</v>
      </c>
      <c r="I1463">
        <v>855.72</v>
      </c>
      <c r="J1463" t="s">
        <v>1076</v>
      </c>
      <c r="K1463">
        <v>44781</v>
      </c>
      <c r="L1463">
        <v>6</v>
      </c>
      <c r="M1463">
        <v>5144.28</v>
      </c>
      <c r="N1463">
        <v>7844.28</v>
      </c>
      <c r="O1463">
        <v>7844.28</v>
      </c>
      <c r="P1463" t="s">
        <v>1544</v>
      </c>
      <c r="Q1463" t="s">
        <v>1076</v>
      </c>
    </row>
    <row r="1464" spans="1:17" x14ac:dyDescent="0.3">
      <c r="A1464" t="s">
        <v>3184</v>
      </c>
      <c r="B1464" t="s">
        <v>3185</v>
      </c>
      <c r="C1464">
        <v>3000</v>
      </c>
      <c r="D1464">
        <v>4470</v>
      </c>
      <c r="E1464" t="s">
        <v>1044</v>
      </c>
      <c r="F1464">
        <v>44743</v>
      </c>
      <c r="G1464">
        <v>1</v>
      </c>
      <c r="H1464">
        <v>0</v>
      </c>
      <c r="I1464">
        <v>695.31</v>
      </c>
      <c r="J1464" t="s">
        <v>1076</v>
      </c>
      <c r="K1464">
        <v>44781</v>
      </c>
      <c r="L1464">
        <v>6</v>
      </c>
      <c r="M1464">
        <v>2304.69</v>
      </c>
      <c r="N1464">
        <v>3774.69</v>
      </c>
      <c r="O1464">
        <v>3774.69</v>
      </c>
      <c r="P1464" t="s">
        <v>1544</v>
      </c>
      <c r="Q1464" t="s">
        <v>1076</v>
      </c>
    </row>
    <row r="1465" spans="1:17" x14ac:dyDescent="0.3">
      <c r="A1465" t="s">
        <v>387</v>
      </c>
      <c r="B1465" t="s">
        <v>3186</v>
      </c>
      <c r="C1465">
        <v>15000</v>
      </c>
      <c r="D1465">
        <v>22350</v>
      </c>
      <c r="E1465" t="s">
        <v>1044</v>
      </c>
      <c r="F1465">
        <v>44743</v>
      </c>
      <c r="G1465">
        <v>0</v>
      </c>
      <c r="H1465">
        <v>0</v>
      </c>
      <c r="I1465">
        <v>3427</v>
      </c>
      <c r="J1465" t="s">
        <v>1047</v>
      </c>
      <c r="K1465">
        <v>44776</v>
      </c>
      <c r="L1465">
        <v>11</v>
      </c>
      <c r="M1465">
        <v>11573</v>
      </c>
      <c r="N1465">
        <v>18923</v>
      </c>
      <c r="O1465">
        <v>30300.04</v>
      </c>
      <c r="P1465" t="s">
        <v>1040</v>
      </c>
      <c r="Q1465" t="s">
        <v>1076</v>
      </c>
    </row>
    <row r="1466" spans="1:17" x14ac:dyDescent="0.3">
      <c r="A1466" t="s">
        <v>3187</v>
      </c>
      <c r="B1466" t="s">
        <v>3188</v>
      </c>
      <c r="C1466">
        <v>4000</v>
      </c>
      <c r="D1466">
        <v>5960</v>
      </c>
      <c r="E1466" t="s">
        <v>1044</v>
      </c>
      <c r="F1466">
        <v>44743</v>
      </c>
      <c r="G1466">
        <v>1</v>
      </c>
      <c r="H1466">
        <v>0</v>
      </c>
      <c r="I1466">
        <v>1191.96</v>
      </c>
      <c r="J1466" t="s">
        <v>1076</v>
      </c>
      <c r="K1466">
        <v>44781</v>
      </c>
      <c r="L1466">
        <v>6</v>
      </c>
      <c r="M1466">
        <v>2808.04</v>
      </c>
      <c r="N1466">
        <v>4768.04</v>
      </c>
      <c r="O1466">
        <v>4768.04</v>
      </c>
      <c r="P1466" t="s">
        <v>1544</v>
      </c>
      <c r="Q1466" t="s">
        <v>1076</v>
      </c>
    </row>
    <row r="1467" spans="1:17" x14ac:dyDescent="0.3">
      <c r="A1467" t="s">
        <v>151</v>
      </c>
      <c r="B1467" t="s">
        <v>3189</v>
      </c>
      <c r="C1467">
        <v>21000</v>
      </c>
      <c r="D1467">
        <v>31290</v>
      </c>
      <c r="E1467" t="s">
        <v>1054</v>
      </c>
      <c r="F1467">
        <v>44621</v>
      </c>
      <c r="G1467">
        <v>0</v>
      </c>
      <c r="H1467">
        <v>0</v>
      </c>
      <c r="I1467">
        <v>20695.45</v>
      </c>
      <c r="J1467" t="s">
        <v>1047</v>
      </c>
      <c r="K1467">
        <v>44781</v>
      </c>
      <c r="L1467">
        <v>6</v>
      </c>
      <c r="M1467">
        <v>304.55</v>
      </c>
      <c r="N1467">
        <v>10594.55</v>
      </c>
      <c r="O1467">
        <v>17439.560000000001</v>
      </c>
      <c r="P1467" t="s">
        <v>1040</v>
      </c>
      <c r="Q1467" t="s">
        <v>1076</v>
      </c>
    </row>
    <row r="1468" spans="1:17" x14ac:dyDescent="0.3">
      <c r="A1468" t="s">
        <v>150</v>
      </c>
      <c r="B1468" t="s">
        <v>3190</v>
      </c>
      <c r="C1468">
        <v>5000</v>
      </c>
      <c r="D1468">
        <v>7450</v>
      </c>
      <c r="E1468" t="s">
        <v>1054</v>
      </c>
      <c r="F1468">
        <v>44621</v>
      </c>
      <c r="G1468">
        <v>0</v>
      </c>
      <c r="H1468">
        <v>0</v>
      </c>
      <c r="I1468">
        <v>5249.4</v>
      </c>
      <c r="J1468" t="s">
        <v>1072</v>
      </c>
      <c r="K1468">
        <v>44774</v>
      </c>
      <c r="L1468">
        <v>13</v>
      </c>
      <c r="M1468">
        <v>0</v>
      </c>
      <c r="N1468">
        <v>2200.6</v>
      </c>
      <c r="O1468">
        <v>7990.09</v>
      </c>
      <c r="P1468" t="s">
        <v>1040</v>
      </c>
      <c r="Q1468" t="s">
        <v>1076</v>
      </c>
    </row>
    <row r="1469" spans="1:17" x14ac:dyDescent="0.3">
      <c r="A1469" t="s">
        <v>74</v>
      </c>
      <c r="B1469" t="s">
        <v>3191</v>
      </c>
      <c r="C1469">
        <v>75000</v>
      </c>
      <c r="D1469">
        <v>111750</v>
      </c>
      <c r="E1469" t="s">
        <v>1054</v>
      </c>
      <c r="F1469">
        <v>44621</v>
      </c>
      <c r="G1469">
        <v>0</v>
      </c>
      <c r="H1469">
        <v>0</v>
      </c>
      <c r="I1469">
        <v>73156.66</v>
      </c>
      <c r="J1469" t="s">
        <v>1042</v>
      </c>
      <c r="K1469">
        <v>44783</v>
      </c>
      <c r="L1469">
        <v>4</v>
      </c>
      <c r="M1469">
        <v>1843.34</v>
      </c>
      <c r="N1469">
        <v>38593.339999999997</v>
      </c>
      <c r="O1469">
        <v>70818.080000000002</v>
      </c>
      <c r="P1469" t="s">
        <v>1040</v>
      </c>
      <c r="Q1469" t="s">
        <v>1076</v>
      </c>
    </row>
    <row r="1470" spans="1:17" x14ac:dyDescent="0.3">
      <c r="A1470" t="s">
        <v>157</v>
      </c>
      <c r="B1470" t="s">
        <v>3192</v>
      </c>
      <c r="C1470">
        <v>40000</v>
      </c>
      <c r="D1470">
        <v>58000</v>
      </c>
      <c r="E1470" t="s">
        <v>1054</v>
      </c>
      <c r="F1470">
        <v>44621</v>
      </c>
      <c r="G1470">
        <v>0</v>
      </c>
      <c r="H1470">
        <v>0</v>
      </c>
      <c r="I1470">
        <v>42929.06</v>
      </c>
      <c r="J1470" t="s">
        <v>1076</v>
      </c>
      <c r="K1470">
        <v>44781</v>
      </c>
      <c r="L1470">
        <v>6</v>
      </c>
      <c r="M1470">
        <v>0</v>
      </c>
      <c r="N1470">
        <v>15070.94</v>
      </c>
      <c r="O1470">
        <v>15070.94</v>
      </c>
      <c r="P1470" t="s">
        <v>1544</v>
      </c>
      <c r="Q1470" t="s">
        <v>1076</v>
      </c>
    </row>
    <row r="1471" spans="1:17" x14ac:dyDescent="0.3">
      <c r="A1471" t="s">
        <v>3193</v>
      </c>
      <c r="B1471" t="s">
        <v>3194</v>
      </c>
      <c r="C1471">
        <v>10000</v>
      </c>
      <c r="D1471">
        <v>13400</v>
      </c>
      <c r="E1471" t="s">
        <v>1054</v>
      </c>
      <c r="F1471">
        <v>44621</v>
      </c>
      <c r="G1471">
        <v>1</v>
      </c>
      <c r="H1471">
        <v>1</v>
      </c>
      <c r="I1471">
        <v>10753.08</v>
      </c>
      <c r="J1471" t="s">
        <v>1076</v>
      </c>
      <c r="K1471">
        <v>44781</v>
      </c>
      <c r="L1471">
        <v>6</v>
      </c>
      <c r="M1471">
        <v>0</v>
      </c>
      <c r="N1471">
        <v>2646.92</v>
      </c>
      <c r="O1471">
        <v>2646.92</v>
      </c>
      <c r="P1471" t="s">
        <v>1544</v>
      </c>
      <c r="Q1471" t="s">
        <v>1076</v>
      </c>
    </row>
    <row r="1472" spans="1:17" x14ac:dyDescent="0.3">
      <c r="A1472" t="s">
        <v>446</v>
      </c>
      <c r="B1472" t="s">
        <v>3195</v>
      </c>
      <c r="C1472">
        <v>20000</v>
      </c>
      <c r="D1472">
        <v>29800</v>
      </c>
      <c r="E1472" t="s">
        <v>1054</v>
      </c>
      <c r="F1472">
        <v>44621</v>
      </c>
      <c r="G1472">
        <v>0</v>
      </c>
      <c r="H1472">
        <v>0</v>
      </c>
      <c r="I1472">
        <v>7909.25</v>
      </c>
      <c r="J1472" t="s">
        <v>1047</v>
      </c>
      <c r="K1472">
        <v>44784</v>
      </c>
      <c r="L1472">
        <v>3</v>
      </c>
      <c r="M1472">
        <v>12090.75</v>
      </c>
      <c r="N1472">
        <v>21890.75</v>
      </c>
      <c r="O1472">
        <v>34268.449999999997</v>
      </c>
      <c r="P1472" t="s">
        <v>1040</v>
      </c>
      <c r="Q1472" t="s">
        <v>1076</v>
      </c>
    </row>
    <row r="1473" spans="1:17" x14ac:dyDescent="0.3">
      <c r="A1473" t="s">
        <v>266</v>
      </c>
      <c r="B1473" t="s">
        <v>3196</v>
      </c>
      <c r="C1473">
        <v>20000</v>
      </c>
      <c r="D1473">
        <v>29800</v>
      </c>
      <c r="E1473" t="s">
        <v>1044</v>
      </c>
      <c r="F1473">
        <v>44743</v>
      </c>
      <c r="G1473">
        <v>0</v>
      </c>
      <c r="H1473">
        <v>0</v>
      </c>
      <c r="I1473">
        <v>14087.32</v>
      </c>
      <c r="J1473" t="s">
        <v>1045</v>
      </c>
      <c r="K1473">
        <v>44781</v>
      </c>
      <c r="L1473">
        <v>6</v>
      </c>
      <c r="M1473">
        <v>5912.68</v>
      </c>
      <c r="N1473">
        <v>15712.68</v>
      </c>
      <c r="O1473">
        <v>18352.68</v>
      </c>
      <c r="P1473" t="s">
        <v>1040</v>
      </c>
      <c r="Q1473" t="s">
        <v>1076</v>
      </c>
    </row>
    <row r="1474" spans="1:17" x14ac:dyDescent="0.3">
      <c r="A1474" t="s">
        <v>451</v>
      </c>
      <c r="B1474" t="s">
        <v>3197</v>
      </c>
      <c r="C1474">
        <v>45000</v>
      </c>
      <c r="D1474">
        <v>60750</v>
      </c>
      <c r="E1474" t="s">
        <v>1044</v>
      </c>
      <c r="F1474">
        <v>44743</v>
      </c>
      <c r="G1474">
        <v>0</v>
      </c>
      <c r="H1474">
        <v>1</v>
      </c>
      <c r="I1474">
        <v>13571.15</v>
      </c>
      <c r="J1474" t="s">
        <v>1076</v>
      </c>
      <c r="K1474">
        <v>44781</v>
      </c>
      <c r="L1474">
        <v>6</v>
      </c>
      <c r="M1474">
        <v>31428.85</v>
      </c>
      <c r="N1474">
        <v>47178.85</v>
      </c>
      <c r="O1474">
        <v>47178.85</v>
      </c>
      <c r="P1474" t="s">
        <v>1544</v>
      </c>
      <c r="Q1474" t="s">
        <v>1076</v>
      </c>
    </row>
    <row r="1475" spans="1:17" x14ac:dyDescent="0.3">
      <c r="A1475" t="s">
        <v>640</v>
      </c>
      <c r="B1475" t="s">
        <v>3198</v>
      </c>
      <c r="C1475">
        <v>300000</v>
      </c>
      <c r="D1475">
        <v>441000</v>
      </c>
      <c r="E1475" t="s">
        <v>1038</v>
      </c>
      <c r="F1475">
        <v>44713</v>
      </c>
      <c r="G1475">
        <v>0</v>
      </c>
      <c r="H1475">
        <v>0</v>
      </c>
      <c r="I1475">
        <v>122626.68</v>
      </c>
      <c r="J1475" t="s">
        <v>1137</v>
      </c>
      <c r="K1475">
        <v>44774</v>
      </c>
      <c r="L1475">
        <v>13</v>
      </c>
      <c r="M1475">
        <v>177373.32</v>
      </c>
      <c r="N1475">
        <v>318373.32</v>
      </c>
      <c r="O1475">
        <v>321013.32</v>
      </c>
      <c r="P1475" t="s">
        <v>1185</v>
      </c>
      <c r="Q1475" t="s">
        <v>1076</v>
      </c>
    </row>
    <row r="1476" spans="1:17" x14ac:dyDescent="0.3">
      <c r="A1476" t="s">
        <v>284</v>
      </c>
      <c r="B1476" t="s">
        <v>1472</v>
      </c>
      <c r="C1476">
        <v>5500</v>
      </c>
      <c r="D1476">
        <v>8195</v>
      </c>
      <c r="E1476" t="s">
        <v>1044</v>
      </c>
      <c r="F1476">
        <v>44743</v>
      </c>
      <c r="G1476">
        <v>0</v>
      </c>
      <c r="H1476">
        <v>0</v>
      </c>
      <c r="I1476">
        <v>740.04</v>
      </c>
      <c r="J1476" t="s">
        <v>1045</v>
      </c>
      <c r="K1476">
        <v>44749</v>
      </c>
      <c r="L1476">
        <v>38</v>
      </c>
      <c r="M1476">
        <v>4759.96</v>
      </c>
      <c r="N1476">
        <v>7454.96</v>
      </c>
      <c r="O1476">
        <v>12999.7</v>
      </c>
      <c r="P1476" t="s">
        <v>1040</v>
      </c>
      <c r="Q1476">
        <v>44834</v>
      </c>
    </row>
    <row r="1477" spans="1:17" x14ac:dyDescent="0.3">
      <c r="A1477" t="s">
        <v>983</v>
      </c>
      <c r="B1477" t="s">
        <v>1473</v>
      </c>
      <c r="C1477">
        <v>3000</v>
      </c>
      <c r="D1477">
        <v>4470</v>
      </c>
      <c r="E1477" t="s">
        <v>1038</v>
      </c>
      <c r="F1477">
        <v>44713</v>
      </c>
      <c r="G1477">
        <v>0</v>
      </c>
      <c r="H1477">
        <v>0</v>
      </c>
      <c r="I1477">
        <v>879.36</v>
      </c>
      <c r="J1477" t="s">
        <v>1047</v>
      </c>
      <c r="K1477">
        <v>44763</v>
      </c>
      <c r="L1477">
        <v>24</v>
      </c>
      <c r="M1477">
        <v>2120.64</v>
      </c>
      <c r="N1477">
        <v>3590.64</v>
      </c>
      <c r="O1477">
        <v>9892.4</v>
      </c>
      <c r="P1477" t="s">
        <v>1040</v>
      </c>
      <c r="Q1477">
        <v>44834</v>
      </c>
    </row>
    <row r="1478" spans="1:17" x14ac:dyDescent="0.3">
      <c r="A1478" t="s">
        <v>3199</v>
      </c>
      <c r="B1478" t="s">
        <v>3200</v>
      </c>
      <c r="C1478">
        <v>3000</v>
      </c>
      <c r="D1478">
        <v>4470</v>
      </c>
      <c r="E1478" t="s">
        <v>1044</v>
      </c>
      <c r="F1478">
        <v>44743</v>
      </c>
      <c r="G1478">
        <v>1</v>
      </c>
      <c r="H1478">
        <v>0</v>
      </c>
      <c r="I1478">
        <v>2458.5</v>
      </c>
      <c r="J1478" t="s">
        <v>1076</v>
      </c>
      <c r="K1478">
        <v>44781</v>
      </c>
      <c r="L1478">
        <v>6</v>
      </c>
      <c r="M1478">
        <v>541.5</v>
      </c>
      <c r="N1478">
        <v>2011.5</v>
      </c>
      <c r="O1478">
        <v>2011.5</v>
      </c>
      <c r="P1478" t="s">
        <v>1544</v>
      </c>
      <c r="Q1478" t="s">
        <v>1076</v>
      </c>
    </row>
    <row r="1479" spans="1:17" x14ac:dyDescent="0.3">
      <c r="A1479" t="s">
        <v>3201</v>
      </c>
      <c r="B1479" t="s">
        <v>3202</v>
      </c>
      <c r="C1479">
        <v>12000</v>
      </c>
      <c r="D1479">
        <v>17880</v>
      </c>
      <c r="E1479" t="s">
        <v>1044</v>
      </c>
      <c r="F1479">
        <v>44743</v>
      </c>
      <c r="G1479">
        <v>0</v>
      </c>
      <c r="H1479">
        <v>1</v>
      </c>
      <c r="I1479">
        <v>2778.72</v>
      </c>
      <c r="J1479" t="s">
        <v>1082</v>
      </c>
      <c r="K1479">
        <v>44775</v>
      </c>
      <c r="L1479">
        <v>12</v>
      </c>
      <c r="M1479">
        <v>9221.2800000000007</v>
      </c>
      <c r="N1479">
        <v>15101.28</v>
      </c>
      <c r="O1479">
        <v>17811.28</v>
      </c>
      <c r="P1479" t="s">
        <v>1040</v>
      </c>
      <c r="Q1479" t="s">
        <v>1076</v>
      </c>
    </row>
    <row r="1480" spans="1:17" x14ac:dyDescent="0.3">
      <c r="A1480" t="s">
        <v>295</v>
      </c>
      <c r="B1480" t="s">
        <v>3203</v>
      </c>
      <c r="C1480">
        <v>20000</v>
      </c>
      <c r="D1480">
        <v>29800</v>
      </c>
      <c r="E1480" t="s">
        <v>1038</v>
      </c>
      <c r="F1480">
        <v>44713</v>
      </c>
      <c r="G1480">
        <v>0</v>
      </c>
      <c r="H1480">
        <v>0</v>
      </c>
      <c r="I1480">
        <v>10268.23</v>
      </c>
      <c r="J1480" t="s">
        <v>1076</v>
      </c>
      <c r="K1480">
        <v>44781</v>
      </c>
      <c r="L1480">
        <v>6</v>
      </c>
      <c r="M1480">
        <v>9731.77</v>
      </c>
      <c r="N1480">
        <v>19531.77</v>
      </c>
      <c r="O1480">
        <v>19531.77</v>
      </c>
      <c r="P1480" t="s">
        <v>1544</v>
      </c>
      <c r="Q1480" t="s">
        <v>1076</v>
      </c>
    </row>
    <row r="1481" spans="1:17" x14ac:dyDescent="0.3">
      <c r="A1481" t="s">
        <v>3204</v>
      </c>
      <c r="B1481" t="s">
        <v>3205</v>
      </c>
      <c r="C1481">
        <v>8000</v>
      </c>
      <c r="D1481">
        <v>11920</v>
      </c>
      <c r="E1481" t="s">
        <v>1044</v>
      </c>
      <c r="F1481">
        <v>44774</v>
      </c>
      <c r="G1481">
        <v>1</v>
      </c>
      <c r="H1481">
        <v>0</v>
      </c>
      <c r="I1481">
        <v>993.35</v>
      </c>
      <c r="J1481" t="s">
        <v>1076</v>
      </c>
      <c r="K1481">
        <v>44781</v>
      </c>
      <c r="L1481">
        <v>6</v>
      </c>
      <c r="M1481">
        <v>7006.65</v>
      </c>
      <c r="N1481">
        <v>10926.65</v>
      </c>
      <c r="O1481">
        <v>10926.65</v>
      </c>
      <c r="P1481" t="s">
        <v>1544</v>
      </c>
      <c r="Q1481" t="s">
        <v>1076</v>
      </c>
    </row>
    <row r="1482" spans="1:17" x14ac:dyDescent="0.3">
      <c r="A1482" t="s">
        <v>78</v>
      </c>
      <c r="B1482" t="s">
        <v>3206</v>
      </c>
      <c r="C1482">
        <v>7000</v>
      </c>
      <c r="D1482">
        <v>10430</v>
      </c>
      <c r="E1482" t="s">
        <v>1044</v>
      </c>
      <c r="F1482">
        <v>44774</v>
      </c>
      <c r="G1482">
        <v>0</v>
      </c>
      <c r="H1482">
        <v>1</v>
      </c>
      <c r="I1482" t="s">
        <v>1076</v>
      </c>
      <c r="J1482" t="s">
        <v>1076</v>
      </c>
      <c r="K1482" t="s">
        <v>1076</v>
      </c>
      <c r="L1482">
        <v>4</v>
      </c>
      <c r="M1482" t="s">
        <v>1076</v>
      </c>
      <c r="N1482" t="s">
        <v>1076</v>
      </c>
      <c r="O1482">
        <v>10430</v>
      </c>
      <c r="P1482" t="s">
        <v>1544</v>
      </c>
      <c r="Q1482" t="s">
        <v>1076</v>
      </c>
    </row>
    <row r="1483" spans="1:17" x14ac:dyDescent="0.3">
      <c r="A1483" t="s">
        <v>3207</v>
      </c>
      <c r="B1483" t="s">
        <v>3208</v>
      </c>
      <c r="C1483">
        <v>5000</v>
      </c>
      <c r="D1483">
        <v>7450</v>
      </c>
      <c r="E1483" t="s">
        <v>1044</v>
      </c>
      <c r="F1483">
        <v>44774</v>
      </c>
      <c r="G1483">
        <v>1</v>
      </c>
      <c r="H1483">
        <v>0</v>
      </c>
      <c r="I1483">
        <v>931.25</v>
      </c>
      <c r="J1483" t="s">
        <v>1076</v>
      </c>
      <c r="K1483">
        <v>44781</v>
      </c>
      <c r="L1483">
        <v>6</v>
      </c>
      <c r="M1483">
        <v>4068.75</v>
      </c>
      <c r="N1483">
        <v>6518.75</v>
      </c>
      <c r="O1483">
        <v>6518.75</v>
      </c>
      <c r="P1483" t="s">
        <v>1544</v>
      </c>
      <c r="Q1483" t="s">
        <v>1076</v>
      </c>
    </row>
    <row r="1484" spans="1:17" x14ac:dyDescent="0.3">
      <c r="A1484" t="s">
        <v>568</v>
      </c>
      <c r="B1484" t="s">
        <v>1474</v>
      </c>
      <c r="C1484">
        <v>2000</v>
      </c>
      <c r="D1484">
        <v>2980</v>
      </c>
      <c r="E1484" t="s">
        <v>1044</v>
      </c>
      <c r="F1484">
        <v>44743</v>
      </c>
      <c r="G1484">
        <v>1</v>
      </c>
      <c r="H1484">
        <v>1</v>
      </c>
      <c r="I1484">
        <v>149.01</v>
      </c>
      <c r="J1484" t="s">
        <v>1039</v>
      </c>
      <c r="K1484">
        <v>44754</v>
      </c>
      <c r="L1484">
        <v>33</v>
      </c>
      <c r="M1484">
        <v>1850.99</v>
      </c>
      <c r="N1484">
        <v>2830.99</v>
      </c>
      <c r="O1484">
        <v>8879.56</v>
      </c>
      <c r="P1484" t="s">
        <v>1040</v>
      </c>
      <c r="Q1484">
        <v>44834</v>
      </c>
    </row>
    <row r="1485" spans="1:17" x14ac:dyDescent="0.3">
      <c r="A1485" t="s">
        <v>389</v>
      </c>
      <c r="B1485" t="s">
        <v>3209</v>
      </c>
      <c r="C1485">
        <v>5000</v>
      </c>
      <c r="D1485">
        <v>7450</v>
      </c>
      <c r="E1485" t="s">
        <v>1044</v>
      </c>
      <c r="F1485">
        <v>44743</v>
      </c>
      <c r="G1485">
        <v>0</v>
      </c>
      <c r="H1485">
        <v>1</v>
      </c>
      <c r="I1485">
        <v>2213.7399999999998</v>
      </c>
      <c r="J1485" t="s">
        <v>1047</v>
      </c>
      <c r="K1485">
        <v>44781</v>
      </c>
      <c r="L1485">
        <v>6</v>
      </c>
      <c r="M1485">
        <v>2786.26</v>
      </c>
      <c r="N1485">
        <v>5236.26</v>
      </c>
      <c r="O1485">
        <v>5306.26</v>
      </c>
      <c r="P1485" t="s">
        <v>1210</v>
      </c>
      <c r="Q1485" t="s">
        <v>1076</v>
      </c>
    </row>
    <row r="1486" spans="1:17" x14ac:dyDescent="0.3">
      <c r="A1486" t="s">
        <v>375</v>
      </c>
      <c r="B1486" t="s">
        <v>3210</v>
      </c>
      <c r="C1486">
        <v>8000</v>
      </c>
      <c r="D1486">
        <v>11920</v>
      </c>
      <c r="E1486" t="s">
        <v>1044</v>
      </c>
      <c r="F1486">
        <v>44743</v>
      </c>
      <c r="G1486">
        <v>1</v>
      </c>
      <c r="H1486">
        <v>1</v>
      </c>
      <c r="I1486">
        <v>2980</v>
      </c>
      <c r="J1486" t="s">
        <v>1076</v>
      </c>
      <c r="K1486">
        <v>44781</v>
      </c>
      <c r="L1486">
        <v>6</v>
      </c>
      <c r="M1486">
        <v>5020</v>
      </c>
      <c r="N1486">
        <v>8940</v>
      </c>
      <c r="O1486">
        <v>8940</v>
      </c>
      <c r="P1486" t="s">
        <v>1544</v>
      </c>
      <c r="Q1486" t="s">
        <v>1076</v>
      </c>
    </row>
    <row r="1487" spans="1:17" x14ac:dyDescent="0.3">
      <c r="A1487" t="s">
        <v>3211</v>
      </c>
      <c r="B1487" t="s">
        <v>3212</v>
      </c>
      <c r="C1487">
        <v>4000</v>
      </c>
      <c r="D1487">
        <v>5960</v>
      </c>
      <c r="E1487" t="s">
        <v>1044</v>
      </c>
      <c r="F1487">
        <v>44743</v>
      </c>
      <c r="G1487">
        <v>1</v>
      </c>
      <c r="H1487">
        <v>1</v>
      </c>
      <c r="I1487">
        <v>1300.32</v>
      </c>
      <c r="J1487" t="s">
        <v>1076</v>
      </c>
      <c r="K1487">
        <v>44781</v>
      </c>
      <c r="L1487">
        <v>6</v>
      </c>
      <c r="M1487">
        <v>2699.68</v>
      </c>
      <c r="N1487">
        <v>4659.68</v>
      </c>
      <c r="O1487">
        <v>4659.68</v>
      </c>
      <c r="P1487" t="s">
        <v>1544</v>
      </c>
      <c r="Q1487" t="s">
        <v>1076</v>
      </c>
    </row>
    <row r="1488" spans="1:17" x14ac:dyDescent="0.3">
      <c r="A1488" t="s">
        <v>426</v>
      </c>
      <c r="B1488" t="s">
        <v>3213</v>
      </c>
      <c r="C1488">
        <v>6000</v>
      </c>
      <c r="D1488">
        <v>8940</v>
      </c>
      <c r="E1488" t="s">
        <v>1044</v>
      </c>
      <c r="F1488">
        <v>44743</v>
      </c>
      <c r="G1488">
        <v>0</v>
      </c>
      <c r="H1488">
        <v>0</v>
      </c>
      <c r="I1488">
        <v>4062.5</v>
      </c>
      <c r="J1488" t="s">
        <v>1072</v>
      </c>
      <c r="K1488">
        <v>44777</v>
      </c>
      <c r="L1488">
        <v>10</v>
      </c>
      <c r="M1488">
        <v>1937.5</v>
      </c>
      <c r="N1488">
        <v>4877.5</v>
      </c>
      <c r="O1488">
        <v>7797.5</v>
      </c>
      <c r="P1488" t="s">
        <v>1040</v>
      </c>
      <c r="Q1488" t="s">
        <v>1076</v>
      </c>
    </row>
    <row r="1489" spans="1:17" x14ac:dyDescent="0.3">
      <c r="A1489" t="s">
        <v>624</v>
      </c>
      <c r="B1489" t="s">
        <v>3214</v>
      </c>
      <c r="C1489">
        <v>9000</v>
      </c>
      <c r="D1489">
        <v>13410</v>
      </c>
      <c r="E1489" t="s">
        <v>1044</v>
      </c>
      <c r="F1489">
        <v>44743</v>
      </c>
      <c r="G1489">
        <v>0</v>
      </c>
      <c r="H1489">
        <v>0</v>
      </c>
      <c r="I1489">
        <v>4302.47</v>
      </c>
      <c r="J1489" t="s">
        <v>1045</v>
      </c>
      <c r="K1489">
        <v>44778</v>
      </c>
      <c r="L1489">
        <v>9</v>
      </c>
      <c r="M1489">
        <v>4697.53</v>
      </c>
      <c r="N1489">
        <v>9107.5300000000007</v>
      </c>
      <c r="O1489">
        <v>17268.939999999999</v>
      </c>
      <c r="P1489" t="s">
        <v>1040</v>
      </c>
      <c r="Q1489" t="s">
        <v>1076</v>
      </c>
    </row>
    <row r="1490" spans="1:17" x14ac:dyDescent="0.3">
      <c r="A1490" t="s">
        <v>140</v>
      </c>
      <c r="B1490" t="s">
        <v>3215</v>
      </c>
      <c r="C1490">
        <v>3500</v>
      </c>
      <c r="D1490">
        <v>5215</v>
      </c>
      <c r="E1490" t="s">
        <v>1044</v>
      </c>
      <c r="F1490">
        <v>44743</v>
      </c>
      <c r="G1490">
        <v>1</v>
      </c>
      <c r="H1490">
        <v>1</v>
      </c>
      <c r="I1490">
        <v>1639</v>
      </c>
      <c r="J1490" t="s">
        <v>1076</v>
      </c>
      <c r="K1490">
        <v>44781</v>
      </c>
      <c r="L1490">
        <v>6</v>
      </c>
      <c r="M1490">
        <v>1861</v>
      </c>
      <c r="N1490">
        <v>3576</v>
      </c>
      <c r="O1490">
        <v>3576</v>
      </c>
      <c r="P1490" t="s">
        <v>1544</v>
      </c>
      <c r="Q1490" t="s">
        <v>1076</v>
      </c>
    </row>
    <row r="1491" spans="1:17" x14ac:dyDescent="0.3">
      <c r="A1491" t="s">
        <v>599</v>
      </c>
      <c r="B1491" t="s">
        <v>3216</v>
      </c>
      <c r="C1491">
        <v>25000</v>
      </c>
      <c r="D1491">
        <v>37250</v>
      </c>
      <c r="E1491" t="s">
        <v>1044</v>
      </c>
      <c r="F1491">
        <v>44743</v>
      </c>
      <c r="G1491">
        <v>0</v>
      </c>
      <c r="H1491">
        <v>0</v>
      </c>
      <c r="I1491">
        <v>7193.2</v>
      </c>
      <c r="J1491" t="s">
        <v>1076</v>
      </c>
      <c r="K1491">
        <v>44781</v>
      </c>
      <c r="L1491">
        <v>6</v>
      </c>
      <c r="M1491">
        <v>17806.8</v>
      </c>
      <c r="N1491">
        <v>30056.799999999999</v>
      </c>
      <c r="O1491">
        <v>30056.799999999999</v>
      </c>
      <c r="P1491" t="s">
        <v>1544</v>
      </c>
      <c r="Q1491" t="s">
        <v>1076</v>
      </c>
    </row>
    <row r="1492" spans="1:17" x14ac:dyDescent="0.3">
      <c r="A1492" t="s">
        <v>984</v>
      </c>
      <c r="B1492" t="s">
        <v>1475</v>
      </c>
      <c r="C1492">
        <v>5000</v>
      </c>
      <c r="D1492">
        <v>7450</v>
      </c>
      <c r="E1492" t="s">
        <v>1054</v>
      </c>
      <c r="F1492">
        <v>44562</v>
      </c>
      <c r="G1492">
        <v>1</v>
      </c>
      <c r="H1492">
        <v>0</v>
      </c>
      <c r="I1492">
        <v>10243.75</v>
      </c>
      <c r="J1492" t="s">
        <v>1039</v>
      </c>
      <c r="K1492">
        <v>44764</v>
      </c>
      <c r="L1492">
        <v>23</v>
      </c>
      <c r="M1492">
        <v>0</v>
      </c>
      <c r="N1492">
        <v>0</v>
      </c>
      <c r="O1492">
        <v>1701.25</v>
      </c>
      <c r="P1492" t="s">
        <v>1040</v>
      </c>
      <c r="Q1492">
        <v>44834</v>
      </c>
    </row>
    <row r="1493" spans="1:17" x14ac:dyDescent="0.3">
      <c r="A1493" t="s">
        <v>137</v>
      </c>
      <c r="B1493" t="s">
        <v>3217</v>
      </c>
      <c r="C1493">
        <v>4000</v>
      </c>
      <c r="D1493">
        <v>5960</v>
      </c>
      <c r="E1493" t="s">
        <v>1054</v>
      </c>
      <c r="F1493">
        <v>44562</v>
      </c>
      <c r="G1493">
        <v>0</v>
      </c>
      <c r="H1493">
        <v>0</v>
      </c>
      <c r="I1493">
        <v>6069.24</v>
      </c>
      <c r="J1493" t="s">
        <v>1047</v>
      </c>
      <c r="K1493">
        <v>44785</v>
      </c>
      <c r="L1493">
        <v>2</v>
      </c>
      <c r="M1493">
        <v>0</v>
      </c>
      <c r="N1493">
        <v>0</v>
      </c>
      <c r="O1493">
        <v>4866.3100000000004</v>
      </c>
      <c r="P1493" t="s">
        <v>1040</v>
      </c>
      <c r="Q1493" t="s">
        <v>1076</v>
      </c>
    </row>
    <row r="1494" spans="1:17" x14ac:dyDescent="0.3">
      <c r="A1494" t="s">
        <v>725</v>
      </c>
      <c r="B1494" t="s">
        <v>1476</v>
      </c>
      <c r="C1494">
        <v>6000</v>
      </c>
      <c r="D1494">
        <v>8940</v>
      </c>
      <c r="E1494" t="s">
        <v>1054</v>
      </c>
      <c r="F1494">
        <v>44562</v>
      </c>
      <c r="G1494">
        <v>0</v>
      </c>
      <c r="H1494">
        <v>0</v>
      </c>
      <c r="I1494">
        <v>3992.5</v>
      </c>
      <c r="J1494" t="s">
        <v>1060</v>
      </c>
      <c r="K1494">
        <v>44755</v>
      </c>
      <c r="L1494">
        <v>32</v>
      </c>
      <c r="M1494">
        <v>2007.5</v>
      </c>
      <c r="N1494">
        <v>4947.5</v>
      </c>
      <c r="O1494">
        <v>12439.38</v>
      </c>
      <c r="P1494" t="s">
        <v>1040</v>
      </c>
      <c r="Q1494">
        <v>44834</v>
      </c>
    </row>
    <row r="1495" spans="1:17" x14ac:dyDescent="0.3">
      <c r="A1495" t="s">
        <v>985</v>
      </c>
      <c r="B1495" t="s">
        <v>1477</v>
      </c>
      <c r="C1495">
        <v>3000</v>
      </c>
      <c r="D1495">
        <v>4470</v>
      </c>
      <c r="E1495" t="s">
        <v>1054</v>
      </c>
      <c r="F1495">
        <v>44562</v>
      </c>
      <c r="G1495">
        <v>1</v>
      </c>
      <c r="H1495">
        <v>0</v>
      </c>
      <c r="I1495">
        <v>3576</v>
      </c>
      <c r="J1495" t="s">
        <v>1039</v>
      </c>
      <c r="K1495">
        <v>44748</v>
      </c>
      <c r="L1495">
        <v>39</v>
      </c>
      <c r="M1495">
        <v>0</v>
      </c>
      <c r="N1495">
        <v>894</v>
      </c>
      <c r="O1495">
        <v>4053.68</v>
      </c>
      <c r="P1495" t="s">
        <v>1040</v>
      </c>
      <c r="Q1495">
        <v>44834</v>
      </c>
    </row>
    <row r="1496" spans="1:17" x14ac:dyDescent="0.3">
      <c r="A1496" t="s">
        <v>131</v>
      </c>
      <c r="B1496" t="s">
        <v>3218</v>
      </c>
      <c r="C1496">
        <v>7000</v>
      </c>
      <c r="D1496">
        <v>10430</v>
      </c>
      <c r="E1496" t="s">
        <v>1038</v>
      </c>
      <c r="F1496">
        <v>44713</v>
      </c>
      <c r="G1496">
        <v>0</v>
      </c>
      <c r="H1496">
        <v>0</v>
      </c>
      <c r="I1496">
        <v>4319.45</v>
      </c>
      <c r="J1496" t="s">
        <v>1076</v>
      </c>
      <c r="K1496">
        <v>44781</v>
      </c>
      <c r="L1496">
        <v>6</v>
      </c>
      <c r="M1496">
        <v>2680.55</v>
      </c>
      <c r="N1496">
        <v>6110.55</v>
      </c>
      <c r="O1496">
        <v>6110.55</v>
      </c>
      <c r="P1496" t="s">
        <v>1540</v>
      </c>
      <c r="Q1496" t="s">
        <v>1076</v>
      </c>
    </row>
    <row r="1497" spans="1:17" x14ac:dyDescent="0.3">
      <c r="A1497" t="s">
        <v>298</v>
      </c>
      <c r="B1497" t="s">
        <v>3219</v>
      </c>
      <c r="C1497">
        <v>17000</v>
      </c>
      <c r="D1497">
        <v>25330</v>
      </c>
      <c r="E1497" t="s">
        <v>1054</v>
      </c>
      <c r="F1497">
        <v>44621</v>
      </c>
      <c r="G1497">
        <v>0</v>
      </c>
      <c r="H1497">
        <v>0</v>
      </c>
      <c r="I1497">
        <v>22598.03</v>
      </c>
      <c r="J1497" t="s">
        <v>1047</v>
      </c>
      <c r="K1497">
        <v>44781</v>
      </c>
      <c r="L1497">
        <v>6</v>
      </c>
      <c r="M1497">
        <v>0</v>
      </c>
      <c r="N1497">
        <v>2731.97</v>
      </c>
      <c r="O1497">
        <v>11318.64</v>
      </c>
      <c r="P1497" t="s">
        <v>1040</v>
      </c>
      <c r="Q1497" t="s">
        <v>1076</v>
      </c>
    </row>
    <row r="1498" spans="1:17" x14ac:dyDescent="0.3">
      <c r="A1498" t="s">
        <v>678</v>
      </c>
      <c r="B1498" t="s">
        <v>3220</v>
      </c>
      <c r="C1498">
        <v>15000</v>
      </c>
      <c r="D1498">
        <v>22350</v>
      </c>
      <c r="E1498" t="s">
        <v>1038</v>
      </c>
      <c r="F1498">
        <v>44713</v>
      </c>
      <c r="G1498">
        <v>0</v>
      </c>
      <c r="H1498">
        <v>0</v>
      </c>
      <c r="I1498">
        <v>10253.48</v>
      </c>
      <c r="J1498" t="s">
        <v>1076</v>
      </c>
      <c r="K1498">
        <v>44781</v>
      </c>
      <c r="L1498">
        <v>6</v>
      </c>
      <c r="M1498">
        <v>4746.5200000000004</v>
      </c>
      <c r="N1498">
        <v>12096.52</v>
      </c>
      <c r="O1498">
        <v>12096.52</v>
      </c>
      <c r="P1498" t="s">
        <v>1544</v>
      </c>
      <c r="Q1498" t="s">
        <v>1076</v>
      </c>
    </row>
    <row r="1499" spans="1:17" x14ac:dyDescent="0.3">
      <c r="A1499" t="s">
        <v>986</v>
      </c>
      <c r="B1499" t="s">
        <v>1478</v>
      </c>
      <c r="C1499">
        <v>4000</v>
      </c>
      <c r="D1499">
        <v>5960</v>
      </c>
      <c r="E1499" t="s">
        <v>1038</v>
      </c>
      <c r="F1499">
        <v>44713</v>
      </c>
      <c r="G1499">
        <v>1</v>
      </c>
      <c r="H1499">
        <v>0</v>
      </c>
      <c r="I1499">
        <v>366.76</v>
      </c>
      <c r="J1499" t="s">
        <v>1060</v>
      </c>
      <c r="K1499">
        <v>44727</v>
      </c>
      <c r="L1499">
        <v>60</v>
      </c>
      <c r="M1499">
        <v>3633.24</v>
      </c>
      <c r="N1499">
        <v>5593.24</v>
      </c>
      <c r="O1499">
        <v>12702.47</v>
      </c>
      <c r="P1499" t="s">
        <v>1040</v>
      </c>
      <c r="Q1499">
        <v>44804</v>
      </c>
    </row>
    <row r="1500" spans="1:17" x14ac:dyDescent="0.3">
      <c r="A1500" t="s">
        <v>3221</v>
      </c>
      <c r="B1500" t="s">
        <v>3222</v>
      </c>
      <c r="C1500">
        <v>10000</v>
      </c>
      <c r="D1500">
        <v>14900</v>
      </c>
      <c r="E1500" t="s">
        <v>1038</v>
      </c>
      <c r="F1500">
        <v>44713</v>
      </c>
      <c r="G1500">
        <v>1</v>
      </c>
      <c r="H1500">
        <v>0</v>
      </c>
      <c r="I1500">
        <v>6754.78</v>
      </c>
      <c r="J1500" t="s">
        <v>1076</v>
      </c>
      <c r="K1500">
        <v>44781</v>
      </c>
      <c r="L1500">
        <v>6</v>
      </c>
      <c r="M1500">
        <v>3245.22</v>
      </c>
      <c r="N1500">
        <v>8145.22</v>
      </c>
      <c r="O1500">
        <v>8145.22</v>
      </c>
      <c r="P1500" t="s">
        <v>1544</v>
      </c>
      <c r="Q1500" t="s">
        <v>1076</v>
      </c>
    </row>
    <row r="1501" spans="1:17" x14ac:dyDescent="0.3">
      <c r="A1501" t="s">
        <v>3223</v>
      </c>
      <c r="B1501" t="s">
        <v>3224</v>
      </c>
      <c r="C1501">
        <v>10000</v>
      </c>
      <c r="D1501">
        <v>14900</v>
      </c>
      <c r="E1501" t="s">
        <v>1038</v>
      </c>
      <c r="F1501">
        <v>44713</v>
      </c>
      <c r="G1501">
        <v>0</v>
      </c>
      <c r="H1501">
        <v>0</v>
      </c>
      <c r="I1501">
        <v>8145.47</v>
      </c>
      <c r="J1501" t="s">
        <v>1082</v>
      </c>
      <c r="K1501">
        <v>44777</v>
      </c>
      <c r="L1501">
        <v>10</v>
      </c>
      <c r="M1501">
        <v>1854.53</v>
      </c>
      <c r="N1501">
        <v>6754.53</v>
      </c>
      <c r="O1501">
        <v>11894.53</v>
      </c>
      <c r="P1501" t="s">
        <v>1040</v>
      </c>
      <c r="Q1501" t="s">
        <v>1076</v>
      </c>
    </row>
    <row r="1502" spans="1:17" x14ac:dyDescent="0.3">
      <c r="A1502" t="s">
        <v>213</v>
      </c>
      <c r="B1502" t="s">
        <v>3225</v>
      </c>
      <c r="C1502">
        <v>12000</v>
      </c>
      <c r="D1502">
        <v>17880</v>
      </c>
      <c r="E1502" t="s">
        <v>1038</v>
      </c>
      <c r="F1502">
        <v>44713</v>
      </c>
      <c r="G1502">
        <v>0</v>
      </c>
      <c r="H1502">
        <v>0</v>
      </c>
      <c r="I1502">
        <v>8244.7800000000007</v>
      </c>
      <c r="J1502" t="s">
        <v>1076</v>
      </c>
      <c r="K1502">
        <v>44781</v>
      </c>
      <c r="L1502">
        <v>6</v>
      </c>
      <c r="M1502">
        <v>3755.22</v>
      </c>
      <c r="N1502">
        <v>9635.2199999999993</v>
      </c>
      <c r="O1502">
        <v>9635.2199999999993</v>
      </c>
      <c r="P1502" t="s">
        <v>1544</v>
      </c>
      <c r="Q1502" t="s">
        <v>1076</v>
      </c>
    </row>
    <row r="1503" spans="1:17" x14ac:dyDescent="0.3">
      <c r="A1503" t="s">
        <v>987</v>
      </c>
      <c r="B1503" t="s">
        <v>1479</v>
      </c>
      <c r="C1503">
        <v>17000</v>
      </c>
      <c r="D1503">
        <v>24480</v>
      </c>
      <c r="E1503" t="s">
        <v>1038</v>
      </c>
      <c r="F1503">
        <v>44652</v>
      </c>
      <c r="G1503">
        <v>1</v>
      </c>
      <c r="H1503">
        <v>0</v>
      </c>
      <c r="I1503">
        <v>12240</v>
      </c>
      <c r="J1503" t="s">
        <v>1050</v>
      </c>
      <c r="K1503">
        <v>44742</v>
      </c>
      <c r="L1503">
        <v>45</v>
      </c>
      <c r="M1503">
        <v>4760</v>
      </c>
      <c r="N1503">
        <v>12240</v>
      </c>
      <c r="O1503">
        <v>21949.59</v>
      </c>
      <c r="P1503" t="s">
        <v>1040</v>
      </c>
      <c r="Q1503">
        <v>44804</v>
      </c>
    </row>
    <row r="1504" spans="1:17" x14ac:dyDescent="0.3">
      <c r="A1504" t="s">
        <v>452</v>
      </c>
      <c r="B1504" t="s">
        <v>3226</v>
      </c>
      <c r="C1504">
        <v>50000</v>
      </c>
      <c r="D1504">
        <v>69000</v>
      </c>
      <c r="E1504" t="s">
        <v>1038</v>
      </c>
      <c r="F1504">
        <v>44713</v>
      </c>
      <c r="G1504">
        <v>0</v>
      </c>
      <c r="H1504">
        <v>1</v>
      </c>
      <c r="I1504">
        <v>15931.02</v>
      </c>
      <c r="J1504" t="s">
        <v>1076</v>
      </c>
      <c r="K1504">
        <v>44781</v>
      </c>
      <c r="L1504">
        <v>6</v>
      </c>
      <c r="M1504">
        <v>34068.980000000003</v>
      </c>
      <c r="N1504">
        <v>53068.98</v>
      </c>
      <c r="O1504">
        <v>53068.98</v>
      </c>
      <c r="P1504" t="s">
        <v>1544</v>
      </c>
      <c r="Q1504" t="s">
        <v>1076</v>
      </c>
    </row>
    <row r="1505" spans="1:17" x14ac:dyDescent="0.3">
      <c r="A1505" t="s">
        <v>3227</v>
      </c>
      <c r="B1505" t="s">
        <v>3228</v>
      </c>
      <c r="C1505">
        <v>6500</v>
      </c>
      <c r="D1505">
        <v>9555</v>
      </c>
      <c r="E1505" t="s">
        <v>1038</v>
      </c>
      <c r="F1505">
        <v>44713</v>
      </c>
      <c r="G1505">
        <v>1</v>
      </c>
      <c r="H1505">
        <v>1</v>
      </c>
      <c r="I1505">
        <v>5924.1</v>
      </c>
      <c r="J1505" t="s">
        <v>1039</v>
      </c>
      <c r="K1505">
        <v>44781</v>
      </c>
      <c r="L1505">
        <v>6</v>
      </c>
      <c r="M1505">
        <v>575.9</v>
      </c>
      <c r="N1505">
        <v>3630.9</v>
      </c>
      <c r="O1505">
        <v>6375.9</v>
      </c>
      <c r="P1505" t="s">
        <v>1040</v>
      </c>
      <c r="Q1505" t="s">
        <v>1076</v>
      </c>
    </row>
    <row r="1506" spans="1:17" x14ac:dyDescent="0.3">
      <c r="A1506" t="s">
        <v>450</v>
      </c>
      <c r="B1506" t="s">
        <v>3229</v>
      </c>
      <c r="C1506">
        <v>15000</v>
      </c>
      <c r="D1506">
        <v>22350</v>
      </c>
      <c r="E1506" t="s">
        <v>1054</v>
      </c>
      <c r="F1506">
        <v>44621</v>
      </c>
      <c r="G1506">
        <v>0</v>
      </c>
      <c r="H1506">
        <v>0</v>
      </c>
      <c r="I1506">
        <v>21784.37</v>
      </c>
      <c r="J1506" t="s">
        <v>1072</v>
      </c>
      <c r="K1506">
        <v>44781</v>
      </c>
      <c r="L1506">
        <v>6</v>
      </c>
      <c r="M1506">
        <v>0</v>
      </c>
      <c r="N1506">
        <v>565.63</v>
      </c>
      <c r="O1506">
        <v>7408.83</v>
      </c>
      <c r="P1506" t="s">
        <v>1040</v>
      </c>
      <c r="Q1506" t="s">
        <v>1076</v>
      </c>
    </row>
    <row r="1507" spans="1:17" x14ac:dyDescent="0.3">
      <c r="A1507" t="s">
        <v>351</v>
      </c>
      <c r="B1507" t="s">
        <v>3230</v>
      </c>
      <c r="C1507">
        <v>15000</v>
      </c>
      <c r="D1507">
        <v>22350</v>
      </c>
      <c r="E1507" t="s">
        <v>1038</v>
      </c>
      <c r="F1507">
        <v>44713</v>
      </c>
      <c r="G1507">
        <v>1</v>
      </c>
      <c r="H1507">
        <v>1</v>
      </c>
      <c r="I1507">
        <v>6705</v>
      </c>
      <c r="J1507" t="s">
        <v>1047</v>
      </c>
      <c r="K1507">
        <v>44778</v>
      </c>
      <c r="L1507">
        <v>9</v>
      </c>
      <c r="M1507">
        <v>8295</v>
      </c>
      <c r="N1507">
        <v>15645</v>
      </c>
      <c r="O1507">
        <v>15715</v>
      </c>
      <c r="P1507" t="s">
        <v>1210</v>
      </c>
      <c r="Q1507" t="s">
        <v>1076</v>
      </c>
    </row>
    <row r="1508" spans="1:17" x14ac:dyDescent="0.3">
      <c r="A1508" t="s">
        <v>3231</v>
      </c>
      <c r="B1508" t="s">
        <v>3232</v>
      </c>
      <c r="C1508">
        <v>20000</v>
      </c>
      <c r="D1508">
        <v>29000</v>
      </c>
      <c r="E1508" t="s">
        <v>1038</v>
      </c>
      <c r="F1508">
        <v>44713</v>
      </c>
      <c r="G1508">
        <v>1</v>
      </c>
      <c r="H1508">
        <v>1</v>
      </c>
      <c r="I1508">
        <v>13306.02</v>
      </c>
      <c r="J1508" t="s">
        <v>1072</v>
      </c>
      <c r="K1508">
        <v>44781</v>
      </c>
      <c r="L1508">
        <v>6</v>
      </c>
      <c r="M1508">
        <v>6693.98</v>
      </c>
      <c r="N1508">
        <v>15693.98</v>
      </c>
      <c r="O1508">
        <v>15763.98</v>
      </c>
      <c r="P1508" t="s">
        <v>1210</v>
      </c>
      <c r="Q1508" t="s">
        <v>1076</v>
      </c>
    </row>
    <row r="1509" spans="1:17" x14ac:dyDescent="0.3">
      <c r="A1509" t="s">
        <v>3233</v>
      </c>
      <c r="B1509" t="s">
        <v>3234</v>
      </c>
      <c r="C1509">
        <v>8000</v>
      </c>
      <c r="D1509">
        <v>11920</v>
      </c>
      <c r="E1509" t="s">
        <v>1038</v>
      </c>
      <c r="F1509">
        <v>44713</v>
      </c>
      <c r="G1509">
        <v>1</v>
      </c>
      <c r="H1509">
        <v>0</v>
      </c>
      <c r="I1509">
        <v>5134.6400000000003</v>
      </c>
      <c r="J1509" t="s">
        <v>1076</v>
      </c>
      <c r="K1509">
        <v>44781</v>
      </c>
      <c r="L1509">
        <v>6</v>
      </c>
      <c r="M1509">
        <v>2865.36</v>
      </c>
      <c r="N1509">
        <v>6785.36</v>
      </c>
      <c r="O1509">
        <v>6785.36</v>
      </c>
      <c r="P1509" t="s">
        <v>1544</v>
      </c>
      <c r="Q1509" t="s">
        <v>1076</v>
      </c>
    </row>
    <row r="1510" spans="1:17" x14ac:dyDescent="0.3">
      <c r="A1510" t="s">
        <v>3235</v>
      </c>
      <c r="B1510" t="s">
        <v>3236</v>
      </c>
      <c r="C1510">
        <v>30000</v>
      </c>
      <c r="D1510">
        <v>44700</v>
      </c>
      <c r="E1510" t="s">
        <v>1067</v>
      </c>
      <c r="F1510">
        <v>44470</v>
      </c>
      <c r="G1510">
        <v>1</v>
      </c>
      <c r="H1510">
        <v>1</v>
      </c>
      <c r="I1510">
        <v>30599.77</v>
      </c>
      <c r="J1510" t="s">
        <v>1052</v>
      </c>
      <c r="K1510">
        <v>44783</v>
      </c>
      <c r="L1510">
        <v>4</v>
      </c>
      <c r="M1510">
        <v>0</v>
      </c>
      <c r="N1510">
        <v>14100.23</v>
      </c>
      <c r="O1510">
        <v>30149.83</v>
      </c>
      <c r="P1510" t="s">
        <v>1040</v>
      </c>
      <c r="Q1510" t="s">
        <v>1076</v>
      </c>
    </row>
    <row r="1511" spans="1:17" x14ac:dyDescent="0.3">
      <c r="A1511" t="s">
        <v>988</v>
      </c>
      <c r="B1511" t="s">
        <v>1480</v>
      </c>
      <c r="C1511">
        <v>20000</v>
      </c>
      <c r="D1511">
        <v>27400</v>
      </c>
      <c r="E1511" t="s">
        <v>1067</v>
      </c>
      <c r="F1511">
        <v>44470</v>
      </c>
      <c r="G1511">
        <v>1</v>
      </c>
      <c r="H1511">
        <v>0</v>
      </c>
      <c r="I1511">
        <v>19920.68</v>
      </c>
      <c r="J1511" t="s">
        <v>1072</v>
      </c>
      <c r="K1511">
        <v>44771</v>
      </c>
      <c r="L1511">
        <v>16</v>
      </c>
      <c r="M1511">
        <v>79.319999999999993</v>
      </c>
      <c r="N1511">
        <v>7479.32</v>
      </c>
      <c r="O1511">
        <v>14686.7</v>
      </c>
      <c r="P1511" t="s">
        <v>1040</v>
      </c>
      <c r="Q1511">
        <v>44834</v>
      </c>
    </row>
    <row r="1512" spans="1:17" x14ac:dyDescent="0.3">
      <c r="A1512" t="s">
        <v>989</v>
      </c>
      <c r="B1512" t="s">
        <v>1481</v>
      </c>
      <c r="C1512">
        <v>45000</v>
      </c>
      <c r="D1512">
        <v>67050</v>
      </c>
      <c r="E1512" t="s">
        <v>1049</v>
      </c>
      <c r="F1512">
        <v>44378</v>
      </c>
      <c r="G1512">
        <v>0</v>
      </c>
      <c r="H1512">
        <v>1</v>
      </c>
      <c r="I1512">
        <v>54299.62</v>
      </c>
      <c r="J1512" t="s">
        <v>1126</v>
      </c>
      <c r="K1512">
        <v>44735</v>
      </c>
      <c r="L1512">
        <v>52</v>
      </c>
      <c r="M1512">
        <v>0</v>
      </c>
      <c r="N1512">
        <v>12750.38</v>
      </c>
      <c r="O1512">
        <v>34593.089999999997</v>
      </c>
      <c r="P1512" t="s">
        <v>1040</v>
      </c>
      <c r="Q1512">
        <v>44804</v>
      </c>
    </row>
    <row r="1513" spans="1:17" x14ac:dyDescent="0.3">
      <c r="A1513" t="s">
        <v>3237</v>
      </c>
      <c r="B1513" t="s">
        <v>3238</v>
      </c>
      <c r="C1513">
        <v>6000</v>
      </c>
      <c r="D1513">
        <v>8940</v>
      </c>
      <c r="E1513" t="s">
        <v>1044</v>
      </c>
      <c r="F1513">
        <v>44743</v>
      </c>
      <c r="G1513">
        <v>1</v>
      </c>
      <c r="H1513">
        <v>0</v>
      </c>
      <c r="I1513">
        <v>1788</v>
      </c>
      <c r="J1513" t="s">
        <v>1076</v>
      </c>
      <c r="K1513">
        <v>44781</v>
      </c>
      <c r="L1513">
        <v>6</v>
      </c>
      <c r="M1513">
        <v>4212</v>
      </c>
      <c r="N1513">
        <v>7152</v>
      </c>
      <c r="O1513">
        <v>7152</v>
      </c>
      <c r="P1513" t="s">
        <v>1544</v>
      </c>
      <c r="Q1513" t="s">
        <v>1076</v>
      </c>
    </row>
    <row r="1514" spans="1:17" x14ac:dyDescent="0.3">
      <c r="A1514" t="s">
        <v>3239</v>
      </c>
      <c r="B1514" t="s">
        <v>3240</v>
      </c>
      <c r="C1514">
        <v>6000</v>
      </c>
      <c r="D1514">
        <v>8940</v>
      </c>
      <c r="E1514" t="s">
        <v>1044</v>
      </c>
      <c r="F1514">
        <v>44743</v>
      </c>
      <c r="G1514">
        <v>1</v>
      </c>
      <c r="H1514">
        <v>0</v>
      </c>
      <c r="I1514">
        <v>1937</v>
      </c>
      <c r="J1514" t="s">
        <v>1076</v>
      </c>
      <c r="K1514">
        <v>44781</v>
      </c>
      <c r="L1514">
        <v>6</v>
      </c>
      <c r="M1514">
        <v>4063</v>
      </c>
      <c r="N1514">
        <v>7003</v>
      </c>
      <c r="O1514">
        <v>7003</v>
      </c>
      <c r="P1514" t="s">
        <v>1544</v>
      </c>
      <c r="Q1514" t="s">
        <v>1076</v>
      </c>
    </row>
    <row r="1515" spans="1:17" x14ac:dyDescent="0.3">
      <c r="A1515" t="s">
        <v>3241</v>
      </c>
      <c r="B1515" t="s">
        <v>3242</v>
      </c>
      <c r="C1515">
        <v>3000</v>
      </c>
      <c r="D1515">
        <v>4470</v>
      </c>
      <c r="E1515" t="s">
        <v>1044</v>
      </c>
      <c r="F1515">
        <v>44743</v>
      </c>
      <c r="G1515">
        <v>1</v>
      </c>
      <c r="H1515">
        <v>1</v>
      </c>
      <c r="I1515">
        <v>1937</v>
      </c>
      <c r="J1515" t="s">
        <v>1076</v>
      </c>
      <c r="K1515">
        <v>44781</v>
      </c>
      <c r="L1515">
        <v>6</v>
      </c>
      <c r="M1515">
        <v>1063</v>
      </c>
      <c r="N1515">
        <v>2533</v>
      </c>
      <c r="O1515">
        <v>2533</v>
      </c>
      <c r="P1515" t="s">
        <v>1544</v>
      </c>
      <c r="Q1515" t="s">
        <v>1076</v>
      </c>
    </row>
    <row r="1516" spans="1:17" x14ac:dyDescent="0.3">
      <c r="A1516" t="s">
        <v>3243</v>
      </c>
      <c r="B1516" t="s">
        <v>3244</v>
      </c>
      <c r="C1516">
        <v>3000</v>
      </c>
      <c r="D1516">
        <v>4470</v>
      </c>
      <c r="E1516" t="s">
        <v>1044</v>
      </c>
      <c r="F1516">
        <v>44743</v>
      </c>
      <c r="G1516">
        <v>1</v>
      </c>
      <c r="H1516">
        <v>0</v>
      </c>
      <c r="I1516">
        <v>983.4</v>
      </c>
      <c r="J1516" t="s">
        <v>1039</v>
      </c>
      <c r="K1516">
        <v>44777</v>
      </c>
      <c r="L1516">
        <v>10</v>
      </c>
      <c r="M1516">
        <v>2016.6</v>
      </c>
      <c r="N1516">
        <v>3486.6</v>
      </c>
      <c r="O1516">
        <v>3591.6</v>
      </c>
      <c r="P1516" t="s">
        <v>1210</v>
      </c>
      <c r="Q1516" t="s">
        <v>1076</v>
      </c>
    </row>
    <row r="1517" spans="1:17" x14ac:dyDescent="0.3">
      <c r="A1517" t="s">
        <v>575</v>
      </c>
      <c r="B1517" t="s">
        <v>3245</v>
      </c>
      <c r="C1517">
        <v>5000</v>
      </c>
      <c r="D1517">
        <v>7450</v>
      </c>
      <c r="E1517" t="s">
        <v>1044</v>
      </c>
      <c r="F1517">
        <v>44743</v>
      </c>
      <c r="G1517">
        <v>0</v>
      </c>
      <c r="H1517">
        <v>0</v>
      </c>
      <c r="I1517">
        <v>2421.25</v>
      </c>
      <c r="J1517" t="s">
        <v>1076</v>
      </c>
      <c r="K1517">
        <v>44781</v>
      </c>
      <c r="L1517">
        <v>6</v>
      </c>
      <c r="M1517">
        <v>2578.75</v>
      </c>
      <c r="N1517">
        <v>5028.75</v>
      </c>
      <c r="O1517">
        <v>5028.75</v>
      </c>
      <c r="P1517" t="s">
        <v>1544</v>
      </c>
      <c r="Q1517" t="s">
        <v>1076</v>
      </c>
    </row>
    <row r="1518" spans="1:17" x14ac:dyDescent="0.3">
      <c r="A1518" t="s">
        <v>37</v>
      </c>
      <c r="B1518" t="s">
        <v>3246</v>
      </c>
      <c r="C1518">
        <v>35000</v>
      </c>
      <c r="D1518">
        <v>52150</v>
      </c>
      <c r="E1518" t="s">
        <v>1044</v>
      </c>
      <c r="F1518">
        <v>44743</v>
      </c>
      <c r="G1518">
        <v>1</v>
      </c>
      <c r="H1518">
        <v>1</v>
      </c>
      <c r="I1518">
        <v>9627.7199999999993</v>
      </c>
      <c r="J1518" t="s">
        <v>1076</v>
      </c>
      <c r="K1518">
        <v>44781</v>
      </c>
      <c r="L1518">
        <v>6</v>
      </c>
      <c r="M1518">
        <v>25372.28</v>
      </c>
      <c r="N1518">
        <v>42522.28</v>
      </c>
      <c r="O1518">
        <v>42522.28</v>
      </c>
      <c r="P1518" t="s">
        <v>1544</v>
      </c>
      <c r="Q1518" t="s">
        <v>1076</v>
      </c>
    </row>
    <row r="1519" spans="1:17" x14ac:dyDescent="0.3">
      <c r="A1519" t="s">
        <v>3247</v>
      </c>
      <c r="B1519" t="s">
        <v>3248</v>
      </c>
      <c r="C1519">
        <v>4000</v>
      </c>
      <c r="D1519">
        <v>5960</v>
      </c>
      <c r="E1519" t="s">
        <v>1044</v>
      </c>
      <c r="F1519">
        <v>44743</v>
      </c>
      <c r="G1519">
        <v>1</v>
      </c>
      <c r="H1519">
        <v>0</v>
      </c>
      <c r="I1519">
        <v>2185.37</v>
      </c>
      <c r="J1519" t="s">
        <v>1072</v>
      </c>
      <c r="K1519">
        <v>44781</v>
      </c>
      <c r="L1519">
        <v>6</v>
      </c>
      <c r="M1519">
        <v>1814.63</v>
      </c>
      <c r="N1519">
        <v>3774.63</v>
      </c>
      <c r="O1519">
        <v>3809.63</v>
      </c>
      <c r="P1519" t="s">
        <v>1210</v>
      </c>
      <c r="Q1519" t="s">
        <v>1076</v>
      </c>
    </row>
    <row r="1520" spans="1:17" x14ac:dyDescent="0.3">
      <c r="A1520" t="s">
        <v>527</v>
      </c>
      <c r="B1520" t="s">
        <v>3249</v>
      </c>
      <c r="C1520">
        <v>3200</v>
      </c>
      <c r="D1520">
        <v>4768</v>
      </c>
      <c r="E1520" t="s">
        <v>1044</v>
      </c>
      <c r="F1520">
        <v>44743</v>
      </c>
      <c r="G1520">
        <v>0</v>
      </c>
      <c r="H1520">
        <v>0</v>
      </c>
      <c r="I1520">
        <v>889.98</v>
      </c>
      <c r="J1520" t="s">
        <v>1076</v>
      </c>
      <c r="K1520">
        <v>44781</v>
      </c>
      <c r="L1520">
        <v>6</v>
      </c>
      <c r="M1520">
        <v>2310.02</v>
      </c>
      <c r="N1520">
        <v>3878.02</v>
      </c>
      <c r="O1520">
        <v>3878.02</v>
      </c>
      <c r="P1520" t="s">
        <v>1544</v>
      </c>
      <c r="Q1520" t="s">
        <v>1076</v>
      </c>
    </row>
    <row r="1521" spans="1:17" x14ac:dyDescent="0.3">
      <c r="A1521" t="s">
        <v>258</v>
      </c>
      <c r="B1521" t="s">
        <v>3250</v>
      </c>
      <c r="C1521">
        <v>6000</v>
      </c>
      <c r="D1521">
        <v>8940</v>
      </c>
      <c r="E1521" t="s">
        <v>1044</v>
      </c>
      <c r="F1521">
        <v>44743</v>
      </c>
      <c r="G1521">
        <v>0</v>
      </c>
      <c r="H1521">
        <v>1</v>
      </c>
      <c r="I1521">
        <v>3178.72</v>
      </c>
      <c r="J1521" t="s">
        <v>1082</v>
      </c>
      <c r="K1521">
        <v>44777</v>
      </c>
      <c r="L1521">
        <v>10</v>
      </c>
      <c r="M1521">
        <v>2821.28</v>
      </c>
      <c r="N1521">
        <v>5761.28</v>
      </c>
      <c r="O1521">
        <v>8401.2800000000007</v>
      </c>
      <c r="P1521" t="s">
        <v>1040</v>
      </c>
      <c r="Q1521" t="s">
        <v>1076</v>
      </c>
    </row>
    <row r="1522" spans="1:17" x14ac:dyDescent="0.3">
      <c r="A1522" t="s">
        <v>990</v>
      </c>
      <c r="B1522" t="s">
        <v>1482</v>
      </c>
      <c r="C1522">
        <v>3000</v>
      </c>
      <c r="D1522">
        <v>4470</v>
      </c>
      <c r="E1522" t="s">
        <v>1038</v>
      </c>
      <c r="F1522">
        <v>44682</v>
      </c>
      <c r="G1522">
        <v>1</v>
      </c>
      <c r="H1522">
        <v>0</v>
      </c>
      <c r="I1522">
        <v>2011.5</v>
      </c>
      <c r="J1522" t="s">
        <v>1060</v>
      </c>
      <c r="K1522">
        <v>44739</v>
      </c>
      <c r="L1522">
        <v>48</v>
      </c>
      <c r="M1522">
        <v>988.5</v>
      </c>
      <c r="N1522">
        <v>2458.5</v>
      </c>
      <c r="O1522">
        <v>6582.92</v>
      </c>
      <c r="P1522" t="s">
        <v>1040</v>
      </c>
      <c r="Q1522">
        <v>44804</v>
      </c>
    </row>
    <row r="1523" spans="1:17" x14ac:dyDescent="0.3">
      <c r="A1523" t="s">
        <v>362</v>
      </c>
      <c r="B1523" t="s">
        <v>1483</v>
      </c>
      <c r="C1523">
        <v>5000</v>
      </c>
      <c r="D1523">
        <v>7450</v>
      </c>
      <c r="E1523" t="s">
        <v>1038</v>
      </c>
      <c r="F1523">
        <v>44682</v>
      </c>
      <c r="G1523">
        <v>1</v>
      </c>
      <c r="H1523">
        <v>1</v>
      </c>
      <c r="I1523">
        <v>3278</v>
      </c>
      <c r="J1523" t="s">
        <v>1072</v>
      </c>
      <c r="K1523">
        <v>44729</v>
      </c>
      <c r="L1523">
        <v>58</v>
      </c>
      <c r="M1523">
        <v>1722</v>
      </c>
      <c r="N1523">
        <v>4172</v>
      </c>
      <c r="O1523">
        <v>9007.5300000000007</v>
      </c>
      <c r="P1523" t="s">
        <v>1040</v>
      </c>
      <c r="Q1523">
        <v>44804</v>
      </c>
    </row>
    <row r="1524" spans="1:17" x14ac:dyDescent="0.3">
      <c r="A1524" t="s">
        <v>991</v>
      </c>
      <c r="B1524" t="s">
        <v>1484</v>
      </c>
      <c r="C1524">
        <v>5000</v>
      </c>
      <c r="D1524">
        <v>7450</v>
      </c>
      <c r="E1524" t="s">
        <v>1038</v>
      </c>
      <c r="F1524">
        <v>44682</v>
      </c>
      <c r="G1524">
        <v>1</v>
      </c>
      <c r="H1524">
        <v>0</v>
      </c>
      <c r="I1524">
        <v>944</v>
      </c>
      <c r="J1524" t="s">
        <v>1063</v>
      </c>
      <c r="K1524">
        <v>44768</v>
      </c>
      <c r="L1524">
        <v>19</v>
      </c>
      <c r="M1524">
        <v>4056</v>
      </c>
      <c r="N1524">
        <v>6506</v>
      </c>
      <c r="O1524">
        <v>13761.11</v>
      </c>
      <c r="P1524" t="s">
        <v>1040</v>
      </c>
      <c r="Q1524">
        <v>44834</v>
      </c>
    </row>
    <row r="1525" spans="1:17" x14ac:dyDescent="0.3">
      <c r="A1525" t="s">
        <v>653</v>
      </c>
      <c r="B1525" t="s">
        <v>3251</v>
      </c>
      <c r="C1525">
        <v>8000</v>
      </c>
      <c r="D1525">
        <v>11920</v>
      </c>
      <c r="E1525" t="s">
        <v>1038</v>
      </c>
      <c r="F1525">
        <v>44682</v>
      </c>
      <c r="G1525">
        <v>0</v>
      </c>
      <c r="H1525">
        <v>1</v>
      </c>
      <c r="I1525">
        <v>6374.35</v>
      </c>
      <c r="J1525" t="s">
        <v>1047</v>
      </c>
      <c r="K1525">
        <v>44781</v>
      </c>
      <c r="L1525">
        <v>6</v>
      </c>
      <c r="M1525">
        <v>1625.65</v>
      </c>
      <c r="N1525">
        <v>5545.65</v>
      </c>
      <c r="O1525">
        <v>11221</v>
      </c>
      <c r="P1525" t="s">
        <v>1040</v>
      </c>
      <c r="Q1525" t="s">
        <v>1076</v>
      </c>
    </row>
    <row r="1526" spans="1:17" x14ac:dyDescent="0.3">
      <c r="A1526" t="s">
        <v>344</v>
      </c>
      <c r="B1526" t="s">
        <v>3252</v>
      </c>
      <c r="C1526">
        <v>30000</v>
      </c>
      <c r="D1526">
        <v>44100</v>
      </c>
      <c r="E1526" t="s">
        <v>1054</v>
      </c>
      <c r="F1526">
        <v>44621</v>
      </c>
      <c r="G1526">
        <v>0</v>
      </c>
      <c r="H1526">
        <v>1</v>
      </c>
      <c r="I1526">
        <v>28941.5</v>
      </c>
      <c r="J1526" t="s">
        <v>1039</v>
      </c>
      <c r="K1526">
        <v>44776</v>
      </c>
      <c r="L1526">
        <v>11</v>
      </c>
      <c r="M1526">
        <v>1058.5</v>
      </c>
      <c r="N1526">
        <v>15158.5</v>
      </c>
      <c r="O1526">
        <v>15228.5</v>
      </c>
      <c r="P1526" t="s">
        <v>1210</v>
      </c>
      <c r="Q1526" t="s">
        <v>1076</v>
      </c>
    </row>
    <row r="1527" spans="1:17" x14ac:dyDescent="0.3">
      <c r="A1527" t="s">
        <v>593</v>
      </c>
      <c r="B1527" t="s">
        <v>1485</v>
      </c>
      <c r="C1527">
        <v>7000</v>
      </c>
      <c r="D1527">
        <v>10430</v>
      </c>
      <c r="E1527" t="s">
        <v>1038</v>
      </c>
      <c r="F1527">
        <v>44713</v>
      </c>
      <c r="G1527">
        <v>1</v>
      </c>
      <c r="H1527">
        <v>1</v>
      </c>
      <c r="I1527">
        <v>5960</v>
      </c>
      <c r="J1527" t="s">
        <v>1045</v>
      </c>
      <c r="K1527">
        <v>44768</v>
      </c>
      <c r="L1527">
        <v>19</v>
      </c>
      <c r="M1527">
        <v>1040</v>
      </c>
      <c r="N1527">
        <v>4470</v>
      </c>
      <c r="O1527">
        <v>7390</v>
      </c>
      <c r="P1527" t="s">
        <v>1040</v>
      </c>
      <c r="Q1527">
        <v>44834</v>
      </c>
    </row>
    <row r="1528" spans="1:17" x14ac:dyDescent="0.3">
      <c r="A1528" t="s">
        <v>992</v>
      </c>
      <c r="B1528" t="s">
        <v>1486</v>
      </c>
      <c r="C1528">
        <v>5000</v>
      </c>
      <c r="D1528">
        <v>7450</v>
      </c>
      <c r="E1528" t="s">
        <v>1038</v>
      </c>
      <c r="F1528">
        <v>44713</v>
      </c>
      <c r="G1528">
        <v>1</v>
      </c>
      <c r="H1528">
        <v>0</v>
      </c>
      <c r="I1528">
        <v>3115.35</v>
      </c>
      <c r="J1528" t="s">
        <v>1045</v>
      </c>
      <c r="K1528">
        <v>44764</v>
      </c>
      <c r="L1528">
        <v>23</v>
      </c>
      <c r="M1528">
        <v>1884.65</v>
      </c>
      <c r="N1528">
        <v>4334.6499999999996</v>
      </c>
      <c r="O1528">
        <v>8769.39</v>
      </c>
      <c r="P1528" t="s">
        <v>1040</v>
      </c>
      <c r="Q1528">
        <v>44834</v>
      </c>
    </row>
    <row r="1529" spans="1:17" x14ac:dyDescent="0.3">
      <c r="A1529" t="s">
        <v>993</v>
      </c>
      <c r="B1529" t="s">
        <v>1487</v>
      </c>
      <c r="C1529">
        <v>3500</v>
      </c>
      <c r="D1529">
        <v>5215</v>
      </c>
      <c r="E1529" t="s">
        <v>1038</v>
      </c>
      <c r="F1529">
        <v>44713</v>
      </c>
      <c r="G1529">
        <v>1</v>
      </c>
      <c r="H1529">
        <v>0</v>
      </c>
      <c r="I1529">
        <v>596</v>
      </c>
      <c r="J1529" t="s">
        <v>1042</v>
      </c>
      <c r="K1529">
        <v>44736</v>
      </c>
      <c r="L1529">
        <v>51</v>
      </c>
      <c r="M1529">
        <v>2904</v>
      </c>
      <c r="N1529">
        <v>4619</v>
      </c>
      <c r="O1529">
        <v>11253.34</v>
      </c>
      <c r="P1529" t="s">
        <v>1040</v>
      </c>
      <c r="Q1529">
        <v>44804</v>
      </c>
    </row>
    <row r="1530" spans="1:17" x14ac:dyDescent="0.3">
      <c r="A1530" t="s">
        <v>3253</v>
      </c>
      <c r="B1530" t="s">
        <v>3254</v>
      </c>
      <c r="C1530">
        <v>50000</v>
      </c>
      <c r="D1530">
        <v>69500</v>
      </c>
      <c r="E1530" t="s">
        <v>1038</v>
      </c>
      <c r="F1530">
        <v>44713</v>
      </c>
      <c r="G1530">
        <v>1</v>
      </c>
      <c r="H1530">
        <v>0</v>
      </c>
      <c r="I1530">
        <v>22063.599999999999</v>
      </c>
      <c r="J1530" t="s">
        <v>1076</v>
      </c>
      <c r="K1530">
        <v>44781</v>
      </c>
      <c r="L1530">
        <v>6</v>
      </c>
      <c r="M1530">
        <v>27936.400000000001</v>
      </c>
      <c r="N1530">
        <v>47436.4</v>
      </c>
      <c r="O1530">
        <v>47436.4</v>
      </c>
      <c r="P1530" t="s">
        <v>1544</v>
      </c>
      <c r="Q1530" t="s">
        <v>1076</v>
      </c>
    </row>
    <row r="1531" spans="1:17" x14ac:dyDescent="0.3">
      <c r="A1531" t="s">
        <v>691</v>
      </c>
      <c r="B1531" t="s">
        <v>3255</v>
      </c>
      <c r="C1531">
        <v>25000</v>
      </c>
      <c r="D1531">
        <v>36250</v>
      </c>
      <c r="E1531" t="s">
        <v>1038</v>
      </c>
      <c r="F1531">
        <v>44713</v>
      </c>
      <c r="G1531">
        <v>0</v>
      </c>
      <c r="H1531">
        <v>1</v>
      </c>
      <c r="I1531">
        <v>15892.52</v>
      </c>
      <c r="J1531" t="s">
        <v>1076</v>
      </c>
      <c r="K1531">
        <v>44781</v>
      </c>
      <c r="L1531">
        <v>6</v>
      </c>
      <c r="M1531">
        <v>9107.48</v>
      </c>
      <c r="N1531">
        <v>20357.48</v>
      </c>
      <c r="O1531">
        <v>20357.48</v>
      </c>
      <c r="P1531" t="s">
        <v>1544</v>
      </c>
      <c r="Q1531" t="s">
        <v>1076</v>
      </c>
    </row>
    <row r="1532" spans="1:17" x14ac:dyDescent="0.3">
      <c r="A1532" t="s">
        <v>3256</v>
      </c>
      <c r="B1532" t="s">
        <v>3257</v>
      </c>
      <c r="C1532">
        <v>2000</v>
      </c>
      <c r="D1532">
        <v>2980</v>
      </c>
      <c r="E1532" t="s">
        <v>1038</v>
      </c>
      <c r="F1532">
        <v>44713</v>
      </c>
      <c r="G1532">
        <v>1</v>
      </c>
      <c r="H1532">
        <v>0</v>
      </c>
      <c r="I1532">
        <v>2026.4</v>
      </c>
      <c r="J1532" t="s">
        <v>1072</v>
      </c>
      <c r="K1532">
        <v>44778</v>
      </c>
      <c r="L1532">
        <v>9</v>
      </c>
      <c r="M1532">
        <v>0</v>
      </c>
      <c r="N1532">
        <v>953.6</v>
      </c>
      <c r="O1532">
        <v>4161.16</v>
      </c>
      <c r="P1532" t="s">
        <v>1040</v>
      </c>
      <c r="Q1532" t="s">
        <v>1076</v>
      </c>
    </row>
    <row r="1533" spans="1:17" x14ac:dyDescent="0.3">
      <c r="A1533" t="s">
        <v>3258</v>
      </c>
      <c r="B1533" t="s">
        <v>3259</v>
      </c>
      <c r="C1533">
        <v>550000</v>
      </c>
      <c r="D1533">
        <v>704000</v>
      </c>
      <c r="E1533" t="s">
        <v>1038</v>
      </c>
      <c r="F1533">
        <v>44713</v>
      </c>
      <c r="G1533">
        <v>0</v>
      </c>
      <c r="H1533">
        <v>0</v>
      </c>
      <c r="I1533">
        <v>158400</v>
      </c>
      <c r="J1533" t="s">
        <v>1076</v>
      </c>
      <c r="K1533">
        <v>44778</v>
      </c>
      <c r="L1533">
        <v>9</v>
      </c>
      <c r="M1533">
        <v>391600</v>
      </c>
      <c r="N1533">
        <v>545600</v>
      </c>
      <c r="O1533">
        <v>545600</v>
      </c>
      <c r="P1533" t="s">
        <v>1544</v>
      </c>
      <c r="Q1533" t="s">
        <v>1076</v>
      </c>
    </row>
    <row r="1534" spans="1:17" x14ac:dyDescent="0.3">
      <c r="A1534" t="s">
        <v>3260</v>
      </c>
      <c r="B1534" t="s">
        <v>3261</v>
      </c>
      <c r="C1534">
        <v>2000</v>
      </c>
      <c r="D1534">
        <v>2980</v>
      </c>
      <c r="E1534" t="s">
        <v>1044</v>
      </c>
      <c r="F1534">
        <v>44743</v>
      </c>
      <c r="G1534">
        <v>1</v>
      </c>
      <c r="H1534">
        <v>1</v>
      </c>
      <c r="I1534">
        <v>704.34</v>
      </c>
      <c r="J1534" t="s">
        <v>1076</v>
      </c>
      <c r="K1534">
        <v>44781</v>
      </c>
      <c r="L1534">
        <v>6</v>
      </c>
      <c r="M1534">
        <v>1295.6600000000001</v>
      </c>
      <c r="N1534">
        <v>2275.66</v>
      </c>
      <c r="O1534">
        <v>2275.66</v>
      </c>
      <c r="P1534" t="s">
        <v>1544</v>
      </c>
      <c r="Q1534" t="s">
        <v>1076</v>
      </c>
    </row>
    <row r="1535" spans="1:17" x14ac:dyDescent="0.3">
      <c r="A1535" t="s">
        <v>3262</v>
      </c>
      <c r="B1535" t="s">
        <v>3263</v>
      </c>
      <c r="C1535">
        <v>8000</v>
      </c>
      <c r="D1535">
        <v>11920</v>
      </c>
      <c r="E1535" t="s">
        <v>1044</v>
      </c>
      <c r="F1535">
        <v>44743</v>
      </c>
      <c r="G1535">
        <v>1</v>
      </c>
      <c r="H1535">
        <v>0</v>
      </c>
      <c r="I1535">
        <v>5165.29</v>
      </c>
      <c r="J1535" t="s">
        <v>1076</v>
      </c>
      <c r="K1535">
        <v>44781</v>
      </c>
      <c r="L1535">
        <v>6</v>
      </c>
      <c r="M1535">
        <v>2834.71</v>
      </c>
      <c r="N1535">
        <v>6754.71</v>
      </c>
      <c r="O1535">
        <v>6754.71</v>
      </c>
      <c r="P1535" t="s">
        <v>1544</v>
      </c>
      <c r="Q1535" t="s">
        <v>1076</v>
      </c>
    </row>
    <row r="1536" spans="1:17" x14ac:dyDescent="0.3">
      <c r="A1536" t="s">
        <v>418</v>
      </c>
      <c r="B1536" t="s">
        <v>3264</v>
      </c>
      <c r="C1536">
        <v>6000</v>
      </c>
      <c r="D1536">
        <v>8940</v>
      </c>
      <c r="E1536" t="s">
        <v>1044</v>
      </c>
      <c r="F1536">
        <v>44743</v>
      </c>
      <c r="G1536">
        <v>0</v>
      </c>
      <c r="H1536">
        <v>0</v>
      </c>
      <c r="I1536">
        <v>2135.62</v>
      </c>
      <c r="J1536" t="s">
        <v>1076</v>
      </c>
      <c r="K1536">
        <v>44781</v>
      </c>
      <c r="L1536">
        <v>6</v>
      </c>
      <c r="M1536">
        <v>3864.38</v>
      </c>
      <c r="N1536">
        <v>6804.38</v>
      </c>
      <c r="O1536">
        <v>6804.38</v>
      </c>
      <c r="P1536" t="s">
        <v>1544</v>
      </c>
      <c r="Q1536" t="s">
        <v>1076</v>
      </c>
    </row>
    <row r="1537" spans="1:17" x14ac:dyDescent="0.3">
      <c r="A1537" t="s">
        <v>3265</v>
      </c>
      <c r="B1537" t="s">
        <v>3266</v>
      </c>
      <c r="C1537">
        <v>3000</v>
      </c>
      <c r="D1537">
        <v>4470</v>
      </c>
      <c r="E1537" t="s">
        <v>1044</v>
      </c>
      <c r="F1537">
        <v>44743</v>
      </c>
      <c r="G1537">
        <v>1</v>
      </c>
      <c r="H1537">
        <v>0</v>
      </c>
      <c r="I1537">
        <v>1341</v>
      </c>
      <c r="J1537" t="s">
        <v>1076</v>
      </c>
      <c r="K1537">
        <v>44781</v>
      </c>
      <c r="L1537">
        <v>6</v>
      </c>
      <c r="M1537">
        <v>1659</v>
      </c>
      <c r="N1537">
        <v>3129</v>
      </c>
      <c r="O1537">
        <v>3129</v>
      </c>
      <c r="P1537" t="s">
        <v>1544</v>
      </c>
      <c r="Q1537" t="s">
        <v>1076</v>
      </c>
    </row>
    <row r="1538" spans="1:17" x14ac:dyDescent="0.3">
      <c r="A1538" t="s">
        <v>3267</v>
      </c>
      <c r="B1538" t="s">
        <v>3268</v>
      </c>
      <c r="C1538">
        <v>5000</v>
      </c>
      <c r="D1538">
        <v>7450</v>
      </c>
      <c r="E1538" t="s">
        <v>1044</v>
      </c>
      <c r="F1538">
        <v>44743</v>
      </c>
      <c r="G1538">
        <v>1</v>
      </c>
      <c r="H1538">
        <v>0</v>
      </c>
      <c r="I1538">
        <v>1365.87</v>
      </c>
      <c r="J1538" t="s">
        <v>1076</v>
      </c>
      <c r="K1538">
        <v>44781</v>
      </c>
      <c r="L1538">
        <v>6</v>
      </c>
      <c r="M1538">
        <v>3634.13</v>
      </c>
      <c r="N1538">
        <v>6084.13</v>
      </c>
      <c r="O1538">
        <v>6084.13</v>
      </c>
      <c r="P1538" t="s">
        <v>1544</v>
      </c>
      <c r="Q1538" t="s">
        <v>1076</v>
      </c>
    </row>
    <row r="1539" spans="1:17" x14ac:dyDescent="0.3">
      <c r="A1539" t="s">
        <v>994</v>
      </c>
      <c r="B1539" t="s">
        <v>1488</v>
      </c>
      <c r="C1539">
        <v>125000</v>
      </c>
      <c r="D1539">
        <v>186250</v>
      </c>
      <c r="E1539" t="s">
        <v>1038</v>
      </c>
      <c r="F1539">
        <v>44713</v>
      </c>
      <c r="G1539">
        <v>1</v>
      </c>
      <c r="H1539">
        <v>0</v>
      </c>
      <c r="I1539">
        <v>25340.2</v>
      </c>
      <c r="J1539" t="s">
        <v>1063</v>
      </c>
      <c r="K1539">
        <v>44750</v>
      </c>
      <c r="L1539">
        <v>37</v>
      </c>
      <c r="M1539">
        <v>99659.8</v>
      </c>
      <c r="N1539">
        <v>160909.79999999999</v>
      </c>
      <c r="O1539">
        <v>220033.33</v>
      </c>
      <c r="P1539" t="s">
        <v>1040</v>
      </c>
      <c r="Q1539">
        <v>44834</v>
      </c>
    </row>
    <row r="1540" spans="1:17" x14ac:dyDescent="0.3">
      <c r="A1540" t="s">
        <v>3269</v>
      </c>
      <c r="B1540" t="s">
        <v>3270</v>
      </c>
      <c r="C1540">
        <v>7000</v>
      </c>
      <c r="D1540">
        <v>10430</v>
      </c>
      <c r="E1540" t="s">
        <v>1038</v>
      </c>
      <c r="F1540">
        <v>44713</v>
      </c>
      <c r="G1540">
        <v>1</v>
      </c>
      <c r="H1540">
        <v>0</v>
      </c>
      <c r="I1540">
        <v>4589.3100000000004</v>
      </c>
      <c r="J1540" t="s">
        <v>1047</v>
      </c>
      <c r="K1540">
        <v>44777</v>
      </c>
      <c r="L1540">
        <v>10</v>
      </c>
      <c r="M1540">
        <v>2410.69</v>
      </c>
      <c r="N1540">
        <v>5840.69</v>
      </c>
      <c r="O1540">
        <v>5945.69</v>
      </c>
      <c r="P1540" t="s">
        <v>1210</v>
      </c>
      <c r="Q1540" t="s">
        <v>1076</v>
      </c>
    </row>
    <row r="1541" spans="1:17" x14ac:dyDescent="0.3">
      <c r="A1541" t="s">
        <v>995</v>
      </c>
      <c r="B1541" t="s">
        <v>1489</v>
      </c>
      <c r="C1541">
        <v>5000</v>
      </c>
      <c r="D1541">
        <v>7000</v>
      </c>
      <c r="E1541" t="s">
        <v>1038</v>
      </c>
      <c r="F1541">
        <v>44713</v>
      </c>
      <c r="G1541">
        <v>1</v>
      </c>
      <c r="H1541">
        <v>0</v>
      </c>
      <c r="I1541">
        <v>699.99</v>
      </c>
      <c r="J1541" t="s">
        <v>1042</v>
      </c>
      <c r="K1541">
        <v>44721</v>
      </c>
      <c r="L1541">
        <v>66</v>
      </c>
      <c r="M1541">
        <v>4300.01</v>
      </c>
      <c r="N1541">
        <v>6300.01</v>
      </c>
      <c r="O1541">
        <v>13434.8</v>
      </c>
      <c r="P1541" t="s">
        <v>1040</v>
      </c>
      <c r="Q1541">
        <v>44804</v>
      </c>
    </row>
    <row r="1542" spans="1:17" x14ac:dyDescent="0.3">
      <c r="A1542" t="s">
        <v>210</v>
      </c>
      <c r="B1542" t="s">
        <v>3271</v>
      </c>
      <c r="C1542">
        <v>3000</v>
      </c>
      <c r="D1542">
        <v>4470</v>
      </c>
      <c r="E1542" t="s">
        <v>1038</v>
      </c>
      <c r="F1542">
        <v>44713</v>
      </c>
      <c r="G1542">
        <v>0</v>
      </c>
      <c r="H1542">
        <v>0</v>
      </c>
      <c r="I1542">
        <v>3799.5</v>
      </c>
      <c r="J1542" t="s">
        <v>1047</v>
      </c>
      <c r="K1542">
        <v>44781</v>
      </c>
      <c r="L1542">
        <v>6</v>
      </c>
      <c r="M1542">
        <v>0</v>
      </c>
      <c r="N1542">
        <v>670.5</v>
      </c>
      <c r="O1542">
        <v>775.5</v>
      </c>
      <c r="P1542" t="s">
        <v>1210</v>
      </c>
      <c r="Q1542" t="s">
        <v>1076</v>
      </c>
    </row>
    <row r="1543" spans="1:17" x14ac:dyDescent="0.3">
      <c r="A1543" t="s">
        <v>996</v>
      </c>
      <c r="B1543" t="s">
        <v>1490</v>
      </c>
      <c r="C1543">
        <v>5000</v>
      </c>
      <c r="D1543">
        <v>7450</v>
      </c>
      <c r="E1543" t="s">
        <v>1038</v>
      </c>
      <c r="F1543">
        <v>44682</v>
      </c>
      <c r="G1543">
        <v>1</v>
      </c>
      <c r="H1543">
        <v>1</v>
      </c>
      <c r="I1543">
        <v>2421.25</v>
      </c>
      <c r="J1543" t="s">
        <v>1039</v>
      </c>
      <c r="K1543">
        <v>44736</v>
      </c>
      <c r="L1543">
        <v>51</v>
      </c>
      <c r="M1543">
        <v>2578.75</v>
      </c>
      <c r="N1543">
        <v>5028.75</v>
      </c>
      <c r="O1543">
        <v>10511.06</v>
      </c>
      <c r="P1543" t="s">
        <v>1040</v>
      </c>
      <c r="Q1543">
        <v>44804</v>
      </c>
    </row>
    <row r="1544" spans="1:17" x14ac:dyDescent="0.3">
      <c r="A1544" t="s">
        <v>3272</v>
      </c>
      <c r="B1544" t="s">
        <v>3273</v>
      </c>
      <c r="C1544">
        <v>4000</v>
      </c>
      <c r="D1544">
        <v>5960</v>
      </c>
      <c r="E1544" t="s">
        <v>1038</v>
      </c>
      <c r="F1544">
        <v>44682</v>
      </c>
      <c r="G1544">
        <v>1</v>
      </c>
      <c r="H1544">
        <v>0</v>
      </c>
      <c r="I1544">
        <v>4966.5</v>
      </c>
      <c r="J1544" t="s">
        <v>1047</v>
      </c>
      <c r="K1544">
        <v>44781</v>
      </c>
      <c r="L1544">
        <v>6</v>
      </c>
      <c r="M1544">
        <v>0</v>
      </c>
      <c r="N1544">
        <v>993.5</v>
      </c>
      <c r="O1544">
        <v>3808.5</v>
      </c>
      <c r="P1544" t="s">
        <v>1040</v>
      </c>
      <c r="Q1544" t="s">
        <v>1076</v>
      </c>
    </row>
    <row r="1545" spans="1:17" x14ac:dyDescent="0.3">
      <c r="A1545" t="s">
        <v>237</v>
      </c>
      <c r="B1545" t="s">
        <v>1491</v>
      </c>
      <c r="C1545">
        <v>4000</v>
      </c>
      <c r="D1545">
        <v>5960</v>
      </c>
      <c r="E1545" t="s">
        <v>1038</v>
      </c>
      <c r="F1545">
        <v>44682</v>
      </c>
      <c r="G1545">
        <v>0</v>
      </c>
      <c r="H1545">
        <v>1</v>
      </c>
      <c r="I1545">
        <v>2383.9299999999998</v>
      </c>
      <c r="J1545" t="s">
        <v>1047</v>
      </c>
      <c r="K1545">
        <v>44762</v>
      </c>
      <c r="L1545">
        <v>25</v>
      </c>
      <c r="M1545">
        <v>1616.07</v>
      </c>
      <c r="N1545">
        <v>3576.07</v>
      </c>
      <c r="O1545">
        <v>8277.2900000000009</v>
      </c>
      <c r="P1545" t="s">
        <v>1040</v>
      </c>
      <c r="Q1545">
        <v>44834</v>
      </c>
    </row>
    <row r="1546" spans="1:17" x14ac:dyDescent="0.3">
      <c r="A1546" t="s">
        <v>3274</v>
      </c>
      <c r="B1546" t="s">
        <v>3275</v>
      </c>
      <c r="C1546">
        <v>3000</v>
      </c>
      <c r="D1546">
        <v>4470</v>
      </c>
      <c r="E1546" t="s">
        <v>1038</v>
      </c>
      <c r="F1546">
        <v>44682</v>
      </c>
      <c r="G1546">
        <v>1</v>
      </c>
      <c r="H1546">
        <v>0</v>
      </c>
      <c r="I1546">
        <v>3330.91</v>
      </c>
      <c r="J1546" t="s">
        <v>1039</v>
      </c>
      <c r="K1546">
        <v>44777</v>
      </c>
      <c r="L1546">
        <v>10</v>
      </c>
      <c r="M1546">
        <v>0</v>
      </c>
      <c r="N1546">
        <v>1139.0899999999999</v>
      </c>
      <c r="O1546">
        <v>6858.75</v>
      </c>
      <c r="P1546" t="s">
        <v>1040</v>
      </c>
      <c r="Q1546" t="s">
        <v>1076</v>
      </c>
    </row>
    <row r="1547" spans="1:17" x14ac:dyDescent="0.3">
      <c r="A1547" t="s">
        <v>997</v>
      </c>
      <c r="B1547" t="s">
        <v>1492</v>
      </c>
      <c r="C1547">
        <v>2500</v>
      </c>
      <c r="D1547">
        <v>3725</v>
      </c>
      <c r="E1547" t="s">
        <v>1038</v>
      </c>
      <c r="F1547">
        <v>44682</v>
      </c>
      <c r="G1547">
        <v>1</v>
      </c>
      <c r="H1547">
        <v>0</v>
      </c>
      <c r="I1547">
        <v>1713.5</v>
      </c>
      <c r="J1547" t="s">
        <v>1047</v>
      </c>
      <c r="K1547">
        <v>44761</v>
      </c>
      <c r="L1547">
        <v>26</v>
      </c>
      <c r="M1547">
        <v>786.5</v>
      </c>
      <c r="N1547">
        <v>2011.5</v>
      </c>
      <c r="O1547">
        <v>6310.92</v>
      </c>
      <c r="P1547" t="s">
        <v>1040</v>
      </c>
      <c r="Q1547">
        <v>44834</v>
      </c>
    </row>
    <row r="1548" spans="1:17" x14ac:dyDescent="0.3">
      <c r="A1548" t="s">
        <v>123</v>
      </c>
      <c r="B1548" t="s">
        <v>3276</v>
      </c>
      <c r="C1548">
        <v>3000</v>
      </c>
      <c r="D1548">
        <v>4470</v>
      </c>
      <c r="E1548" t="s">
        <v>1038</v>
      </c>
      <c r="F1548">
        <v>44682</v>
      </c>
      <c r="G1548">
        <v>0</v>
      </c>
      <c r="H1548">
        <v>0</v>
      </c>
      <c r="I1548">
        <v>4594.16</v>
      </c>
      <c r="J1548" t="s">
        <v>1060</v>
      </c>
      <c r="K1548">
        <v>44781</v>
      </c>
      <c r="L1548">
        <v>6</v>
      </c>
      <c r="M1548">
        <v>0</v>
      </c>
      <c r="N1548">
        <v>0</v>
      </c>
      <c r="O1548">
        <v>6469.04</v>
      </c>
      <c r="P1548" t="s">
        <v>1040</v>
      </c>
      <c r="Q1548" t="s">
        <v>1076</v>
      </c>
    </row>
    <row r="1549" spans="1:17" x14ac:dyDescent="0.3">
      <c r="A1549" t="s">
        <v>3277</v>
      </c>
      <c r="B1549" t="s">
        <v>3278</v>
      </c>
      <c r="C1549">
        <v>7000</v>
      </c>
      <c r="D1549">
        <v>10430</v>
      </c>
      <c r="E1549" t="s">
        <v>1038</v>
      </c>
      <c r="F1549">
        <v>44713</v>
      </c>
      <c r="G1549">
        <v>1</v>
      </c>
      <c r="H1549">
        <v>0</v>
      </c>
      <c r="I1549">
        <v>4741</v>
      </c>
      <c r="J1549" t="s">
        <v>1047</v>
      </c>
      <c r="K1549">
        <v>44775</v>
      </c>
      <c r="L1549">
        <v>12</v>
      </c>
      <c r="M1549">
        <v>2259</v>
      </c>
      <c r="N1549">
        <v>5689</v>
      </c>
      <c r="O1549">
        <v>13299.76</v>
      </c>
      <c r="P1549" t="s">
        <v>1040</v>
      </c>
      <c r="Q1549" t="s">
        <v>1076</v>
      </c>
    </row>
    <row r="1550" spans="1:17" x14ac:dyDescent="0.3">
      <c r="A1550" t="s">
        <v>438</v>
      </c>
      <c r="B1550" t="s">
        <v>3279</v>
      </c>
      <c r="C1550">
        <v>8000</v>
      </c>
      <c r="D1550">
        <v>11920</v>
      </c>
      <c r="E1550" t="s">
        <v>1044</v>
      </c>
      <c r="F1550">
        <v>44743</v>
      </c>
      <c r="G1550">
        <v>0</v>
      </c>
      <c r="H1550">
        <v>1</v>
      </c>
      <c r="I1550">
        <v>2413.8000000000002</v>
      </c>
      <c r="J1550" t="s">
        <v>1076</v>
      </c>
      <c r="K1550">
        <v>44781</v>
      </c>
      <c r="L1550">
        <v>6</v>
      </c>
      <c r="M1550">
        <v>5586.2</v>
      </c>
      <c r="N1550">
        <v>9506.2000000000007</v>
      </c>
      <c r="O1550">
        <v>9506.2000000000007</v>
      </c>
      <c r="P1550" t="s">
        <v>1544</v>
      </c>
      <c r="Q1550" t="s">
        <v>1076</v>
      </c>
    </row>
    <row r="1551" spans="1:17" x14ac:dyDescent="0.3">
      <c r="A1551" t="s">
        <v>3280</v>
      </c>
      <c r="B1551" t="s">
        <v>3281</v>
      </c>
      <c r="C1551">
        <v>4000</v>
      </c>
      <c r="D1551">
        <v>5960</v>
      </c>
      <c r="E1551" t="s">
        <v>1044</v>
      </c>
      <c r="F1551">
        <v>44743</v>
      </c>
      <c r="G1551">
        <v>1</v>
      </c>
      <c r="H1551">
        <v>0</v>
      </c>
      <c r="I1551">
        <v>1191.96</v>
      </c>
      <c r="J1551" t="s">
        <v>1076</v>
      </c>
      <c r="K1551">
        <v>44781</v>
      </c>
      <c r="L1551">
        <v>6</v>
      </c>
      <c r="M1551">
        <v>2808.04</v>
      </c>
      <c r="N1551">
        <v>4768.04</v>
      </c>
      <c r="O1551">
        <v>4768.04</v>
      </c>
      <c r="P1551" t="s">
        <v>1544</v>
      </c>
      <c r="Q1551" t="s">
        <v>1076</v>
      </c>
    </row>
    <row r="1552" spans="1:17" x14ac:dyDescent="0.3">
      <c r="A1552" t="s">
        <v>3282</v>
      </c>
      <c r="B1552" t="s">
        <v>3283</v>
      </c>
      <c r="C1552">
        <v>4000</v>
      </c>
      <c r="D1552">
        <v>5960</v>
      </c>
      <c r="E1552" t="s">
        <v>1044</v>
      </c>
      <c r="F1552">
        <v>44743</v>
      </c>
      <c r="G1552">
        <v>1</v>
      </c>
      <c r="H1552">
        <v>0</v>
      </c>
      <c r="I1552">
        <v>1191.96</v>
      </c>
      <c r="J1552" t="s">
        <v>1076</v>
      </c>
      <c r="K1552">
        <v>44781</v>
      </c>
      <c r="L1552">
        <v>6</v>
      </c>
      <c r="M1552">
        <v>2808.04</v>
      </c>
      <c r="N1552">
        <v>4768.04</v>
      </c>
      <c r="O1552">
        <v>4768.04</v>
      </c>
      <c r="P1552" t="s">
        <v>1544</v>
      </c>
      <c r="Q1552" t="s">
        <v>1076</v>
      </c>
    </row>
    <row r="1553" spans="1:17" x14ac:dyDescent="0.3">
      <c r="A1553" t="s">
        <v>342</v>
      </c>
      <c r="B1553" t="s">
        <v>3284</v>
      </c>
      <c r="C1553">
        <v>250000</v>
      </c>
      <c r="D1553">
        <v>335000</v>
      </c>
      <c r="E1553" t="s">
        <v>1044</v>
      </c>
      <c r="F1553">
        <v>44743</v>
      </c>
      <c r="G1553">
        <v>0</v>
      </c>
      <c r="H1553">
        <v>1</v>
      </c>
      <c r="I1553">
        <v>14565.2</v>
      </c>
      <c r="J1553" t="s">
        <v>1076</v>
      </c>
      <c r="K1553">
        <v>44775</v>
      </c>
      <c r="L1553">
        <v>12</v>
      </c>
      <c r="M1553">
        <v>235434.8</v>
      </c>
      <c r="N1553">
        <v>320434.8</v>
      </c>
      <c r="O1553">
        <v>320434.8</v>
      </c>
      <c r="P1553" t="s">
        <v>1544</v>
      </c>
      <c r="Q1553" t="s">
        <v>1076</v>
      </c>
    </row>
    <row r="1554" spans="1:17" x14ac:dyDescent="0.3">
      <c r="A1554" t="s">
        <v>998</v>
      </c>
      <c r="B1554" t="s">
        <v>1493</v>
      </c>
      <c r="C1554">
        <v>185000</v>
      </c>
      <c r="D1554">
        <v>268250</v>
      </c>
      <c r="E1554" t="s">
        <v>1067</v>
      </c>
      <c r="F1554">
        <v>44531</v>
      </c>
      <c r="G1554">
        <v>0</v>
      </c>
      <c r="H1554">
        <v>0</v>
      </c>
      <c r="I1554">
        <v>96280.95</v>
      </c>
      <c r="J1554" t="s">
        <v>1042</v>
      </c>
      <c r="K1554">
        <v>44762</v>
      </c>
      <c r="L1554">
        <v>25</v>
      </c>
      <c r="M1554">
        <v>88719.05</v>
      </c>
      <c r="N1554">
        <v>171969.05</v>
      </c>
      <c r="O1554">
        <v>282100.08</v>
      </c>
      <c r="P1554" t="s">
        <v>1040</v>
      </c>
      <c r="Q1554">
        <v>44834</v>
      </c>
    </row>
    <row r="1555" spans="1:17" x14ac:dyDescent="0.3">
      <c r="A1555" t="s">
        <v>3285</v>
      </c>
      <c r="B1555" t="s">
        <v>3286</v>
      </c>
      <c r="C1555">
        <v>220000</v>
      </c>
      <c r="D1555">
        <v>327800</v>
      </c>
      <c r="E1555" t="s">
        <v>1067</v>
      </c>
      <c r="F1555">
        <v>44531</v>
      </c>
      <c r="G1555">
        <v>0</v>
      </c>
      <c r="H1555">
        <v>0</v>
      </c>
      <c r="I1555">
        <v>254710.41</v>
      </c>
      <c r="J1555" t="s">
        <v>1157</v>
      </c>
      <c r="K1555">
        <v>44781</v>
      </c>
      <c r="L1555">
        <v>6</v>
      </c>
      <c r="M1555">
        <v>0</v>
      </c>
      <c r="N1555">
        <v>73089.59</v>
      </c>
      <c r="O1555">
        <v>137323.07999999999</v>
      </c>
      <c r="P1555" t="s">
        <v>1040</v>
      </c>
      <c r="Q1555" t="s">
        <v>1076</v>
      </c>
    </row>
    <row r="1556" spans="1:17" x14ac:dyDescent="0.3">
      <c r="A1556" t="s">
        <v>85</v>
      </c>
      <c r="B1556" t="s">
        <v>3287</v>
      </c>
      <c r="C1556">
        <v>100000</v>
      </c>
      <c r="D1556">
        <v>149000</v>
      </c>
      <c r="E1556" t="s">
        <v>1038</v>
      </c>
      <c r="F1556">
        <v>44682</v>
      </c>
      <c r="G1556">
        <v>0</v>
      </c>
      <c r="H1556">
        <v>0</v>
      </c>
      <c r="I1556">
        <v>41296.720000000001</v>
      </c>
      <c r="J1556" t="s">
        <v>1042</v>
      </c>
      <c r="K1556">
        <v>44784</v>
      </c>
      <c r="L1556">
        <v>3</v>
      </c>
      <c r="M1556">
        <v>58703.28</v>
      </c>
      <c r="N1556">
        <v>107703.28</v>
      </c>
      <c r="O1556">
        <v>152442.07999999999</v>
      </c>
      <c r="P1556" t="s">
        <v>1040</v>
      </c>
      <c r="Q1556" t="s">
        <v>1076</v>
      </c>
    </row>
    <row r="1557" spans="1:17" x14ac:dyDescent="0.3">
      <c r="A1557" t="s">
        <v>3288</v>
      </c>
      <c r="B1557" t="s">
        <v>3289</v>
      </c>
      <c r="C1557">
        <v>3000</v>
      </c>
      <c r="D1557">
        <v>4470</v>
      </c>
      <c r="E1557" t="s">
        <v>1038</v>
      </c>
      <c r="F1557">
        <v>44682</v>
      </c>
      <c r="G1557">
        <v>1</v>
      </c>
      <c r="H1557">
        <v>1</v>
      </c>
      <c r="I1557">
        <v>4388.58</v>
      </c>
      <c r="J1557" t="s">
        <v>1045</v>
      </c>
      <c r="K1557">
        <v>44781</v>
      </c>
      <c r="L1557">
        <v>6</v>
      </c>
      <c r="M1557">
        <v>0</v>
      </c>
      <c r="N1557">
        <v>81.42</v>
      </c>
      <c r="O1557">
        <v>186.42</v>
      </c>
      <c r="P1557" t="s">
        <v>1210</v>
      </c>
      <c r="Q1557" t="s">
        <v>1076</v>
      </c>
    </row>
    <row r="1558" spans="1:17" x14ac:dyDescent="0.3">
      <c r="A1558" t="s">
        <v>577</v>
      </c>
      <c r="B1558" t="s">
        <v>1494</v>
      </c>
      <c r="C1558">
        <v>8000</v>
      </c>
      <c r="D1558">
        <v>11920</v>
      </c>
      <c r="E1558" t="s">
        <v>1038</v>
      </c>
      <c r="F1558">
        <v>44682</v>
      </c>
      <c r="G1558">
        <v>0</v>
      </c>
      <c r="H1558">
        <v>0</v>
      </c>
      <c r="I1558">
        <v>5959.95</v>
      </c>
      <c r="J1558" t="s">
        <v>1063</v>
      </c>
      <c r="K1558">
        <v>44721</v>
      </c>
      <c r="L1558">
        <v>66</v>
      </c>
      <c r="M1558">
        <v>2040.05</v>
      </c>
      <c r="N1558">
        <v>5960.05</v>
      </c>
      <c r="O1558">
        <v>13016.53</v>
      </c>
      <c r="P1558" t="s">
        <v>1040</v>
      </c>
      <c r="Q1558">
        <v>44804</v>
      </c>
    </row>
    <row r="1559" spans="1:17" x14ac:dyDescent="0.3">
      <c r="A1559" t="s">
        <v>460</v>
      </c>
      <c r="B1559" t="s">
        <v>3290</v>
      </c>
      <c r="C1559">
        <v>20000</v>
      </c>
      <c r="D1559">
        <v>29800</v>
      </c>
      <c r="E1559" t="s">
        <v>1038</v>
      </c>
      <c r="F1559">
        <v>44682</v>
      </c>
      <c r="G1559">
        <v>1</v>
      </c>
      <c r="H1559">
        <v>1</v>
      </c>
      <c r="I1559">
        <v>6106.55</v>
      </c>
      <c r="J1559" t="s">
        <v>1047</v>
      </c>
      <c r="K1559">
        <v>44784</v>
      </c>
      <c r="L1559">
        <v>3</v>
      </c>
      <c r="M1559">
        <v>13893.45</v>
      </c>
      <c r="N1559">
        <v>23693.45</v>
      </c>
      <c r="O1559">
        <v>35095.199999999997</v>
      </c>
      <c r="P1559" t="s">
        <v>1040</v>
      </c>
      <c r="Q1559" t="s">
        <v>1076</v>
      </c>
    </row>
    <row r="1560" spans="1:17" x14ac:dyDescent="0.3">
      <c r="A1560" t="s">
        <v>3291</v>
      </c>
      <c r="B1560" t="s">
        <v>3292</v>
      </c>
      <c r="C1560">
        <v>10000</v>
      </c>
      <c r="D1560">
        <v>14900</v>
      </c>
      <c r="E1560" t="s">
        <v>1038</v>
      </c>
      <c r="F1560">
        <v>44682</v>
      </c>
      <c r="G1560">
        <v>1</v>
      </c>
      <c r="H1560">
        <v>1</v>
      </c>
      <c r="I1560">
        <v>12771.6</v>
      </c>
      <c r="J1560" t="s">
        <v>1076</v>
      </c>
      <c r="K1560">
        <v>44781</v>
      </c>
      <c r="L1560">
        <v>6</v>
      </c>
      <c r="M1560">
        <v>0</v>
      </c>
      <c r="N1560">
        <v>2128.4</v>
      </c>
      <c r="O1560">
        <v>2128.4</v>
      </c>
      <c r="P1560" t="s">
        <v>1544</v>
      </c>
      <c r="Q1560" t="s">
        <v>1076</v>
      </c>
    </row>
    <row r="1561" spans="1:17" x14ac:dyDescent="0.3">
      <c r="A1561" t="s">
        <v>147</v>
      </c>
      <c r="B1561" t="s">
        <v>3293</v>
      </c>
      <c r="C1561">
        <v>170000</v>
      </c>
      <c r="D1561">
        <v>253300</v>
      </c>
      <c r="E1561" t="s">
        <v>1038</v>
      </c>
      <c r="F1561">
        <v>44682</v>
      </c>
      <c r="G1561">
        <v>1</v>
      </c>
      <c r="H1561">
        <v>1</v>
      </c>
      <c r="I1561">
        <v>103067.1</v>
      </c>
      <c r="J1561" t="s">
        <v>1072</v>
      </c>
      <c r="K1561">
        <v>44781</v>
      </c>
      <c r="L1561">
        <v>6</v>
      </c>
      <c r="M1561">
        <v>66932.899999999994</v>
      </c>
      <c r="N1561">
        <v>150232.9</v>
      </c>
      <c r="O1561">
        <v>150267.9</v>
      </c>
      <c r="P1561" t="s">
        <v>1210</v>
      </c>
      <c r="Q1561" t="s">
        <v>1076</v>
      </c>
    </row>
    <row r="1562" spans="1:17" x14ac:dyDescent="0.3">
      <c r="A1562" t="s">
        <v>660</v>
      </c>
      <c r="B1562" t="s">
        <v>1495</v>
      </c>
      <c r="C1562">
        <v>8000</v>
      </c>
      <c r="D1562">
        <v>11920</v>
      </c>
      <c r="E1562" t="s">
        <v>1038</v>
      </c>
      <c r="F1562">
        <v>44713</v>
      </c>
      <c r="G1562">
        <v>0</v>
      </c>
      <c r="H1562">
        <v>1</v>
      </c>
      <c r="I1562">
        <v>7151.94</v>
      </c>
      <c r="J1562" t="s">
        <v>1039</v>
      </c>
      <c r="K1562">
        <v>44748</v>
      </c>
      <c r="L1562">
        <v>39</v>
      </c>
      <c r="M1562">
        <v>848.06</v>
      </c>
      <c r="N1562">
        <v>4768.0600000000004</v>
      </c>
      <c r="O1562">
        <v>9382.25</v>
      </c>
      <c r="P1562" t="s">
        <v>1040</v>
      </c>
      <c r="Q1562">
        <v>44834</v>
      </c>
    </row>
    <row r="1563" spans="1:17" x14ac:dyDescent="0.3">
      <c r="A1563" t="s">
        <v>604</v>
      </c>
      <c r="B1563" t="s">
        <v>3294</v>
      </c>
      <c r="C1563">
        <v>50000</v>
      </c>
      <c r="D1563">
        <v>74500</v>
      </c>
      <c r="E1563" t="s">
        <v>1038</v>
      </c>
      <c r="F1563">
        <v>44713</v>
      </c>
      <c r="G1563">
        <v>0</v>
      </c>
      <c r="H1563">
        <v>0</v>
      </c>
      <c r="I1563">
        <v>37688.21</v>
      </c>
      <c r="J1563" t="s">
        <v>1076</v>
      </c>
      <c r="K1563">
        <v>44781</v>
      </c>
      <c r="L1563">
        <v>6</v>
      </c>
      <c r="M1563">
        <v>12311.79</v>
      </c>
      <c r="N1563">
        <v>36811.79</v>
      </c>
      <c r="O1563">
        <v>36811.79</v>
      </c>
      <c r="P1563" t="s">
        <v>1544</v>
      </c>
      <c r="Q1563" t="s">
        <v>1076</v>
      </c>
    </row>
    <row r="1564" spans="1:17" x14ac:dyDescent="0.3">
      <c r="A1564" t="s">
        <v>3295</v>
      </c>
      <c r="B1564" t="s">
        <v>3296</v>
      </c>
      <c r="C1564">
        <v>5000</v>
      </c>
      <c r="D1564">
        <v>7450</v>
      </c>
      <c r="E1564" t="s">
        <v>1038</v>
      </c>
      <c r="F1564">
        <v>44713</v>
      </c>
      <c r="G1564">
        <v>1</v>
      </c>
      <c r="H1564">
        <v>0</v>
      </c>
      <c r="I1564">
        <v>2731.74</v>
      </c>
      <c r="J1564" t="s">
        <v>1039</v>
      </c>
      <c r="K1564">
        <v>44776</v>
      </c>
      <c r="L1564">
        <v>11</v>
      </c>
      <c r="M1564">
        <v>2268.2600000000002</v>
      </c>
      <c r="N1564">
        <v>4718.26</v>
      </c>
      <c r="O1564">
        <v>9761.64</v>
      </c>
      <c r="P1564" t="s">
        <v>1040</v>
      </c>
      <c r="Q1564" t="s">
        <v>1076</v>
      </c>
    </row>
    <row r="1565" spans="1:17" x14ac:dyDescent="0.3">
      <c r="A1565" t="s">
        <v>103</v>
      </c>
      <c r="B1565" t="s">
        <v>3297</v>
      </c>
      <c r="C1565">
        <v>15000</v>
      </c>
      <c r="D1565">
        <v>22350</v>
      </c>
      <c r="E1565" t="s">
        <v>1044</v>
      </c>
      <c r="F1565">
        <v>44743</v>
      </c>
      <c r="G1565">
        <v>0</v>
      </c>
      <c r="H1565">
        <v>0</v>
      </c>
      <c r="I1565">
        <v>11547.5</v>
      </c>
      <c r="J1565" t="s">
        <v>1076</v>
      </c>
      <c r="K1565">
        <v>44781</v>
      </c>
      <c r="L1565">
        <v>6</v>
      </c>
      <c r="M1565">
        <v>3452.5</v>
      </c>
      <c r="N1565">
        <v>10802.5</v>
      </c>
      <c r="O1565">
        <v>10802.5</v>
      </c>
      <c r="P1565" t="s">
        <v>1544</v>
      </c>
      <c r="Q1565" t="s">
        <v>1076</v>
      </c>
    </row>
    <row r="1566" spans="1:17" x14ac:dyDescent="0.3">
      <c r="A1566" t="s">
        <v>557</v>
      </c>
      <c r="B1566" t="s">
        <v>3298</v>
      </c>
      <c r="C1566">
        <v>6000</v>
      </c>
      <c r="D1566">
        <v>8940</v>
      </c>
      <c r="E1566" t="s">
        <v>1038</v>
      </c>
      <c r="F1566">
        <v>44713</v>
      </c>
      <c r="G1566">
        <v>0</v>
      </c>
      <c r="H1566">
        <v>0</v>
      </c>
      <c r="I1566">
        <v>4848.68</v>
      </c>
      <c r="J1566" t="s">
        <v>1039</v>
      </c>
      <c r="K1566">
        <v>44781</v>
      </c>
      <c r="L1566">
        <v>6</v>
      </c>
      <c r="M1566">
        <v>1151.32</v>
      </c>
      <c r="N1566">
        <v>4091.32</v>
      </c>
      <c r="O1566">
        <v>6871.32</v>
      </c>
      <c r="P1566" t="s">
        <v>1040</v>
      </c>
      <c r="Q1566" t="s">
        <v>1076</v>
      </c>
    </row>
    <row r="1567" spans="1:17" x14ac:dyDescent="0.3">
      <c r="A1567" t="s">
        <v>3299</v>
      </c>
      <c r="B1567" t="s">
        <v>3300</v>
      </c>
      <c r="C1567">
        <v>3000</v>
      </c>
      <c r="D1567">
        <v>4470</v>
      </c>
      <c r="E1567" t="s">
        <v>1038</v>
      </c>
      <c r="F1567">
        <v>44713</v>
      </c>
      <c r="G1567">
        <v>1</v>
      </c>
      <c r="H1567">
        <v>0</v>
      </c>
      <c r="I1567">
        <v>2682</v>
      </c>
      <c r="J1567" t="s">
        <v>1047</v>
      </c>
      <c r="K1567">
        <v>44778</v>
      </c>
      <c r="L1567">
        <v>9</v>
      </c>
      <c r="M1567">
        <v>318</v>
      </c>
      <c r="N1567">
        <v>1788</v>
      </c>
      <c r="O1567">
        <v>1893</v>
      </c>
      <c r="P1567" t="s">
        <v>1210</v>
      </c>
      <c r="Q1567" t="s">
        <v>1076</v>
      </c>
    </row>
    <row r="1568" spans="1:17" x14ac:dyDescent="0.3">
      <c r="A1568" t="s">
        <v>182</v>
      </c>
      <c r="B1568" t="s">
        <v>3301</v>
      </c>
      <c r="C1568">
        <v>9500</v>
      </c>
      <c r="D1568">
        <v>14155</v>
      </c>
      <c r="E1568" t="s">
        <v>1038</v>
      </c>
      <c r="F1568">
        <v>44713</v>
      </c>
      <c r="G1568">
        <v>0</v>
      </c>
      <c r="H1568">
        <v>1</v>
      </c>
      <c r="I1568">
        <v>6505.93</v>
      </c>
      <c r="J1568" t="s">
        <v>1039</v>
      </c>
      <c r="K1568">
        <v>44781</v>
      </c>
      <c r="L1568">
        <v>6</v>
      </c>
      <c r="M1568">
        <v>2994.07</v>
      </c>
      <c r="N1568">
        <v>7649.07</v>
      </c>
      <c r="O1568">
        <v>10394.07</v>
      </c>
      <c r="P1568" t="s">
        <v>1040</v>
      </c>
      <c r="Q1568" t="s">
        <v>1076</v>
      </c>
    </row>
    <row r="1569" spans="1:17" x14ac:dyDescent="0.3">
      <c r="A1569" t="s">
        <v>3302</v>
      </c>
      <c r="B1569" t="s">
        <v>3303</v>
      </c>
      <c r="C1569">
        <v>5000</v>
      </c>
      <c r="D1569">
        <v>7450</v>
      </c>
      <c r="E1569" t="s">
        <v>1038</v>
      </c>
      <c r="F1569">
        <v>44713</v>
      </c>
      <c r="G1569">
        <v>1</v>
      </c>
      <c r="H1569">
        <v>0</v>
      </c>
      <c r="I1569">
        <v>5513</v>
      </c>
      <c r="J1569" t="s">
        <v>1047</v>
      </c>
      <c r="K1569">
        <v>44778</v>
      </c>
      <c r="L1569">
        <v>9</v>
      </c>
      <c r="M1569">
        <v>0</v>
      </c>
      <c r="N1569">
        <v>1937</v>
      </c>
      <c r="O1569">
        <v>2007</v>
      </c>
      <c r="P1569" t="s">
        <v>1210</v>
      </c>
      <c r="Q1569" t="s">
        <v>1076</v>
      </c>
    </row>
    <row r="1570" spans="1:17" x14ac:dyDescent="0.3">
      <c r="A1570" t="s">
        <v>999</v>
      </c>
      <c r="B1570" t="s">
        <v>1496</v>
      </c>
      <c r="C1570">
        <v>3000</v>
      </c>
      <c r="D1570">
        <v>4470</v>
      </c>
      <c r="E1570" t="s">
        <v>1038</v>
      </c>
      <c r="F1570">
        <v>44713</v>
      </c>
      <c r="G1570">
        <v>1</v>
      </c>
      <c r="H1570">
        <v>0</v>
      </c>
      <c r="I1570">
        <v>2346.75</v>
      </c>
      <c r="J1570" t="s">
        <v>1072</v>
      </c>
      <c r="K1570">
        <v>44753</v>
      </c>
      <c r="L1570">
        <v>34</v>
      </c>
      <c r="M1570">
        <v>653.25</v>
      </c>
      <c r="N1570">
        <v>2123.25</v>
      </c>
      <c r="O1570">
        <v>7935.93</v>
      </c>
      <c r="P1570" t="s">
        <v>1040</v>
      </c>
      <c r="Q1570">
        <v>44834</v>
      </c>
    </row>
    <row r="1571" spans="1:17" x14ac:dyDescent="0.3">
      <c r="A1571" t="s">
        <v>3304</v>
      </c>
      <c r="B1571" t="s">
        <v>3305</v>
      </c>
      <c r="C1571">
        <v>43000</v>
      </c>
      <c r="D1571">
        <v>64070</v>
      </c>
      <c r="E1571" t="s">
        <v>1038</v>
      </c>
      <c r="F1571">
        <v>44713</v>
      </c>
      <c r="G1571">
        <v>1</v>
      </c>
      <c r="H1571">
        <v>0</v>
      </c>
      <c r="I1571">
        <v>17434</v>
      </c>
      <c r="J1571" t="s">
        <v>1076</v>
      </c>
      <c r="K1571">
        <v>44781</v>
      </c>
      <c r="L1571">
        <v>6</v>
      </c>
      <c r="M1571">
        <v>25566</v>
      </c>
      <c r="N1571">
        <v>46636</v>
      </c>
      <c r="O1571">
        <v>46636</v>
      </c>
      <c r="P1571" t="s">
        <v>1544</v>
      </c>
      <c r="Q1571" t="s">
        <v>1076</v>
      </c>
    </row>
    <row r="1572" spans="1:17" x14ac:dyDescent="0.3">
      <c r="A1572" t="s">
        <v>608</v>
      </c>
      <c r="B1572" t="s">
        <v>3306</v>
      </c>
      <c r="C1572">
        <v>50000</v>
      </c>
      <c r="D1572">
        <v>68500</v>
      </c>
      <c r="E1572" t="s">
        <v>1054</v>
      </c>
      <c r="F1572">
        <v>44621</v>
      </c>
      <c r="G1572">
        <v>0</v>
      </c>
      <c r="H1572">
        <v>1</v>
      </c>
      <c r="I1572">
        <v>60557.06</v>
      </c>
      <c r="J1572" t="s">
        <v>1039</v>
      </c>
      <c r="K1572">
        <v>44781</v>
      </c>
      <c r="L1572">
        <v>6</v>
      </c>
      <c r="M1572">
        <v>0</v>
      </c>
      <c r="N1572">
        <v>7942.94</v>
      </c>
      <c r="O1572">
        <v>20242.7</v>
      </c>
      <c r="P1572" t="s">
        <v>1210</v>
      </c>
      <c r="Q1572" t="s">
        <v>1076</v>
      </c>
    </row>
    <row r="1573" spans="1:17" x14ac:dyDescent="0.3">
      <c r="A1573" t="s">
        <v>594</v>
      </c>
      <c r="B1573" t="s">
        <v>3307</v>
      </c>
      <c r="C1573">
        <v>15000</v>
      </c>
      <c r="D1573">
        <v>22350</v>
      </c>
      <c r="E1573" t="s">
        <v>1044</v>
      </c>
      <c r="F1573">
        <v>44774</v>
      </c>
      <c r="G1573">
        <v>1</v>
      </c>
      <c r="H1573">
        <v>1</v>
      </c>
      <c r="I1573">
        <v>838.14</v>
      </c>
      <c r="J1573" t="s">
        <v>1076</v>
      </c>
      <c r="K1573">
        <v>44781</v>
      </c>
      <c r="L1573">
        <v>6</v>
      </c>
      <c r="M1573">
        <v>14161.86</v>
      </c>
      <c r="N1573">
        <v>21511.86</v>
      </c>
      <c r="O1573">
        <v>21511.86</v>
      </c>
      <c r="P1573" t="s">
        <v>1544</v>
      </c>
      <c r="Q1573" t="s">
        <v>1076</v>
      </c>
    </row>
    <row r="1574" spans="1:17" x14ac:dyDescent="0.3">
      <c r="A1574" t="s">
        <v>3308</v>
      </c>
      <c r="B1574" t="s">
        <v>3309</v>
      </c>
      <c r="C1574">
        <v>3000</v>
      </c>
      <c r="D1574">
        <v>4470</v>
      </c>
      <c r="E1574" t="s">
        <v>1044</v>
      </c>
      <c r="F1574">
        <v>44774</v>
      </c>
      <c r="G1574">
        <v>1</v>
      </c>
      <c r="H1574">
        <v>0</v>
      </c>
      <c r="I1574" t="s">
        <v>1076</v>
      </c>
      <c r="J1574" t="s">
        <v>1076</v>
      </c>
      <c r="K1574" t="s">
        <v>1076</v>
      </c>
      <c r="L1574">
        <v>5</v>
      </c>
      <c r="M1574" t="s">
        <v>1076</v>
      </c>
      <c r="N1574" t="s">
        <v>1076</v>
      </c>
      <c r="O1574">
        <v>4470</v>
      </c>
      <c r="P1574" t="s">
        <v>1544</v>
      </c>
      <c r="Q1574" t="s">
        <v>1076</v>
      </c>
    </row>
    <row r="1575" spans="1:17" x14ac:dyDescent="0.3">
      <c r="A1575" t="s">
        <v>314</v>
      </c>
      <c r="B1575" t="s">
        <v>3310</v>
      </c>
      <c r="C1575">
        <v>14000</v>
      </c>
      <c r="D1575">
        <v>20860</v>
      </c>
      <c r="E1575" t="s">
        <v>1038</v>
      </c>
      <c r="F1575">
        <v>44713</v>
      </c>
      <c r="G1575">
        <v>0</v>
      </c>
      <c r="H1575">
        <v>0</v>
      </c>
      <c r="I1575">
        <v>12183.75</v>
      </c>
      <c r="J1575" t="s">
        <v>1076</v>
      </c>
      <c r="K1575">
        <v>44781</v>
      </c>
      <c r="L1575">
        <v>6</v>
      </c>
      <c r="M1575">
        <v>1816.25</v>
      </c>
      <c r="N1575">
        <v>8676.25</v>
      </c>
      <c r="O1575">
        <v>8676.25</v>
      </c>
      <c r="P1575" t="s">
        <v>1544</v>
      </c>
      <c r="Q1575" t="s">
        <v>1076</v>
      </c>
    </row>
    <row r="1576" spans="1:17" x14ac:dyDescent="0.3">
      <c r="A1576" t="s">
        <v>302</v>
      </c>
      <c r="B1576" t="s">
        <v>3311</v>
      </c>
      <c r="C1576">
        <v>80000</v>
      </c>
      <c r="D1576">
        <v>116800</v>
      </c>
      <c r="E1576" t="s">
        <v>1038</v>
      </c>
      <c r="F1576">
        <v>44682</v>
      </c>
      <c r="G1576">
        <v>0</v>
      </c>
      <c r="H1576">
        <v>0</v>
      </c>
      <c r="I1576">
        <v>52988.959999999999</v>
      </c>
      <c r="J1576" t="s">
        <v>1039</v>
      </c>
      <c r="K1576">
        <v>44781</v>
      </c>
      <c r="L1576">
        <v>6</v>
      </c>
      <c r="M1576">
        <v>27011.040000000001</v>
      </c>
      <c r="N1576">
        <v>63811.040000000001</v>
      </c>
      <c r="O1576">
        <v>63846.04</v>
      </c>
      <c r="P1576" t="s">
        <v>1210</v>
      </c>
      <c r="Q1576" t="s">
        <v>1076</v>
      </c>
    </row>
    <row r="1577" spans="1:17" x14ac:dyDescent="0.3">
      <c r="A1577" t="s">
        <v>1000</v>
      </c>
      <c r="B1577" t="s">
        <v>1497</v>
      </c>
      <c r="C1577">
        <v>5000</v>
      </c>
      <c r="D1577">
        <v>7450</v>
      </c>
      <c r="E1577" t="s">
        <v>1038</v>
      </c>
      <c r="F1577">
        <v>44682</v>
      </c>
      <c r="G1577">
        <v>1</v>
      </c>
      <c r="H1577">
        <v>0</v>
      </c>
      <c r="I1577">
        <v>2607.5</v>
      </c>
      <c r="J1577" t="s">
        <v>1055</v>
      </c>
      <c r="K1577">
        <v>44721</v>
      </c>
      <c r="L1577">
        <v>66</v>
      </c>
      <c r="M1577">
        <v>2392.5</v>
      </c>
      <c r="N1577">
        <v>4842.5</v>
      </c>
      <c r="O1577">
        <v>9936.51</v>
      </c>
      <c r="P1577" t="s">
        <v>1040</v>
      </c>
      <c r="Q1577">
        <v>44804</v>
      </c>
    </row>
    <row r="1578" spans="1:17" x14ac:dyDescent="0.3">
      <c r="A1578" t="s">
        <v>3312</v>
      </c>
      <c r="B1578" t="s">
        <v>3313</v>
      </c>
      <c r="C1578">
        <v>4000</v>
      </c>
      <c r="D1578">
        <v>5960</v>
      </c>
      <c r="E1578" t="s">
        <v>1038</v>
      </c>
      <c r="F1578">
        <v>44682</v>
      </c>
      <c r="G1578">
        <v>1</v>
      </c>
      <c r="H1578">
        <v>0</v>
      </c>
      <c r="I1578">
        <v>4001.58</v>
      </c>
      <c r="J1578" t="s">
        <v>1039</v>
      </c>
      <c r="K1578">
        <v>44781</v>
      </c>
      <c r="L1578">
        <v>6</v>
      </c>
      <c r="M1578">
        <v>0</v>
      </c>
      <c r="N1578">
        <v>1958.42</v>
      </c>
      <c r="O1578">
        <v>5539.67</v>
      </c>
      <c r="P1578" t="s">
        <v>1040</v>
      </c>
      <c r="Q1578" t="s">
        <v>1076</v>
      </c>
    </row>
    <row r="1579" spans="1:17" x14ac:dyDescent="0.3">
      <c r="A1579" t="s">
        <v>119</v>
      </c>
      <c r="B1579" t="s">
        <v>1498</v>
      </c>
      <c r="C1579">
        <v>4000</v>
      </c>
      <c r="D1579">
        <v>5960</v>
      </c>
      <c r="E1579" t="s">
        <v>1038</v>
      </c>
      <c r="F1579">
        <v>44682</v>
      </c>
      <c r="G1579">
        <v>0</v>
      </c>
      <c r="H1579">
        <v>0</v>
      </c>
      <c r="I1579">
        <v>1896.92</v>
      </c>
      <c r="J1579" t="s">
        <v>1072</v>
      </c>
      <c r="K1579">
        <v>44734</v>
      </c>
      <c r="L1579">
        <v>53</v>
      </c>
      <c r="M1579">
        <v>2103.08</v>
      </c>
      <c r="N1579">
        <v>4063.08</v>
      </c>
      <c r="O1579">
        <v>11117.3</v>
      </c>
      <c r="P1579" t="s">
        <v>1040</v>
      </c>
      <c r="Q1579">
        <v>44804</v>
      </c>
    </row>
    <row r="1580" spans="1:17" x14ac:dyDescent="0.3">
      <c r="A1580" t="s">
        <v>110</v>
      </c>
      <c r="B1580" t="s">
        <v>3314</v>
      </c>
      <c r="C1580">
        <v>10000</v>
      </c>
      <c r="D1580">
        <v>14900</v>
      </c>
      <c r="E1580" t="s">
        <v>1038</v>
      </c>
      <c r="F1580">
        <v>44682</v>
      </c>
      <c r="G1580">
        <v>0</v>
      </c>
      <c r="H1580">
        <v>0</v>
      </c>
      <c r="I1580">
        <v>7203.57</v>
      </c>
      <c r="J1580" t="s">
        <v>1039</v>
      </c>
      <c r="K1580">
        <v>44785</v>
      </c>
      <c r="L1580">
        <v>2</v>
      </c>
      <c r="M1580">
        <v>2796.43</v>
      </c>
      <c r="N1580">
        <v>7696.43</v>
      </c>
      <c r="O1580">
        <v>13596.64</v>
      </c>
      <c r="P1580" t="s">
        <v>1040</v>
      </c>
      <c r="Q1580" t="s">
        <v>1076</v>
      </c>
    </row>
    <row r="1581" spans="1:17" x14ac:dyDescent="0.3">
      <c r="A1581" t="s">
        <v>3315</v>
      </c>
      <c r="B1581" t="s">
        <v>3316</v>
      </c>
      <c r="C1581">
        <v>3000</v>
      </c>
      <c r="D1581">
        <v>4470</v>
      </c>
      <c r="E1581" t="s">
        <v>1038</v>
      </c>
      <c r="F1581">
        <v>44682</v>
      </c>
      <c r="G1581">
        <v>1</v>
      </c>
      <c r="H1581">
        <v>1</v>
      </c>
      <c r="I1581">
        <v>1850.32</v>
      </c>
      <c r="J1581" t="s">
        <v>1072</v>
      </c>
      <c r="K1581">
        <v>44784</v>
      </c>
      <c r="L1581">
        <v>3</v>
      </c>
      <c r="M1581">
        <v>1149.68</v>
      </c>
      <c r="N1581">
        <v>2619.6799999999998</v>
      </c>
      <c r="O1581">
        <v>7349.48</v>
      </c>
      <c r="P1581" t="s">
        <v>1040</v>
      </c>
      <c r="Q1581" t="s">
        <v>1076</v>
      </c>
    </row>
    <row r="1582" spans="1:17" x14ac:dyDescent="0.3">
      <c r="A1582" t="s">
        <v>559</v>
      </c>
      <c r="B1582" t="s">
        <v>3317</v>
      </c>
      <c r="C1582">
        <v>16000</v>
      </c>
      <c r="D1582">
        <v>23840</v>
      </c>
      <c r="E1582" t="s">
        <v>1038</v>
      </c>
      <c r="F1582">
        <v>44682</v>
      </c>
      <c r="G1582">
        <v>0</v>
      </c>
      <c r="H1582">
        <v>1</v>
      </c>
      <c r="I1582">
        <v>18646.28</v>
      </c>
      <c r="J1582" t="s">
        <v>1052</v>
      </c>
      <c r="K1582">
        <v>44781</v>
      </c>
      <c r="L1582">
        <v>6</v>
      </c>
      <c r="M1582">
        <v>0</v>
      </c>
      <c r="N1582">
        <v>5193.72</v>
      </c>
      <c r="O1582">
        <v>9222.86</v>
      </c>
      <c r="P1582" t="s">
        <v>1210</v>
      </c>
      <c r="Q1582" t="s">
        <v>1076</v>
      </c>
    </row>
    <row r="1583" spans="1:17" x14ac:dyDescent="0.3">
      <c r="A1583" t="s">
        <v>3318</v>
      </c>
      <c r="B1583" t="s">
        <v>3319</v>
      </c>
      <c r="C1583">
        <v>30000</v>
      </c>
      <c r="D1583">
        <v>41700</v>
      </c>
      <c r="E1583" t="s">
        <v>1054</v>
      </c>
      <c r="F1583">
        <v>44621</v>
      </c>
      <c r="G1583">
        <v>1</v>
      </c>
      <c r="H1583">
        <v>0</v>
      </c>
      <c r="I1583">
        <v>44375</v>
      </c>
      <c r="J1583" t="s">
        <v>1060</v>
      </c>
      <c r="K1583">
        <v>44781</v>
      </c>
      <c r="L1583">
        <v>6</v>
      </c>
      <c r="M1583">
        <v>0</v>
      </c>
      <c r="N1583">
        <v>0</v>
      </c>
      <c r="O1583">
        <v>35</v>
      </c>
      <c r="P1583" t="s">
        <v>1040</v>
      </c>
      <c r="Q1583" t="s">
        <v>1076</v>
      </c>
    </row>
    <row r="1584" spans="1:17" x14ac:dyDescent="0.3">
      <c r="A1584" t="s">
        <v>3320</v>
      </c>
      <c r="B1584" t="s">
        <v>3321</v>
      </c>
      <c r="C1584">
        <v>1500</v>
      </c>
      <c r="D1584">
        <v>2235</v>
      </c>
      <c r="E1584" t="s">
        <v>1038</v>
      </c>
      <c r="F1584">
        <v>44713</v>
      </c>
      <c r="G1584">
        <v>1</v>
      </c>
      <c r="H1584">
        <v>0</v>
      </c>
      <c r="I1584">
        <v>1732.28</v>
      </c>
      <c r="J1584" t="s">
        <v>1039</v>
      </c>
      <c r="K1584">
        <v>44778</v>
      </c>
      <c r="L1584">
        <v>9</v>
      </c>
      <c r="M1584">
        <v>0</v>
      </c>
      <c r="N1584">
        <v>502.72</v>
      </c>
      <c r="O1584">
        <v>3212.72</v>
      </c>
      <c r="P1584" t="s">
        <v>1040</v>
      </c>
      <c r="Q1584" t="s">
        <v>1076</v>
      </c>
    </row>
    <row r="1585" spans="1:17" x14ac:dyDescent="0.3">
      <c r="A1585" t="s">
        <v>1001</v>
      </c>
      <c r="B1585" t="s">
        <v>1499</v>
      </c>
      <c r="C1585">
        <v>8000</v>
      </c>
      <c r="D1585">
        <v>11920</v>
      </c>
      <c r="E1585" t="s">
        <v>1038</v>
      </c>
      <c r="F1585">
        <v>44713</v>
      </c>
      <c r="G1585">
        <v>1</v>
      </c>
      <c r="H1585">
        <v>0</v>
      </c>
      <c r="I1585">
        <v>1390.69</v>
      </c>
      <c r="J1585" t="s">
        <v>1047</v>
      </c>
      <c r="K1585">
        <v>44741</v>
      </c>
      <c r="L1585">
        <v>46</v>
      </c>
      <c r="M1585">
        <v>6609.31</v>
      </c>
      <c r="N1585">
        <v>10529.31</v>
      </c>
      <c r="O1585">
        <v>16833.830000000002</v>
      </c>
      <c r="P1585" t="s">
        <v>1040</v>
      </c>
      <c r="Q1585">
        <v>44804</v>
      </c>
    </row>
    <row r="1586" spans="1:17" x14ac:dyDescent="0.3">
      <c r="A1586" t="s">
        <v>3322</v>
      </c>
      <c r="B1586" t="s">
        <v>3323</v>
      </c>
      <c r="C1586">
        <v>14000</v>
      </c>
      <c r="D1586">
        <v>20860</v>
      </c>
      <c r="E1586" t="s">
        <v>1038</v>
      </c>
      <c r="F1586">
        <v>44713</v>
      </c>
      <c r="G1586">
        <v>1</v>
      </c>
      <c r="H1586">
        <v>0</v>
      </c>
      <c r="I1586">
        <v>6622.4</v>
      </c>
      <c r="J1586" t="s">
        <v>1076</v>
      </c>
      <c r="K1586">
        <v>44781</v>
      </c>
      <c r="L1586">
        <v>6</v>
      </c>
      <c r="M1586">
        <v>7377.6</v>
      </c>
      <c r="N1586">
        <v>14237.6</v>
      </c>
      <c r="O1586">
        <v>14237.6</v>
      </c>
      <c r="P1586" t="s">
        <v>1544</v>
      </c>
      <c r="Q1586" t="s">
        <v>1076</v>
      </c>
    </row>
    <row r="1587" spans="1:17" x14ac:dyDescent="0.3">
      <c r="A1587" t="s">
        <v>539</v>
      </c>
      <c r="B1587" t="s">
        <v>3324</v>
      </c>
      <c r="C1587">
        <v>13000</v>
      </c>
      <c r="D1587">
        <v>19370</v>
      </c>
      <c r="E1587" t="s">
        <v>1038</v>
      </c>
      <c r="F1587">
        <v>44713</v>
      </c>
      <c r="G1587">
        <v>0</v>
      </c>
      <c r="H1587">
        <v>0</v>
      </c>
      <c r="I1587">
        <v>8174.97</v>
      </c>
      <c r="J1587" t="s">
        <v>1076</v>
      </c>
      <c r="K1587">
        <v>44781</v>
      </c>
      <c r="L1587">
        <v>6</v>
      </c>
      <c r="M1587">
        <v>4825.03</v>
      </c>
      <c r="N1587">
        <v>11195.03</v>
      </c>
      <c r="O1587">
        <v>11195.03</v>
      </c>
      <c r="P1587" t="s">
        <v>1544</v>
      </c>
      <c r="Q1587" t="s">
        <v>1076</v>
      </c>
    </row>
    <row r="1588" spans="1:17" x14ac:dyDescent="0.3">
      <c r="A1588" t="s">
        <v>1002</v>
      </c>
      <c r="B1588" t="s">
        <v>1500</v>
      </c>
      <c r="C1588">
        <v>7000</v>
      </c>
      <c r="D1588">
        <v>10430</v>
      </c>
      <c r="E1588" t="s">
        <v>1038</v>
      </c>
      <c r="F1588">
        <v>44713</v>
      </c>
      <c r="G1588">
        <v>1</v>
      </c>
      <c r="H1588">
        <v>0</v>
      </c>
      <c r="I1588">
        <v>1192</v>
      </c>
      <c r="J1588" t="s">
        <v>1042</v>
      </c>
      <c r="K1588">
        <v>44736</v>
      </c>
      <c r="L1588">
        <v>51</v>
      </c>
      <c r="M1588">
        <v>5808</v>
      </c>
      <c r="N1588">
        <v>9238</v>
      </c>
      <c r="O1588">
        <v>17401.689999999999</v>
      </c>
      <c r="P1588" t="s">
        <v>1040</v>
      </c>
      <c r="Q1588">
        <v>44804</v>
      </c>
    </row>
    <row r="1589" spans="1:17" x14ac:dyDescent="0.3">
      <c r="A1589" t="s">
        <v>3325</v>
      </c>
      <c r="B1589" t="s">
        <v>3326</v>
      </c>
      <c r="C1589">
        <v>10000</v>
      </c>
      <c r="D1589">
        <v>14900</v>
      </c>
      <c r="E1589" t="s">
        <v>1044</v>
      </c>
      <c r="F1589">
        <v>44774</v>
      </c>
      <c r="G1589">
        <v>1</v>
      </c>
      <c r="H1589">
        <v>0</v>
      </c>
      <c r="I1589">
        <v>447</v>
      </c>
      <c r="J1589" t="s">
        <v>1076</v>
      </c>
      <c r="K1589">
        <v>44781</v>
      </c>
      <c r="L1589">
        <v>6</v>
      </c>
      <c r="M1589">
        <v>9553</v>
      </c>
      <c r="N1589">
        <v>14453</v>
      </c>
      <c r="O1589">
        <v>14453</v>
      </c>
      <c r="P1589" t="s">
        <v>1544</v>
      </c>
      <c r="Q1589" t="s">
        <v>1076</v>
      </c>
    </row>
    <row r="1590" spans="1:17" x14ac:dyDescent="0.3">
      <c r="A1590" t="s">
        <v>462</v>
      </c>
      <c r="B1590" t="s">
        <v>3327</v>
      </c>
      <c r="C1590">
        <v>18000</v>
      </c>
      <c r="D1590">
        <v>26460</v>
      </c>
      <c r="E1590" t="s">
        <v>1044</v>
      </c>
      <c r="F1590">
        <v>44774</v>
      </c>
      <c r="G1590">
        <v>1</v>
      </c>
      <c r="H1590">
        <v>1</v>
      </c>
      <c r="I1590">
        <v>407.08</v>
      </c>
      <c r="J1590" t="s">
        <v>1076</v>
      </c>
      <c r="K1590">
        <v>44781</v>
      </c>
      <c r="L1590">
        <v>6</v>
      </c>
      <c r="M1590">
        <v>17592.919999999998</v>
      </c>
      <c r="N1590">
        <v>26052.92</v>
      </c>
      <c r="O1590">
        <v>26052.92</v>
      </c>
      <c r="P1590" t="s">
        <v>1544</v>
      </c>
      <c r="Q1590" t="s">
        <v>1076</v>
      </c>
    </row>
    <row r="1591" spans="1:17" x14ac:dyDescent="0.3">
      <c r="A1591" t="s">
        <v>17</v>
      </c>
      <c r="B1591" t="s">
        <v>3328</v>
      </c>
      <c r="C1591">
        <v>6000</v>
      </c>
      <c r="D1591">
        <v>8940</v>
      </c>
      <c r="E1591" t="s">
        <v>1044</v>
      </c>
      <c r="F1591">
        <v>44774</v>
      </c>
      <c r="G1591">
        <v>1</v>
      </c>
      <c r="H1591">
        <v>1</v>
      </c>
      <c r="I1591" t="s">
        <v>1076</v>
      </c>
      <c r="J1591" t="s">
        <v>1063</v>
      </c>
      <c r="K1591" t="s">
        <v>1076</v>
      </c>
      <c r="L1591">
        <v>10</v>
      </c>
      <c r="M1591" t="s">
        <v>1076</v>
      </c>
      <c r="N1591" t="s">
        <v>1076</v>
      </c>
      <c r="O1591">
        <v>14010</v>
      </c>
      <c r="P1591" t="s">
        <v>1040</v>
      </c>
      <c r="Q1591" t="s">
        <v>1076</v>
      </c>
    </row>
    <row r="1592" spans="1:17" x14ac:dyDescent="0.3">
      <c r="A1592" t="s">
        <v>3329</v>
      </c>
      <c r="B1592" t="s">
        <v>3330</v>
      </c>
      <c r="C1592">
        <v>3000</v>
      </c>
      <c r="D1592">
        <v>4470</v>
      </c>
      <c r="E1592" t="s">
        <v>1044</v>
      </c>
      <c r="F1592">
        <v>44774</v>
      </c>
      <c r="G1592">
        <v>1</v>
      </c>
      <c r="H1592">
        <v>0</v>
      </c>
      <c r="I1592">
        <v>178.8</v>
      </c>
      <c r="J1592" t="s">
        <v>1076</v>
      </c>
      <c r="K1592">
        <v>44781</v>
      </c>
      <c r="L1592">
        <v>6</v>
      </c>
      <c r="M1592">
        <v>2821.2</v>
      </c>
      <c r="N1592">
        <v>4291.2</v>
      </c>
      <c r="O1592">
        <v>4291.2</v>
      </c>
      <c r="P1592" t="s">
        <v>1544</v>
      </c>
      <c r="Q1592" t="s">
        <v>1076</v>
      </c>
    </row>
    <row r="1593" spans="1:17" x14ac:dyDescent="0.3">
      <c r="A1593" t="s">
        <v>661</v>
      </c>
      <c r="B1593" t="s">
        <v>3331</v>
      </c>
      <c r="C1593">
        <v>5000</v>
      </c>
      <c r="D1593">
        <v>7450</v>
      </c>
      <c r="E1593" t="s">
        <v>1044</v>
      </c>
      <c r="F1593">
        <v>44774</v>
      </c>
      <c r="G1593">
        <v>0</v>
      </c>
      <c r="H1593">
        <v>0</v>
      </c>
      <c r="I1593">
        <v>1341</v>
      </c>
      <c r="J1593" t="s">
        <v>1076</v>
      </c>
      <c r="K1593">
        <v>44781</v>
      </c>
      <c r="L1593">
        <v>6</v>
      </c>
      <c r="M1593">
        <v>3659</v>
      </c>
      <c r="N1593">
        <v>6109</v>
      </c>
      <c r="O1593">
        <v>6109</v>
      </c>
      <c r="P1593" t="s">
        <v>1544</v>
      </c>
      <c r="Q1593" t="s">
        <v>1076</v>
      </c>
    </row>
    <row r="1594" spans="1:17" x14ac:dyDescent="0.3">
      <c r="A1594" t="s">
        <v>381</v>
      </c>
      <c r="B1594" t="s">
        <v>3332</v>
      </c>
      <c r="C1594">
        <v>14000</v>
      </c>
      <c r="D1594">
        <v>20860</v>
      </c>
      <c r="E1594" t="s">
        <v>1044</v>
      </c>
      <c r="F1594">
        <v>44743</v>
      </c>
      <c r="G1594">
        <v>0</v>
      </c>
      <c r="H1594">
        <v>1</v>
      </c>
      <c r="I1594">
        <v>8909.84</v>
      </c>
      <c r="J1594" t="s">
        <v>1076</v>
      </c>
      <c r="K1594">
        <v>44777</v>
      </c>
      <c r="L1594">
        <v>10</v>
      </c>
      <c r="M1594">
        <v>5090.16</v>
      </c>
      <c r="N1594">
        <v>11950.16</v>
      </c>
      <c r="O1594">
        <v>11950.16</v>
      </c>
      <c r="P1594" t="s">
        <v>1540</v>
      </c>
      <c r="Q1594" t="s">
        <v>1076</v>
      </c>
    </row>
    <row r="1595" spans="1:17" x14ac:dyDescent="0.3">
      <c r="A1595" t="s">
        <v>436</v>
      </c>
      <c r="B1595" t="s">
        <v>3333</v>
      </c>
      <c r="C1595">
        <v>5000</v>
      </c>
      <c r="D1595">
        <v>7450</v>
      </c>
      <c r="E1595" t="s">
        <v>1044</v>
      </c>
      <c r="F1595">
        <v>44743</v>
      </c>
      <c r="G1595">
        <v>0</v>
      </c>
      <c r="H1595">
        <v>0</v>
      </c>
      <c r="I1595">
        <v>3874</v>
      </c>
      <c r="J1595" t="s">
        <v>1076</v>
      </c>
      <c r="K1595">
        <v>44781</v>
      </c>
      <c r="L1595">
        <v>6</v>
      </c>
      <c r="M1595">
        <v>1126</v>
      </c>
      <c r="N1595">
        <v>3576</v>
      </c>
      <c r="O1595">
        <v>3576</v>
      </c>
      <c r="P1595" t="s">
        <v>1544</v>
      </c>
      <c r="Q1595" t="s">
        <v>1076</v>
      </c>
    </row>
    <row r="1596" spans="1:17" x14ac:dyDescent="0.3">
      <c r="A1596" t="s">
        <v>337</v>
      </c>
      <c r="B1596" t="s">
        <v>3334</v>
      </c>
      <c r="C1596">
        <v>22000</v>
      </c>
      <c r="D1596">
        <v>32780</v>
      </c>
      <c r="E1596" t="s">
        <v>1044</v>
      </c>
      <c r="F1596">
        <v>44743</v>
      </c>
      <c r="G1596">
        <v>0</v>
      </c>
      <c r="H1596">
        <v>0</v>
      </c>
      <c r="I1596">
        <v>4109.8999999999996</v>
      </c>
      <c r="J1596" t="s">
        <v>1076</v>
      </c>
      <c r="K1596">
        <v>44781</v>
      </c>
      <c r="L1596">
        <v>6</v>
      </c>
      <c r="M1596">
        <v>17890.099999999999</v>
      </c>
      <c r="N1596">
        <v>28670.1</v>
      </c>
      <c r="O1596">
        <v>28670.1</v>
      </c>
      <c r="P1596" t="s">
        <v>1544</v>
      </c>
      <c r="Q1596" t="s">
        <v>1076</v>
      </c>
    </row>
    <row r="1597" spans="1:17" x14ac:dyDescent="0.3">
      <c r="A1597" t="s">
        <v>1003</v>
      </c>
      <c r="B1597" t="s">
        <v>1501</v>
      </c>
      <c r="C1597">
        <v>8000</v>
      </c>
      <c r="D1597">
        <v>11920</v>
      </c>
      <c r="E1597" t="s">
        <v>1038</v>
      </c>
      <c r="F1597">
        <v>44682</v>
      </c>
      <c r="G1597">
        <v>1</v>
      </c>
      <c r="H1597">
        <v>1</v>
      </c>
      <c r="I1597">
        <v>2383.9899999999998</v>
      </c>
      <c r="J1597" t="s">
        <v>1072</v>
      </c>
      <c r="K1597">
        <v>44754</v>
      </c>
      <c r="L1597">
        <v>33</v>
      </c>
      <c r="M1597">
        <v>5616.01</v>
      </c>
      <c r="N1597">
        <v>9536.01</v>
      </c>
      <c r="O1597">
        <v>16316.39</v>
      </c>
      <c r="P1597" t="s">
        <v>1040</v>
      </c>
      <c r="Q1597">
        <v>44834</v>
      </c>
    </row>
    <row r="1598" spans="1:17" x14ac:dyDescent="0.3">
      <c r="A1598" t="s">
        <v>478</v>
      </c>
      <c r="B1598" t="s">
        <v>1502</v>
      </c>
      <c r="C1598">
        <v>32000</v>
      </c>
      <c r="D1598">
        <v>47680</v>
      </c>
      <c r="E1598" t="s">
        <v>1038</v>
      </c>
      <c r="F1598">
        <v>44682</v>
      </c>
      <c r="G1598">
        <v>0</v>
      </c>
      <c r="H1598">
        <v>0</v>
      </c>
      <c r="I1598">
        <v>18957.189999999999</v>
      </c>
      <c r="J1598" t="s">
        <v>1052</v>
      </c>
      <c r="K1598">
        <v>44767</v>
      </c>
      <c r="L1598">
        <v>20</v>
      </c>
      <c r="M1598">
        <v>13042.81</v>
      </c>
      <c r="N1598">
        <v>28722.81</v>
      </c>
      <c r="O1598">
        <v>43541.120000000003</v>
      </c>
      <c r="P1598" t="s">
        <v>1040</v>
      </c>
      <c r="Q1598">
        <v>44834</v>
      </c>
    </row>
    <row r="1599" spans="1:17" x14ac:dyDescent="0.3">
      <c r="A1599" t="s">
        <v>1004</v>
      </c>
      <c r="B1599" t="s">
        <v>1503</v>
      </c>
      <c r="C1599">
        <v>6000</v>
      </c>
      <c r="D1599">
        <v>8940</v>
      </c>
      <c r="E1599" t="s">
        <v>1038</v>
      </c>
      <c r="F1599">
        <v>44682</v>
      </c>
      <c r="G1599">
        <v>1</v>
      </c>
      <c r="H1599">
        <v>0</v>
      </c>
      <c r="I1599">
        <v>1788.05</v>
      </c>
      <c r="J1599" t="s">
        <v>1068</v>
      </c>
      <c r="K1599">
        <v>44715</v>
      </c>
      <c r="L1599">
        <v>72</v>
      </c>
      <c r="M1599">
        <v>4211.95</v>
      </c>
      <c r="N1599">
        <v>7151.95</v>
      </c>
      <c r="O1599">
        <v>13050.69</v>
      </c>
      <c r="P1599" t="s">
        <v>1040</v>
      </c>
      <c r="Q1599">
        <v>44804</v>
      </c>
    </row>
    <row r="1600" spans="1:17" x14ac:dyDescent="0.3">
      <c r="A1600" t="s">
        <v>316</v>
      </c>
      <c r="B1600" t="s">
        <v>3335</v>
      </c>
      <c r="C1600">
        <v>10000</v>
      </c>
      <c r="D1600">
        <v>14900</v>
      </c>
      <c r="E1600" t="s">
        <v>1038</v>
      </c>
      <c r="F1600">
        <v>44682</v>
      </c>
      <c r="G1600">
        <v>0</v>
      </c>
      <c r="H1600">
        <v>1</v>
      </c>
      <c r="I1600">
        <v>6059.44</v>
      </c>
      <c r="J1600" t="s">
        <v>1072</v>
      </c>
      <c r="K1600">
        <v>44777</v>
      </c>
      <c r="L1600">
        <v>10</v>
      </c>
      <c r="M1600">
        <v>3940.56</v>
      </c>
      <c r="N1600">
        <v>8840.56</v>
      </c>
      <c r="O1600">
        <v>15621.85</v>
      </c>
      <c r="P1600" t="s">
        <v>1040</v>
      </c>
      <c r="Q1600" t="s">
        <v>1076</v>
      </c>
    </row>
    <row r="1601" spans="1:17" x14ac:dyDescent="0.3">
      <c r="A1601" t="s">
        <v>59</v>
      </c>
      <c r="B1601" t="s">
        <v>3336</v>
      </c>
      <c r="C1601">
        <v>4000</v>
      </c>
      <c r="D1601">
        <v>5960</v>
      </c>
      <c r="E1601" t="s">
        <v>1038</v>
      </c>
      <c r="F1601">
        <v>44682</v>
      </c>
      <c r="G1601">
        <v>0</v>
      </c>
      <c r="H1601">
        <v>0</v>
      </c>
      <c r="I1601">
        <v>1313.28</v>
      </c>
      <c r="J1601" t="s">
        <v>1045</v>
      </c>
      <c r="K1601">
        <v>44781</v>
      </c>
      <c r="L1601">
        <v>6</v>
      </c>
      <c r="M1601">
        <v>2686.72</v>
      </c>
      <c r="N1601">
        <v>4646.72</v>
      </c>
      <c r="O1601">
        <v>9428.7999999999993</v>
      </c>
      <c r="P1601" t="s">
        <v>1040</v>
      </c>
      <c r="Q1601" t="s">
        <v>1076</v>
      </c>
    </row>
    <row r="1602" spans="1:17" x14ac:dyDescent="0.3">
      <c r="A1602" t="s">
        <v>1005</v>
      </c>
      <c r="B1602" t="s">
        <v>1504</v>
      </c>
      <c r="C1602">
        <v>3000</v>
      </c>
      <c r="D1602">
        <v>4470</v>
      </c>
      <c r="E1602" t="s">
        <v>1038</v>
      </c>
      <c r="F1602">
        <v>44682</v>
      </c>
      <c r="G1602">
        <v>0</v>
      </c>
      <c r="H1602">
        <v>0</v>
      </c>
      <c r="I1602">
        <v>1784.28</v>
      </c>
      <c r="J1602" t="s">
        <v>1060</v>
      </c>
      <c r="K1602">
        <v>44736</v>
      </c>
      <c r="L1602">
        <v>51</v>
      </c>
      <c r="M1602">
        <v>1215.72</v>
      </c>
      <c r="N1602">
        <v>2685.72</v>
      </c>
      <c r="O1602">
        <v>6887.13</v>
      </c>
      <c r="P1602" t="s">
        <v>1040</v>
      </c>
      <c r="Q1602">
        <v>44804</v>
      </c>
    </row>
    <row r="1603" spans="1:17" x14ac:dyDescent="0.3">
      <c r="A1603" t="s">
        <v>3337</v>
      </c>
      <c r="B1603" t="s">
        <v>3338</v>
      </c>
      <c r="C1603">
        <v>8000</v>
      </c>
      <c r="D1603">
        <v>11920</v>
      </c>
      <c r="E1603" t="s">
        <v>1038</v>
      </c>
      <c r="F1603">
        <v>44713</v>
      </c>
      <c r="G1603">
        <v>1</v>
      </c>
      <c r="H1603">
        <v>0</v>
      </c>
      <c r="I1603">
        <v>4767.84</v>
      </c>
      <c r="J1603" t="s">
        <v>1076</v>
      </c>
      <c r="K1603">
        <v>44781</v>
      </c>
      <c r="L1603">
        <v>6</v>
      </c>
      <c r="M1603">
        <v>3232.16</v>
      </c>
      <c r="N1603">
        <v>7152.16</v>
      </c>
      <c r="O1603">
        <v>7152.16</v>
      </c>
      <c r="P1603" t="s">
        <v>1544</v>
      </c>
      <c r="Q1603" t="s">
        <v>1076</v>
      </c>
    </row>
    <row r="1604" spans="1:17" x14ac:dyDescent="0.3">
      <c r="A1604" t="s">
        <v>3339</v>
      </c>
      <c r="B1604" t="s">
        <v>3340</v>
      </c>
      <c r="C1604">
        <v>45000</v>
      </c>
      <c r="D1604">
        <v>67050</v>
      </c>
      <c r="E1604" t="s">
        <v>1038</v>
      </c>
      <c r="F1604">
        <v>44713</v>
      </c>
      <c r="G1604">
        <v>0</v>
      </c>
      <c r="H1604">
        <v>0</v>
      </c>
      <c r="I1604">
        <v>16762.5</v>
      </c>
      <c r="J1604" t="s">
        <v>1063</v>
      </c>
      <c r="K1604">
        <v>44781</v>
      </c>
      <c r="L1604">
        <v>6</v>
      </c>
      <c r="M1604">
        <v>28237.5</v>
      </c>
      <c r="N1604">
        <v>50287.5</v>
      </c>
      <c r="O1604">
        <v>52962.5</v>
      </c>
      <c r="P1604" t="s">
        <v>1040</v>
      </c>
      <c r="Q1604" t="s">
        <v>1076</v>
      </c>
    </row>
    <row r="1605" spans="1:17" x14ac:dyDescent="0.3">
      <c r="A1605" t="s">
        <v>359</v>
      </c>
      <c r="B1605" t="s">
        <v>1505</v>
      </c>
      <c r="C1605">
        <v>14500</v>
      </c>
      <c r="D1605">
        <v>21605</v>
      </c>
      <c r="E1605" t="s">
        <v>1038</v>
      </c>
      <c r="F1605">
        <v>44713</v>
      </c>
      <c r="G1605">
        <v>0</v>
      </c>
      <c r="H1605">
        <v>0</v>
      </c>
      <c r="I1605">
        <v>7079.8</v>
      </c>
      <c r="J1605" t="s">
        <v>1042</v>
      </c>
      <c r="K1605">
        <v>44747</v>
      </c>
      <c r="L1605">
        <v>40</v>
      </c>
      <c r="M1605">
        <v>7420.2</v>
      </c>
      <c r="N1605">
        <v>14525.2</v>
      </c>
      <c r="O1605">
        <v>24436.45</v>
      </c>
      <c r="P1605" t="s">
        <v>1040</v>
      </c>
      <c r="Q1605">
        <v>44834</v>
      </c>
    </row>
    <row r="1606" spans="1:17" x14ac:dyDescent="0.3">
      <c r="A1606" t="s">
        <v>3341</v>
      </c>
      <c r="B1606" t="s">
        <v>3342</v>
      </c>
      <c r="C1606">
        <v>18000</v>
      </c>
      <c r="D1606">
        <v>26820</v>
      </c>
      <c r="E1606" t="s">
        <v>1038</v>
      </c>
      <c r="F1606">
        <v>44713</v>
      </c>
      <c r="G1606">
        <v>1</v>
      </c>
      <c r="H1606">
        <v>0</v>
      </c>
      <c r="I1606">
        <v>14942.46</v>
      </c>
      <c r="J1606" t="s">
        <v>1076</v>
      </c>
      <c r="K1606">
        <v>44781</v>
      </c>
      <c r="L1606">
        <v>6</v>
      </c>
      <c r="M1606">
        <v>3057.54</v>
      </c>
      <c r="N1606">
        <v>11877.54</v>
      </c>
      <c r="O1606">
        <v>11877.54</v>
      </c>
      <c r="P1606" t="s">
        <v>1544</v>
      </c>
      <c r="Q1606" t="s">
        <v>1076</v>
      </c>
    </row>
    <row r="1607" spans="1:17" x14ac:dyDescent="0.3">
      <c r="A1607" t="s">
        <v>3343</v>
      </c>
      <c r="B1607" t="s">
        <v>3344</v>
      </c>
      <c r="C1607">
        <v>2000</v>
      </c>
      <c r="D1607">
        <v>2980</v>
      </c>
      <c r="E1607" t="s">
        <v>1038</v>
      </c>
      <c r="F1607">
        <v>44713</v>
      </c>
      <c r="G1607">
        <v>1</v>
      </c>
      <c r="H1607">
        <v>0</v>
      </c>
      <c r="I1607">
        <v>2085.9299999999998</v>
      </c>
      <c r="J1607" t="s">
        <v>1072</v>
      </c>
      <c r="K1607">
        <v>44781</v>
      </c>
      <c r="L1607">
        <v>6</v>
      </c>
      <c r="M1607">
        <v>0</v>
      </c>
      <c r="N1607">
        <v>894.07</v>
      </c>
      <c r="O1607">
        <v>3534.07</v>
      </c>
      <c r="P1607" t="s">
        <v>1040</v>
      </c>
      <c r="Q1607" t="s">
        <v>1076</v>
      </c>
    </row>
    <row r="1608" spans="1:17" x14ac:dyDescent="0.3">
      <c r="A1608" t="s">
        <v>1006</v>
      </c>
      <c r="B1608" t="s">
        <v>1506</v>
      </c>
      <c r="C1608">
        <v>2000</v>
      </c>
      <c r="D1608">
        <v>2980</v>
      </c>
      <c r="E1608" t="s">
        <v>1038</v>
      </c>
      <c r="F1608">
        <v>44713</v>
      </c>
      <c r="G1608">
        <v>1</v>
      </c>
      <c r="H1608">
        <v>0</v>
      </c>
      <c r="I1608">
        <v>1759.5</v>
      </c>
      <c r="J1608" t="s">
        <v>1042</v>
      </c>
      <c r="K1608">
        <v>44770</v>
      </c>
      <c r="L1608">
        <v>17</v>
      </c>
      <c r="M1608">
        <v>240.5</v>
      </c>
      <c r="N1608">
        <v>1220.5</v>
      </c>
      <c r="O1608">
        <v>6762.29</v>
      </c>
      <c r="P1608" t="s">
        <v>1040</v>
      </c>
      <c r="Q1608">
        <v>44834</v>
      </c>
    </row>
    <row r="1609" spans="1:17" x14ac:dyDescent="0.3">
      <c r="A1609" t="s">
        <v>3345</v>
      </c>
      <c r="B1609" t="s">
        <v>3346</v>
      </c>
      <c r="C1609">
        <v>20000</v>
      </c>
      <c r="D1609">
        <v>29800</v>
      </c>
      <c r="E1609" t="s">
        <v>1038</v>
      </c>
      <c r="F1609">
        <v>44652</v>
      </c>
      <c r="G1609">
        <v>1</v>
      </c>
      <c r="H1609">
        <v>1</v>
      </c>
      <c r="I1609">
        <v>23748.95</v>
      </c>
      <c r="J1609" t="s">
        <v>1047</v>
      </c>
      <c r="K1609">
        <v>44781</v>
      </c>
      <c r="L1609">
        <v>6</v>
      </c>
      <c r="M1609">
        <v>0</v>
      </c>
      <c r="N1609">
        <v>6051.05</v>
      </c>
      <c r="O1609">
        <v>6121.05</v>
      </c>
      <c r="P1609" t="s">
        <v>1210</v>
      </c>
      <c r="Q1609" t="s">
        <v>1076</v>
      </c>
    </row>
    <row r="1610" spans="1:17" x14ac:dyDescent="0.3">
      <c r="A1610" t="s">
        <v>52</v>
      </c>
      <c r="B1610" t="s">
        <v>3347</v>
      </c>
      <c r="C1610">
        <v>30000</v>
      </c>
      <c r="D1610">
        <v>44700</v>
      </c>
      <c r="E1610" t="s">
        <v>1038</v>
      </c>
      <c r="F1610">
        <v>44652</v>
      </c>
      <c r="G1610">
        <v>0</v>
      </c>
      <c r="H1610">
        <v>0</v>
      </c>
      <c r="I1610">
        <v>23247.57</v>
      </c>
      <c r="J1610" t="s">
        <v>1045</v>
      </c>
      <c r="K1610">
        <v>44782</v>
      </c>
      <c r="L1610">
        <v>5</v>
      </c>
      <c r="M1610">
        <v>6752.43</v>
      </c>
      <c r="N1610">
        <v>21452.43</v>
      </c>
      <c r="O1610">
        <v>32010.85</v>
      </c>
      <c r="P1610" t="s">
        <v>1040</v>
      </c>
      <c r="Q1610" t="s">
        <v>1076</v>
      </c>
    </row>
    <row r="1611" spans="1:17" x14ac:dyDescent="0.3">
      <c r="A1611" t="s">
        <v>241</v>
      </c>
      <c r="B1611" t="s">
        <v>3348</v>
      </c>
      <c r="C1611">
        <v>6000</v>
      </c>
      <c r="D1611">
        <v>8940</v>
      </c>
      <c r="E1611" t="s">
        <v>1038</v>
      </c>
      <c r="F1611">
        <v>44713</v>
      </c>
      <c r="G1611">
        <v>0</v>
      </c>
      <c r="H1611">
        <v>0</v>
      </c>
      <c r="I1611">
        <v>4768</v>
      </c>
      <c r="J1611" t="s">
        <v>1045</v>
      </c>
      <c r="K1611">
        <v>44781</v>
      </c>
      <c r="L1611">
        <v>6</v>
      </c>
      <c r="M1611">
        <v>1232</v>
      </c>
      <c r="N1611">
        <v>4172</v>
      </c>
      <c r="O1611">
        <v>10994.82</v>
      </c>
      <c r="P1611" t="s">
        <v>1040</v>
      </c>
      <c r="Q1611" t="s">
        <v>1076</v>
      </c>
    </row>
    <row r="1612" spans="1:17" x14ac:dyDescent="0.3">
      <c r="A1612" t="s">
        <v>390</v>
      </c>
      <c r="B1612" t="s">
        <v>1507</v>
      </c>
      <c r="C1612">
        <v>12000</v>
      </c>
      <c r="D1612">
        <v>17880</v>
      </c>
      <c r="E1612" t="s">
        <v>1038</v>
      </c>
      <c r="F1612">
        <v>44713</v>
      </c>
      <c r="G1612">
        <v>0</v>
      </c>
      <c r="H1612">
        <v>1</v>
      </c>
      <c r="I1612">
        <v>596</v>
      </c>
      <c r="J1612" t="s">
        <v>1050</v>
      </c>
      <c r="K1612">
        <v>44735</v>
      </c>
      <c r="L1612">
        <v>52</v>
      </c>
      <c r="M1612">
        <v>11404</v>
      </c>
      <c r="N1612">
        <v>17284</v>
      </c>
      <c r="O1612">
        <v>25824.76</v>
      </c>
      <c r="P1612" t="s">
        <v>1040</v>
      </c>
      <c r="Q1612">
        <v>44804</v>
      </c>
    </row>
    <row r="1613" spans="1:17" x14ac:dyDescent="0.3">
      <c r="A1613" t="s">
        <v>3349</v>
      </c>
      <c r="B1613" t="s">
        <v>3350</v>
      </c>
      <c r="C1613">
        <v>3000</v>
      </c>
      <c r="D1613">
        <v>4470</v>
      </c>
      <c r="E1613" t="s">
        <v>1038</v>
      </c>
      <c r="F1613">
        <v>44713</v>
      </c>
      <c r="G1613">
        <v>1</v>
      </c>
      <c r="H1613">
        <v>1</v>
      </c>
      <c r="I1613">
        <v>2011.5</v>
      </c>
      <c r="J1613" t="s">
        <v>1076</v>
      </c>
      <c r="K1613">
        <v>44781</v>
      </c>
      <c r="L1613">
        <v>6</v>
      </c>
      <c r="M1613">
        <v>988.5</v>
      </c>
      <c r="N1613">
        <v>2458.5</v>
      </c>
      <c r="O1613">
        <v>2458.5</v>
      </c>
      <c r="P1613" t="s">
        <v>1544</v>
      </c>
      <c r="Q1613" t="s">
        <v>1076</v>
      </c>
    </row>
    <row r="1614" spans="1:17" x14ac:dyDescent="0.3">
      <c r="A1614" t="s">
        <v>3351</v>
      </c>
      <c r="B1614" t="s">
        <v>3352</v>
      </c>
      <c r="C1614">
        <v>5000</v>
      </c>
      <c r="D1614">
        <v>7450</v>
      </c>
      <c r="E1614" t="s">
        <v>1038</v>
      </c>
      <c r="F1614">
        <v>44713</v>
      </c>
      <c r="G1614">
        <v>1</v>
      </c>
      <c r="H1614">
        <v>0</v>
      </c>
      <c r="I1614">
        <v>2980.12</v>
      </c>
      <c r="J1614" t="s">
        <v>1072</v>
      </c>
      <c r="K1614">
        <v>44778</v>
      </c>
      <c r="L1614">
        <v>9</v>
      </c>
      <c r="M1614">
        <v>2019.88</v>
      </c>
      <c r="N1614">
        <v>4469.88</v>
      </c>
      <c r="O1614">
        <v>4504.88</v>
      </c>
      <c r="P1614" t="s">
        <v>1210</v>
      </c>
      <c r="Q1614" t="s">
        <v>1076</v>
      </c>
    </row>
    <row r="1615" spans="1:17" x14ac:dyDescent="0.3">
      <c r="A1615" t="s">
        <v>3353</v>
      </c>
      <c r="B1615" t="s">
        <v>3354</v>
      </c>
      <c r="C1615">
        <v>3000</v>
      </c>
      <c r="D1615">
        <v>4470</v>
      </c>
      <c r="E1615" t="s">
        <v>1038</v>
      </c>
      <c r="F1615">
        <v>44713</v>
      </c>
      <c r="G1615">
        <v>1</v>
      </c>
      <c r="H1615">
        <v>0</v>
      </c>
      <c r="I1615">
        <v>782.25</v>
      </c>
      <c r="J1615" t="s">
        <v>1047</v>
      </c>
      <c r="K1615">
        <v>44781</v>
      </c>
      <c r="L1615">
        <v>6</v>
      </c>
      <c r="M1615">
        <v>2217.75</v>
      </c>
      <c r="N1615">
        <v>3687.75</v>
      </c>
      <c r="O1615">
        <v>7909.12</v>
      </c>
      <c r="P1615" t="s">
        <v>1040</v>
      </c>
      <c r="Q1615" t="s">
        <v>1076</v>
      </c>
    </row>
    <row r="1616" spans="1:17" x14ac:dyDescent="0.3">
      <c r="A1616" t="s">
        <v>82</v>
      </c>
      <c r="B1616" t="s">
        <v>1508</v>
      </c>
      <c r="C1616">
        <v>3500</v>
      </c>
      <c r="D1616">
        <v>5215</v>
      </c>
      <c r="E1616" t="s">
        <v>1038</v>
      </c>
      <c r="F1616">
        <v>44652</v>
      </c>
      <c r="G1616">
        <v>0</v>
      </c>
      <c r="H1616">
        <v>1</v>
      </c>
      <c r="I1616">
        <v>4276.38</v>
      </c>
      <c r="J1616" t="s">
        <v>1039</v>
      </c>
      <c r="K1616">
        <v>44770</v>
      </c>
      <c r="L1616">
        <v>17</v>
      </c>
      <c r="M1616">
        <v>0</v>
      </c>
      <c r="N1616">
        <v>938.62</v>
      </c>
      <c r="O1616">
        <v>6986.46</v>
      </c>
      <c r="P1616" t="s">
        <v>1040</v>
      </c>
      <c r="Q1616">
        <v>44834</v>
      </c>
    </row>
    <row r="1617" spans="1:17" x14ac:dyDescent="0.3">
      <c r="A1617" t="s">
        <v>235</v>
      </c>
      <c r="B1617" t="s">
        <v>3355</v>
      </c>
      <c r="C1617">
        <v>20000</v>
      </c>
      <c r="D1617">
        <v>29800</v>
      </c>
      <c r="E1617" t="s">
        <v>1044</v>
      </c>
      <c r="F1617">
        <v>44743</v>
      </c>
      <c r="G1617">
        <v>0</v>
      </c>
      <c r="H1617">
        <v>1</v>
      </c>
      <c r="I1617">
        <v>10430</v>
      </c>
      <c r="J1617" t="s">
        <v>1076</v>
      </c>
      <c r="K1617">
        <v>44781</v>
      </c>
      <c r="L1617">
        <v>6</v>
      </c>
      <c r="M1617">
        <v>9570</v>
      </c>
      <c r="N1617">
        <v>19370</v>
      </c>
      <c r="O1617">
        <v>19370</v>
      </c>
      <c r="P1617" t="s">
        <v>1544</v>
      </c>
      <c r="Q1617" t="s">
        <v>1076</v>
      </c>
    </row>
    <row r="1618" spans="1:17" x14ac:dyDescent="0.3">
      <c r="A1618" t="s">
        <v>1007</v>
      </c>
      <c r="B1618" t="s">
        <v>1509</v>
      </c>
      <c r="C1618">
        <v>8000</v>
      </c>
      <c r="D1618">
        <v>11920</v>
      </c>
      <c r="E1618" t="s">
        <v>1038</v>
      </c>
      <c r="F1618">
        <v>44713</v>
      </c>
      <c r="G1618">
        <v>1</v>
      </c>
      <c r="H1618">
        <v>0</v>
      </c>
      <c r="I1618">
        <v>2664.56</v>
      </c>
      <c r="J1618" t="s">
        <v>1063</v>
      </c>
      <c r="K1618">
        <v>44768</v>
      </c>
      <c r="L1618">
        <v>19</v>
      </c>
      <c r="M1618">
        <v>5335.44</v>
      </c>
      <c r="N1618">
        <v>9255.44</v>
      </c>
      <c r="O1618">
        <v>17702.02</v>
      </c>
      <c r="P1618" t="s">
        <v>1040</v>
      </c>
      <c r="Q1618">
        <v>44834</v>
      </c>
    </row>
    <row r="1619" spans="1:17" x14ac:dyDescent="0.3">
      <c r="A1619" t="s">
        <v>648</v>
      </c>
      <c r="B1619" t="s">
        <v>1510</v>
      </c>
      <c r="C1619">
        <v>10000</v>
      </c>
      <c r="D1619">
        <v>14900</v>
      </c>
      <c r="E1619" t="s">
        <v>1038</v>
      </c>
      <c r="F1619">
        <v>44713</v>
      </c>
      <c r="G1619">
        <v>0</v>
      </c>
      <c r="H1619">
        <v>0</v>
      </c>
      <c r="I1619">
        <v>4412.68</v>
      </c>
      <c r="J1619" t="s">
        <v>1063</v>
      </c>
      <c r="K1619">
        <v>44764</v>
      </c>
      <c r="L1619">
        <v>23</v>
      </c>
      <c r="M1619">
        <v>5587.32</v>
      </c>
      <c r="N1619">
        <v>10487.32</v>
      </c>
      <c r="O1619">
        <v>19129.150000000001</v>
      </c>
      <c r="P1619" t="s">
        <v>1040</v>
      </c>
      <c r="Q1619">
        <v>44834</v>
      </c>
    </row>
    <row r="1620" spans="1:17" x14ac:dyDescent="0.3">
      <c r="A1620" t="s">
        <v>1008</v>
      </c>
      <c r="B1620" t="s">
        <v>1511</v>
      </c>
      <c r="C1620">
        <v>3000</v>
      </c>
      <c r="D1620">
        <v>4470</v>
      </c>
      <c r="E1620" t="s">
        <v>1038</v>
      </c>
      <c r="F1620">
        <v>44713</v>
      </c>
      <c r="G1620">
        <v>1</v>
      </c>
      <c r="H1620">
        <v>1</v>
      </c>
      <c r="I1620" t="s">
        <v>1076</v>
      </c>
      <c r="J1620" t="s">
        <v>1047</v>
      </c>
      <c r="K1620" t="s">
        <v>1076</v>
      </c>
      <c r="L1620">
        <v>54</v>
      </c>
      <c r="M1620" t="s">
        <v>1076</v>
      </c>
      <c r="N1620" t="s">
        <v>1076</v>
      </c>
      <c r="O1620">
        <v>11029.85</v>
      </c>
      <c r="P1620" t="s">
        <v>1040</v>
      </c>
      <c r="Q1620">
        <v>44804</v>
      </c>
    </row>
    <row r="1621" spans="1:17" x14ac:dyDescent="0.3">
      <c r="A1621" t="s">
        <v>1009</v>
      </c>
      <c r="B1621" t="s">
        <v>1512</v>
      </c>
      <c r="C1621">
        <v>3000</v>
      </c>
      <c r="D1621">
        <v>4470</v>
      </c>
      <c r="E1621" t="s">
        <v>1054</v>
      </c>
      <c r="F1621">
        <v>44621</v>
      </c>
      <c r="G1621">
        <v>1</v>
      </c>
      <c r="H1621">
        <v>1</v>
      </c>
      <c r="I1621">
        <v>3585.02</v>
      </c>
      <c r="J1621" t="s">
        <v>1072</v>
      </c>
      <c r="K1621">
        <v>44740</v>
      </c>
      <c r="L1621">
        <v>47</v>
      </c>
      <c r="M1621">
        <v>0</v>
      </c>
      <c r="N1621">
        <v>884.98</v>
      </c>
      <c r="O1621">
        <v>5222.28</v>
      </c>
      <c r="P1621" t="s">
        <v>1040</v>
      </c>
      <c r="Q1621">
        <v>44804</v>
      </c>
    </row>
    <row r="1622" spans="1:17" x14ac:dyDescent="0.3">
      <c r="A1622" t="s">
        <v>326</v>
      </c>
      <c r="B1622" t="s">
        <v>3356</v>
      </c>
      <c r="C1622">
        <v>1500000</v>
      </c>
      <c r="D1622">
        <v>1920000</v>
      </c>
      <c r="E1622" t="s">
        <v>1038</v>
      </c>
      <c r="F1622">
        <v>44652</v>
      </c>
      <c r="G1622">
        <v>0</v>
      </c>
      <c r="H1622">
        <v>0</v>
      </c>
      <c r="I1622">
        <v>710200</v>
      </c>
      <c r="J1622" t="s">
        <v>1076</v>
      </c>
      <c r="K1622">
        <v>44781</v>
      </c>
      <c r="L1622">
        <v>6</v>
      </c>
      <c r="M1622">
        <v>789800</v>
      </c>
      <c r="N1622">
        <v>1209800</v>
      </c>
      <c r="O1622">
        <v>1209800</v>
      </c>
      <c r="P1622" t="s">
        <v>1544</v>
      </c>
      <c r="Q1622" t="s">
        <v>1076</v>
      </c>
    </row>
    <row r="1623" spans="1:17" x14ac:dyDescent="0.3">
      <c r="A1623" t="s">
        <v>506</v>
      </c>
      <c r="B1623" t="s">
        <v>1513</v>
      </c>
      <c r="C1623">
        <v>25000</v>
      </c>
      <c r="D1623">
        <v>37250</v>
      </c>
      <c r="E1623" t="s">
        <v>1054</v>
      </c>
      <c r="F1623">
        <v>44621</v>
      </c>
      <c r="G1623">
        <v>0</v>
      </c>
      <c r="H1623">
        <v>0</v>
      </c>
      <c r="I1623">
        <v>19500.990000000002</v>
      </c>
      <c r="J1623" t="s">
        <v>1052</v>
      </c>
      <c r="K1623">
        <v>44714</v>
      </c>
      <c r="L1623">
        <v>73</v>
      </c>
      <c r="M1623">
        <v>5499.01</v>
      </c>
      <c r="N1623">
        <v>17749.009999999998</v>
      </c>
      <c r="O1623">
        <v>28804.76</v>
      </c>
      <c r="P1623" t="s">
        <v>1040</v>
      </c>
      <c r="Q1623">
        <v>44804</v>
      </c>
    </row>
    <row r="1624" spans="1:17" x14ac:dyDescent="0.3">
      <c r="A1624" t="s">
        <v>1010</v>
      </c>
      <c r="B1624" t="s">
        <v>1514</v>
      </c>
      <c r="C1624">
        <v>5000</v>
      </c>
      <c r="D1624">
        <v>7450</v>
      </c>
      <c r="E1624" t="s">
        <v>1038</v>
      </c>
      <c r="F1624">
        <v>44713</v>
      </c>
      <c r="G1624">
        <v>0</v>
      </c>
      <c r="H1624">
        <v>0</v>
      </c>
      <c r="I1624">
        <v>993.3</v>
      </c>
      <c r="J1624" t="s">
        <v>1063</v>
      </c>
      <c r="K1624">
        <v>44748</v>
      </c>
      <c r="L1624">
        <v>39</v>
      </c>
      <c r="M1624">
        <v>4006.7</v>
      </c>
      <c r="N1624">
        <v>6456.7</v>
      </c>
      <c r="O1624">
        <v>13643.72</v>
      </c>
      <c r="P1624" t="s">
        <v>1040</v>
      </c>
      <c r="Q1624">
        <v>44834</v>
      </c>
    </row>
    <row r="1625" spans="1:17" x14ac:dyDescent="0.3">
      <c r="A1625" t="s">
        <v>3357</v>
      </c>
      <c r="B1625" t="s">
        <v>3358</v>
      </c>
      <c r="C1625">
        <v>7000</v>
      </c>
      <c r="D1625">
        <v>10430</v>
      </c>
      <c r="E1625" t="s">
        <v>1038</v>
      </c>
      <c r="F1625">
        <v>44713</v>
      </c>
      <c r="G1625">
        <v>1</v>
      </c>
      <c r="H1625">
        <v>0</v>
      </c>
      <c r="I1625">
        <v>5910.22</v>
      </c>
      <c r="J1625" t="s">
        <v>1045</v>
      </c>
      <c r="K1625">
        <v>44781</v>
      </c>
      <c r="L1625">
        <v>6</v>
      </c>
      <c r="M1625">
        <v>1089.78</v>
      </c>
      <c r="N1625">
        <v>4519.78</v>
      </c>
      <c r="O1625">
        <v>7159.78</v>
      </c>
      <c r="P1625" t="s">
        <v>1040</v>
      </c>
      <c r="Q1625" t="s">
        <v>1076</v>
      </c>
    </row>
    <row r="1626" spans="1:17" x14ac:dyDescent="0.3">
      <c r="A1626" t="s">
        <v>1011</v>
      </c>
      <c r="B1626" t="s">
        <v>1515</v>
      </c>
      <c r="C1626">
        <v>10000</v>
      </c>
      <c r="D1626">
        <v>14900</v>
      </c>
      <c r="E1626" t="s">
        <v>1038</v>
      </c>
      <c r="F1626">
        <v>44713</v>
      </c>
      <c r="G1626">
        <v>1</v>
      </c>
      <c r="H1626">
        <v>1</v>
      </c>
      <c r="I1626">
        <v>6751</v>
      </c>
      <c r="J1626" t="s">
        <v>1042</v>
      </c>
      <c r="K1626">
        <v>44761</v>
      </c>
      <c r="L1626">
        <v>26</v>
      </c>
      <c r="M1626">
        <v>3249</v>
      </c>
      <c r="N1626">
        <v>8149</v>
      </c>
      <c r="O1626">
        <v>15865.06</v>
      </c>
      <c r="P1626" t="s">
        <v>1040</v>
      </c>
      <c r="Q1626">
        <v>44834</v>
      </c>
    </row>
    <row r="1627" spans="1:17" x14ac:dyDescent="0.3">
      <c r="A1627" t="s">
        <v>483</v>
      </c>
      <c r="B1627" t="s">
        <v>1516</v>
      </c>
      <c r="C1627">
        <v>4000</v>
      </c>
      <c r="D1627">
        <v>5960</v>
      </c>
      <c r="E1627" t="s">
        <v>1054</v>
      </c>
      <c r="F1627">
        <v>44621</v>
      </c>
      <c r="G1627">
        <v>0</v>
      </c>
      <c r="H1627">
        <v>1</v>
      </c>
      <c r="I1627">
        <v>3347.35</v>
      </c>
      <c r="J1627" t="s">
        <v>1052</v>
      </c>
      <c r="K1627">
        <v>44747</v>
      </c>
      <c r="L1627">
        <v>40</v>
      </c>
      <c r="M1627">
        <v>652.65</v>
      </c>
      <c r="N1627">
        <v>2612.65</v>
      </c>
      <c r="O1627">
        <v>6292.78</v>
      </c>
      <c r="P1627" t="s">
        <v>1040</v>
      </c>
      <c r="Q1627">
        <v>44834</v>
      </c>
    </row>
    <row r="1628" spans="1:17" x14ac:dyDescent="0.3">
      <c r="A1628" t="s">
        <v>1012</v>
      </c>
      <c r="B1628" t="s">
        <v>1517</v>
      </c>
      <c r="C1628">
        <v>25000</v>
      </c>
      <c r="D1628">
        <v>37250</v>
      </c>
      <c r="E1628" t="s">
        <v>1054</v>
      </c>
      <c r="F1628">
        <v>44621</v>
      </c>
      <c r="G1628">
        <v>0</v>
      </c>
      <c r="H1628">
        <v>0</v>
      </c>
      <c r="I1628">
        <v>10243.86</v>
      </c>
      <c r="J1628" t="s">
        <v>1042</v>
      </c>
      <c r="K1628">
        <v>44735</v>
      </c>
      <c r="L1628">
        <v>52</v>
      </c>
      <c r="M1628">
        <v>14756.14</v>
      </c>
      <c r="N1628">
        <v>27006.14</v>
      </c>
      <c r="O1628">
        <v>41223.449999999997</v>
      </c>
      <c r="P1628" t="s">
        <v>1040</v>
      </c>
      <c r="Q1628">
        <v>44804</v>
      </c>
    </row>
    <row r="1629" spans="1:17" x14ac:dyDescent="0.3">
      <c r="A1629" t="s">
        <v>3359</v>
      </c>
      <c r="B1629" t="s">
        <v>3360</v>
      </c>
      <c r="C1629">
        <v>2000</v>
      </c>
      <c r="D1629">
        <v>2980</v>
      </c>
      <c r="E1629" t="s">
        <v>1054</v>
      </c>
      <c r="F1629">
        <v>44621</v>
      </c>
      <c r="G1629">
        <v>1</v>
      </c>
      <c r="H1629">
        <v>0</v>
      </c>
      <c r="I1629">
        <v>5430.04</v>
      </c>
      <c r="J1629" t="s">
        <v>1047</v>
      </c>
      <c r="K1629">
        <v>44776</v>
      </c>
      <c r="L1629">
        <v>11</v>
      </c>
      <c r="M1629">
        <v>0</v>
      </c>
      <c r="N1629">
        <v>0</v>
      </c>
      <c r="O1629">
        <v>3407.63</v>
      </c>
      <c r="P1629" t="s">
        <v>1040</v>
      </c>
      <c r="Q1629" t="s">
        <v>1076</v>
      </c>
    </row>
    <row r="1630" spans="1:17" x14ac:dyDescent="0.3">
      <c r="A1630" t="s">
        <v>3361</v>
      </c>
      <c r="B1630" t="s">
        <v>3362</v>
      </c>
      <c r="C1630">
        <v>3000</v>
      </c>
      <c r="D1630">
        <v>4470</v>
      </c>
      <c r="E1630" t="s">
        <v>1038</v>
      </c>
      <c r="F1630">
        <v>44652</v>
      </c>
      <c r="G1630">
        <v>1</v>
      </c>
      <c r="H1630">
        <v>1</v>
      </c>
      <c r="I1630">
        <v>6757.79</v>
      </c>
      <c r="J1630" t="s">
        <v>1072</v>
      </c>
      <c r="K1630">
        <v>44776</v>
      </c>
      <c r="L1630">
        <v>11</v>
      </c>
      <c r="M1630">
        <v>0</v>
      </c>
      <c r="N1630">
        <v>0</v>
      </c>
      <c r="O1630">
        <v>982.21</v>
      </c>
      <c r="P1630" t="s">
        <v>1040</v>
      </c>
      <c r="Q1630" t="s">
        <v>1076</v>
      </c>
    </row>
    <row r="1631" spans="1:17" x14ac:dyDescent="0.3">
      <c r="A1631" t="s">
        <v>3363</v>
      </c>
      <c r="B1631" t="s">
        <v>3364</v>
      </c>
      <c r="C1631">
        <v>7000</v>
      </c>
      <c r="D1631">
        <v>10430</v>
      </c>
      <c r="E1631" t="s">
        <v>1038</v>
      </c>
      <c r="F1631">
        <v>44713</v>
      </c>
      <c r="G1631">
        <v>1</v>
      </c>
      <c r="H1631">
        <v>0</v>
      </c>
      <c r="I1631">
        <v>2465.3200000000002</v>
      </c>
      <c r="J1631" t="s">
        <v>1060</v>
      </c>
      <c r="K1631">
        <v>44781</v>
      </c>
      <c r="L1631">
        <v>6</v>
      </c>
      <c r="M1631">
        <v>4534.68</v>
      </c>
      <c r="N1631">
        <v>7964.68</v>
      </c>
      <c r="O1631">
        <v>13862.14</v>
      </c>
      <c r="P1631" t="s">
        <v>1040</v>
      </c>
      <c r="Q1631" t="s">
        <v>1076</v>
      </c>
    </row>
    <row r="1632" spans="1:17" x14ac:dyDescent="0.3">
      <c r="A1632" t="s">
        <v>3365</v>
      </c>
      <c r="B1632" t="s">
        <v>3366</v>
      </c>
      <c r="C1632">
        <v>4000</v>
      </c>
      <c r="D1632">
        <v>5960</v>
      </c>
      <c r="E1632" t="s">
        <v>1044</v>
      </c>
      <c r="F1632">
        <v>44743</v>
      </c>
      <c r="G1632">
        <v>1</v>
      </c>
      <c r="H1632">
        <v>0</v>
      </c>
      <c r="I1632">
        <v>2384</v>
      </c>
      <c r="J1632" t="s">
        <v>1076</v>
      </c>
      <c r="K1632">
        <v>44781</v>
      </c>
      <c r="L1632">
        <v>6</v>
      </c>
      <c r="M1632">
        <v>1616</v>
      </c>
      <c r="N1632">
        <v>3576</v>
      </c>
      <c r="O1632">
        <v>3576</v>
      </c>
      <c r="P1632" t="s">
        <v>1544</v>
      </c>
      <c r="Q1632" t="s">
        <v>1076</v>
      </c>
    </row>
    <row r="1633" spans="1:17" x14ac:dyDescent="0.3">
      <c r="A1633" t="s">
        <v>26</v>
      </c>
      <c r="B1633" t="s">
        <v>3367</v>
      </c>
      <c r="C1633">
        <v>7000</v>
      </c>
      <c r="D1633">
        <v>10430</v>
      </c>
      <c r="E1633" t="s">
        <v>1044</v>
      </c>
      <c r="F1633">
        <v>44743</v>
      </c>
      <c r="G1633">
        <v>0</v>
      </c>
      <c r="H1633">
        <v>1</v>
      </c>
      <c r="I1633">
        <v>2386.65</v>
      </c>
      <c r="J1633" t="s">
        <v>1076</v>
      </c>
      <c r="K1633">
        <v>44781</v>
      </c>
      <c r="L1633">
        <v>6</v>
      </c>
      <c r="M1633">
        <v>4613.3500000000004</v>
      </c>
      <c r="N1633">
        <v>8043.35</v>
      </c>
      <c r="O1633">
        <v>8043.35</v>
      </c>
      <c r="P1633" t="s">
        <v>1544</v>
      </c>
      <c r="Q1633" t="s">
        <v>1076</v>
      </c>
    </row>
    <row r="1634" spans="1:17" x14ac:dyDescent="0.3">
      <c r="A1634" t="s">
        <v>649</v>
      </c>
      <c r="B1634" t="s">
        <v>3368</v>
      </c>
      <c r="C1634">
        <v>35000</v>
      </c>
      <c r="D1634">
        <v>51450</v>
      </c>
      <c r="E1634" t="s">
        <v>1044</v>
      </c>
      <c r="F1634">
        <v>44743</v>
      </c>
      <c r="G1634">
        <v>0</v>
      </c>
      <c r="H1634">
        <v>1</v>
      </c>
      <c r="I1634">
        <v>26073.9</v>
      </c>
      <c r="J1634" t="s">
        <v>1076</v>
      </c>
      <c r="K1634">
        <v>44781</v>
      </c>
      <c r="L1634">
        <v>6</v>
      </c>
      <c r="M1634">
        <v>8926.1</v>
      </c>
      <c r="N1634">
        <v>25376.1</v>
      </c>
      <c r="O1634">
        <v>25376.1</v>
      </c>
      <c r="P1634" t="s">
        <v>1544</v>
      </c>
      <c r="Q1634" t="s">
        <v>1076</v>
      </c>
    </row>
    <row r="1635" spans="1:17" x14ac:dyDescent="0.3">
      <c r="A1635" t="s">
        <v>3369</v>
      </c>
      <c r="B1635" t="s">
        <v>3370</v>
      </c>
      <c r="C1635">
        <v>4000</v>
      </c>
      <c r="D1635">
        <v>5960</v>
      </c>
      <c r="E1635" t="s">
        <v>1044</v>
      </c>
      <c r="F1635">
        <v>44743</v>
      </c>
      <c r="G1635">
        <v>1</v>
      </c>
      <c r="H1635">
        <v>0</v>
      </c>
      <c r="I1635">
        <v>1833.8</v>
      </c>
      <c r="J1635" t="s">
        <v>1076</v>
      </c>
      <c r="K1635">
        <v>44781</v>
      </c>
      <c r="L1635">
        <v>6</v>
      </c>
      <c r="M1635">
        <v>2166.1999999999998</v>
      </c>
      <c r="N1635">
        <v>4126.2</v>
      </c>
      <c r="O1635">
        <v>4126.2</v>
      </c>
      <c r="P1635" t="s">
        <v>1544</v>
      </c>
      <c r="Q1635" t="s">
        <v>1076</v>
      </c>
    </row>
    <row r="1636" spans="1:17" x14ac:dyDescent="0.3">
      <c r="A1636" t="s">
        <v>223</v>
      </c>
      <c r="B1636" t="s">
        <v>3371</v>
      </c>
      <c r="C1636">
        <v>13500</v>
      </c>
      <c r="D1636">
        <v>20115</v>
      </c>
      <c r="E1636" t="s">
        <v>1044</v>
      </c>
      <c r="F1636">
        <v>44774</v>
      </c>
      <c r="G1636">
        <v>0</v>
      </c>
      <c r="H1636">
        <v>0</v>
      </c>
      <c r="I1636" t="s">
        <v>1076</v>
      </c>
      <c r="J1636" t="s">
        <v>1076</v>
      </c>
      <c r="K1636" t="s">
        <v>1076</v>
      </c>
      <c r="L1636">
        <v>5</v>
      </c>
      <c r="M1636" t="s">
        <v>1076</v>
      </c>
      <c r="N1636" t="s">
        <v>1076</v>
      </c>
      <c r="O1636">
        <v>20115</v>
      </c>
      <c r="P1636" t="s">
        <v>1544</v>
      </c>
      <c r="Q1636" t="s">
        <v>1076</v>
      </c>
    </row>
    <row r="1637" spans="1:17" x14ac:dyDescent="0.3">
      <c r="A1637" t="s">
        <v>3372</v>
      </c>
      <c r="B1637" t="s">
        <v>3373</v>
      </c>
      <c r="C1637">
        <v>8000</v>
      </c>
      <c r="D1637">
        <v>11920</v>
      </c>
      <c r="E1637" t="s">
        <v>1044</v>
      </c>
      <c r="F1637">
        <v>44774</v>
      </c>
      <c r="G1637">
        <v>1</v>
      </c>
      <c r="H1637">
        <v>0</v>
      </c>
      <c r="I1637" t="s">
        <v>1076</v>
      </c>
      <c r="J1637" t="s">
        <v>1076</v>
      </c>
      <c r="K1637" t="s">
        <v>1076</v>
      </c>
      <c r="L1637">
        <v>4</v>
      </c>
      <c r="M1637" t="s">
        <v>1076</v>
      </c>
      <c r="N1637" t="s">
        <v>1076</v>
      </c>
      <c r="O1637">
        <v>11920</v>
      </c>
      <c r="P1637" t="s">
        <v>1544</v>
      </c>
      <c r="Q1637" t="s">
        <v>1076</v>
      </c>
    </row>
    <row r="1638" spans="1:17" x14ac:dyDescent="0.3">
      <c r="A1638" t="s">
        <v>429</v>
      </c>
      <c r="B1638" t="s">
        <v>3374</v>
      </c>
      <c r="C1638">
        <v>75000</v>
      </c>
      <c r="D1638">
        <v>111750</v>
      </c>
      <c r="E1638" t="s">
        <v>1044</v>
      </c>
      <c r="F1638">
        <v>44774</v>
      </c>
      <c r="G1638">
        <v>0</v>
      </c>
      <c r="H1638">
        <v>1</v>
      </c>
      <c r="I1638">
        <v>1862.5</v>
      </c>
      <c r="J1638" t="s">
        <v>1076</v>
      </c>
      <c r="K1638">
        <v>44781</v>
      </c>
      <c r="L1638">
        <v>6</v>
      </c>
      <c r="M1638">
        <v>73137.5</v>
      </c>
      <c r="N1638">
        <v>109887.5</v>
      </c>
      <c r="O1638">
        <v>109922.5</v>
      </c>
      <c r="P1638" t="s">
        <v>1210</v>
      </c>
      <c r="Q1638" t="s">
        <v>1076</v>
      </c>
    </row>
    <row r="1639" spans="1:17" x14ac:dyDescent="0.3">
      <c r="A1639" t="s">
        <v>3375</v>
      </c>
      <c r="B1639" t="s">
        <v>3376</v>
      </c>
      <c r="C1639">
        <v>6000</v>
      </c>
      <c r="D1639">
        <v>8940</v>
      </c>
      <c r="E1639" t="s">
        <v>1044</v>
      </c>
      <c r="F1639">
        <v>44774</v>
      </c>
      <c r="G1639">
        <v>1</v>
      </c>
      <c r="H1639">
        <v>0</v>
      </c>
      <c r="I1639">
        <v>149</v>
      </c>
      <c r="J1639" t="s">
        <v>1076</v>
      </c>
      <c r="K1639">
        <v>44781</v>
      </c>
      <c r="L1639">
        <v>6</v>
      </c>
      <c r="M1639">
        <v>5851</v>
      </c>
      <c r="N1639">
        <v>8791</v>
      </c>
      <c r="O1639">
        <v>8791</v>
      </c>
      <c r="P1639" t="s">
        <v>1544</v>
      </c>
      <c r="Q1639" t="s">
        <v>1076</v>
      </c>
    </row>
    <row r="1640" spans="1:17" x14ac:dyDescent="0.3">
      <c r="A1640" t="s">
        <v>3377</v>
      </c>
      <c r="B1640" t="s">
        <v>3378</v>
      </c>
      <c r="C1640">
        <v>3000</v>
      </c>
      <c r="D1640">
        <v>4470</v>
      </c>
      <c r="E1640" t="s">
        <v>1044</v>
      </c>
      <c r="F1640">
        <v>44774</v>
      </c>
      <c r="G1640">
        <v>1</v>
      </c>
      <c r="H1640">
        <v>1</v>
      </c>
      <c r="I1640" t="s">
        <v>1076</v>
      </c>
      <c r="J1640" t="s">
        <v>1076</v>
      </c>
      <c r="K1640" t="s">
        <v>1076</v>
      </c>
      <c r="L1640">
        <v>5</v>
      </c>
      <c r="M1640" t="s">
        <v>1076</v>
      </c>
      <c r="N1640" t="s">
        <v>1076</v>
      </c>
      <c r="O1640">
        <v>4470</v>
      </c>
      <c r="P1640" t="s">
        <v>1544</v>
      </c>
      <c r="Q1640" t="s">
        <v>1076</v>
      </c>
    </row>
    <row r="1641" spans="1:17" x14ac:dyDescent="0.3">
      <c r="A1641" t="s">
        <v>722</v>
      </c>
      <c r="B1641" t="s">
        <v>3379</v>
      </c>
      <c r="C1641">
        <v>7000</v>
      </c>
      <c r="D1641">
        <v>10430</v>
      </c>
      <c r="E1641" t="s">
        <v>1054</v>
      </c>
      <c r="F1641">
        <v>44621</v>
      </c>
      <c r="G1641">
        <v>1</v>
      </c>
      <c r="H1641">
        <v>1</v>
      </c>
      <c r="I1641">
        <v>7964.88</v>
      </c>
      <c r="J1641" t="s">
        <v>1047</v>
      </c>
      <c r="K1641">
        <v>44781</v>
      </c>
      <c r="L1641">
        <v>6</v>
      </c>
      <c r="M1641">
        <v>0</v>
      </c>
      <c r="N1641">
        <v>2465.12</v>
      </c>
      <c r="O1641">
        <v>8436.26</v>
      </c>
      <c r="P1641" t="s">
        <v>1040</v>
      </c>
      <c r="Q1641" t="s">
        <v>1076</v>
      </c>
    </row>
    <row r="1642" spans="1:17" x14ac:dyDescent="0.3">
      <c r="A1642" t="s">
        <v>3380</v>
      </c>
      <c r="B1642" t="s">
        <v>3381</v>
      </c>
      <c r="C1642">
        <v>3000</v>
      </c>
      <c r="D1642">
        <v>4470</v>
      </c>
      <c r="E1642" t="s">
        <v>1054</v>
      </c>
      <c r="F1642">
        <v>44621</v>
      </c>
      <c r="G1642">
        <v>1</v>
      </c>
      <c r="H1642">
        <v>0</v>
      </c>
      <c r="I1642">
        <v>3774.54</v>
      </c>
      <c r="J1642" t="s">
        <v>1055</v>
      </c>
      <c r="K1642">
        <v>44781</v>
      </c>
      <c r="L1642">
        <v>6</v>
      </c>
      <c r="M1642">
        <v>0</v>
      </c>
      <c r="N1642">
        <v>695.46</v>
      </c>
      <c r="O1642">
        <v>5758.03</v>
      </c>
      <c r="P1642" t="s">
        <v>1040</v>
      </c>
      <c r="Q1642" t="s">
        <v>1076</v>
      </c>
    </row>
    <row r="1643" spans="1:17" x14ac:dyDescent="0.3">
      <c r="A1643" t="s">
        <v>3382</v>
      </c>
      <c r="B1643" t="s">
        <v>3383</v>
      </c>
      <c r="C1643">
        <v>35000</v>
      </c>
      <c r="D1643">
        <v>46900</v>
      </c>
      <c r="E1643" t="s">
        <v>1054</v>
      </c>
      <c r="F1643">
        <v>44621</v>
      </c>
      <c r="G1643">
        <v>1</v>
      </c>
      <c r="H1643">
        <v>1</v>
      </c>
      <c r="I1643">
        <v>34988.68</v>
      </c>
      <c r="J1643" t="s">
        <v>1076</v>
      </c>
      <c r="K1643">
        <v>44781</v>
      </c>
      <c r="L1643">
        <v>6</v>
      </c>
      <c r="M1643">
        <v>11.32</v>
      </c>
      <c r="N1643">
        <v>11911.32</v>
      </c>
      <c r="O1643">
        <v>11911.32</v>
      </c>
      <c r="P1643" t="s">
        <v>1544</v>
      </c>
      <c r="Q1643" t="s">
        <v>1076</v>
      </c>
    </row>
    <row r="1644" spans="1:17" x14ac:dyDescent="0.3">
      <c r="A1644" t="s">
        <v>476</v>
      </c>
      <c r="B1644" t="s">
        <v>1518</v>
      </c>
      <c r="C1644">
        <v>12000</v>
      </c>
      <c r="D1644">
        <v>17880</v>
      </c>
      <c r="E1644" t="s">
        <v>1054</v>
      </c>
      <c r="F1644">
        <v>44621</v>
      </c>
      <c r="G1644">
        <v>0</v>
      </c>
      <c r="H1644">
        <v>0</v>
      </c>
      <c r="I1644">
        <v>16001.62</v>
      </c>
      <c r="J1644" t="s">
        <v>1047</v>
      </c>
      <c r="K1644">
        <v>44725</v>
      </c>
      <c r="L1644">
        <v>62</v>
      </c>
      <c r="M1644">
        <v>0</v>
      </c>
      <c r="N1644">
        <v>1878.38</v>
      </c>
      <c r="O1644">
        <v>7959.44</v>
      </c>
      <c r="P1644" t="s">
        <v>1040</v>
      </c>
      <c r="Q1644">
        <v>44804</v>
      </c>
    </row>
    <row r="1645" spans="1:17" x14ac:dyDescent="0.3">
      <c r="A1645" t="s">
        <v>3384</v>
      </c>
      <c r="B1645" t="s">
        <v>3385</v>
      </c>
      <c r="C1645">
        <v>40000</v>
      </c>
      <c r="D1645">
        <v>54000</v>
      </c>
      <c r="E1645" t="s">
        <v>1054</v>
      </c>
      <c r="F1645">
        <v>44621</v>
      </c>
      <c r="G1645">
        <v>0</v>
      </c>
      <c r="H1645">
        <v>0</v>
      </c>
      <c r="I1645">
        <v>38999.870000000003</v>
      </c>
      <c r="J1645" t="s">
        <v>1076</v>
      </c>
      <c r="K1645">
        <v>44781</v>
      </c>
      <c r="L1645">
        <v>6</v>
      </c>
      <c r="M1645">
        <v>1000.13</v>
      </c>
      <c r="N1645">
        <v>15000.13</v>
      </c>
      <c r="O1645">
        <v>23400.14</v>
      </c>
      <c r="P1645" t="s">
        <v>1544</v>
      </c>
      <c r="Q1645" t="s">
        <v>1076</v>
      </c>
    </row>
    <row r="1646" spans="1:17" x14ac:dyDescent="0.3">
      <c r="A1646" t="s">
        <v>3386</v>
      </c>
      <c r="B1646" t="s">
        <v>3387</v>
      </c>
      <c r="C1646">
        <v>6000</v>
      </c>
      <c r="D1646">
        <v>8940</v>
      </c>
      <c r="E1646" t="s">
        <v>1067</v>
      </c>
      <c r="F1646">
        <v>44531</v>
      </c>
      <c r="G1646">
        <v>0</v>
      </c>
      <c r="H1646">
        <v>0</v>
      </c>
      <c r="I1646">
        <v>7505.74</v>
      </c>
      <c r="J1646" t="s">
        <v>1060</v>
      </c>
      <c r="K1646">
        <v>44781</v>
      </c>
      <c r="L1646">
        <v>6</v>
      </c>
      <c r="M1646">
        <v>0</v>
      </c>
      <c r="N1646">
        <v>1434.26</v>
      </c>
      <c r="O1646">
        <v>1469.26</v>
      </c>
      <c r="P1646" t="s">
        <v>1210</v>
      </c>
      <c r="Q1646" t="s">
        <v>1076</v>
      </c>
    </row>
    <row r="1647" spans="1:17" x14ac:dyDescent="0.3">
      <c r="A1647" t="s">
        <v>3388</v>
      </c>
      <c r="B1647" t="s">
        <v>3389</v>
      </c>
      <c r="C1647">
        <v>14000</v>
      </c>
      <c r="D1647">
        <v>20860</v>
      </c>
      <c r="E1647" t="s">
        <v>1067</v>
      </c>
      <c r="F1647">
        <v>44531</v>
      </c>
      <c r="G1647">
        <v>0</v>
      </c>
      <c r="H1647">
        <v>0</v>
      </c>
      <c r="I1647">
        <v>21649.63</v>
      </c>
      <c r="J1647" t="s">
        <v>1045</v>
      </c>
      <c r="K1647">
        <v>44783</v>
      </c>
      <c r="L1647">
        <v>4</v>
      </c>
      <c r="M1647">
        <v>0</v>
      </c>
      <c r="N1647">
        <v>0</v>
      </c>
      <c r="O1647">
        <v>7309.03</v>
      </c>
      <c r="P1647" t="s">
        <v>1040</v>
      </c>
      <c r="Q1647" t="s">
        <v>1076</v>
      </c>
    </row>
    <row r="1648" spans="1:17" x14ac:dyDescent="0.3">
      <c r="A1648" t="s">
        <v>3390</v>
      </c>
      <c r="B1648" t="s">
        <v>3391</v>
      </c>
      <c r="C1648">
        <v>19000</v>
      </c>
      <c r="D1648">
        <v>28310</v>
      </c>
      <c r="E1648" t="s">
        <v>1067</v>
      </c>
      <c r="F1648">
        <v>44531</v>
      </c>
      <c r="G1648">
        <v>0</v>
      </c>
      <c r="H1648">
        <v>0</v>
      </c>
      <c r="I1648">
        <v>20933.48</v>
      </c>
      <c r="J1648" t="s">
        <v>1063</v>
      </c>
      <c r="K1648">
        <v>44781</v>
      </c>
      <c r="L1648">
        <v>6</v>
      </c>
      <c r="M1648">
        <v>0</v>
      </c>
      <c r="N1648">
        <v>7376.52</v>
      </c>
      <c r="O1648">
        <v>16376.43</v>
      </c>
      <c r="P1648" t="s">
        <v>1040</v>
      </c>
      <c r="Q1648" t="s">
        <v>1076</v>
      </c>
    </row>
    <row r="1649" spans="1:17" x14ac:dyDescent="0.3">
      <c r="A1649" t="s">
        <v>1013</v>
      </c>
      <c r="B1649" t="s">
        <v>1519</v>
      </c>
      <c r="C1649">
        <v>9000</v>
      </c>
      <c r="D1649">
        <v>13410</v>
      </c>
      <c r="E1649" t="s">
        <v>1067</v>
      </c>
      <c r="F1649">
        <v>44531</v>
      </c>
      <c r="G1649">
        <v>0</v>
      </c>
      <c r="H1649">
        <v>1</v>
      </c>
      <c r="I1649">
        <v>12121.51</v>
      </c>
      <c r="J1649" t="s">
        <v>1055</v>
      </c>
      <c r="K1649">
        <v>44771</v>
      </c>
      <c r="L1649">
        <v>16</v>
      </c>
      <c r="M1649">
        <v>0</v>
      </c>
      <c r="N1649">
        <v>1288.49</v>
      </c>
      <c r="O1649">
        <v>7915.53</v>
      </c>
      <c r="P1649" t="s">
        <v>1040</v>
      </c>
      <c r="Q1649">
        <v>44834</v>
      </c>
    </row>
    <row r="1650" spans="1:17" x14ac:dyDescent="0.3">
      <c r="A1650" t="s">
        <v>68</v>
      </c>
      <c r="B1650" t="s">
        <v>1520</v>
      </c>
      <c r="C1650">
        <v>17000</v>
      </c>
      <c r="D1650">
        <v>25330</v>
      </c>
      <c r="E1650" t="s">
        <v>1054</v>
      </c>
      <c r="F1650">
        <v>44562</v>
      </c>
      <c r="G1650">
        <v>0</v>
      </c>
      <c r="H1650">
        <v>0</v>
      </c>
      <c r="I1650">
        <v>13679.84</v>
      </c>
      <c r="J1650" t="s">
        <v>1072</v>
      </c>
      <c r="K1650">
        <v>44733</v>
      </c>
      <c r="L1650">
        <v>54</v>
      </c>
      <c r="M1650">
        <v>3320.16</v>
      </c>
      <c r="N1650">
        <v>11650.16</v>
      </c>
      <c r="O1650">
        <v>25226.98</v>
      </c>
      <c r="P1650" t="s">
        <v>1040</v>
      </c>
      <c r="Q1650">
        <v>44804</v>
      </c>
    </row>
    <row r="1651" spans="1:17" x14ac:dyDescent="0.3">
      <c r="A1651" t="s">
        <v>187</v>
      </c>
      <c r="B1651" t="s">
        <v>1521</v>
      </c>
      <c r="C1651">
        <v>30000</v>
      </c>
      <c r="D1651">
        <v>44700</v>
      </c>
      <c r="E1651" t="s">
        <v>1044</v>
      </c>
      <c r="F1651">
        <v>44743</v>
      </c>
      <c r="G1651">
        <v>0</v>
      </c>
      <c r="H1651">
        <v>0</v>
      </c>
      <c r="I1651">
        <v>15272.5</v>
      </c>
      <c r="J1651" t="s">
        <v>1047</v>
      </c>
      <c r="K1651">
        <v>44763</v>
      </c>
      <c r="L1651">
        <v>24</v>
      </c>
      <c r="M1651">
        <v>14727.5</v>
      </c>
      <c r="N1651">
        <v>29427.5</v>
      </c>
      <c r="O1651">
        <v>41980.69</v>
      </c>
      <c r="P1651" t="s">
        <v>1040</v>
      </c>
      <c r="Q1651">
        <v>44834</v>
      </c>
    </row>
    <row r="1652" spans="1:17" x14ac:dyDescent="0.3">
      <c r="A1652" t="s">
        <v>700</v>
      </c>
      <c r="B1652" t="s">
        <v>3392</v>
      </c>
      <c r="C1652">
        <v>7000</v>
      </c>
      <c r="D1652">
        <v>10430</v>
      </c>
      <c r="E1652" t="s">
        <v>1044</v>
      </c>
      <c r="F1652">
        <v>44743</v>
      </c>
      <c r="G1652">
        <v>0</v>
      </c>
      <c r="H1652">
        <v>0</v>
      </c>
      <c r="I1652">
        <v>3143.67</v>
      </c>
      <c r="J1652" t="s">
        <v>1076</v>
      </c>
      <c r="K1652">
        <v>44781</v>
      </c>
      <c r="L1652">
        <v>6</v>
      </c>
      <c r="M1652">
        <v>3856.33</v>
      </c>
      <c r="N1652">
        <v>7286.33</v>
      </c>
      <c r="O1652">
        <v>7286.33</v>
      </c>
      <c r="P1652" t="s">
        <v>1544</v>
      </c>
      <c r="Q1652" t="s">
        <v>1076</v>
      </c>
    </row>
    <row r="1653" spans="1:17" x14ac:dyDescent="0.3">
      <c r="A1653" t="s">
        <v>3393</v>
      </c>
      <c r="B1653" t="s">
        <v>3394</v>
      </c>
      <c r="C1653">
        <v>9000</v>
      </c>
      <c r="D1653">
        <v>13410</v>
      </c>
      <c r="E1653" t="s">
        <v>1044</v>
      </c>
      <c r="F1653">
        <v>44743</v>
      </c>
      <c r="G1653">
        <v>0</v>
      </c>
      <c r="H1653">
        <v>1</v>
      </c>
      <c r="I1653">
        <v>2980.9</v>
      </c>
      <c r="J1653" t="s">
        <v>1076</v>
      </c>
      <c r="K1653">
        <v>44781</v>
      </c>
      <c r="L1653">
        <v>6</v>
      </c>
      <c r="M1653">
        <v>6019.1</v>
      </c>
      <c r="N1653">
        <v>10429.1</v>
      </c>
      <c r="O1653">
        <v>10429.1</v>
      </c>
      <c r="P1653" t="s">
        <v>1544</v>
      </c>
      <c r="Q1653" t="s">
        <v>1076</v>
      </c>
    </row>
    <row r="1654" spans="1:17" x14ac:dyDescent="0.3">
      <c r="A1654" t="s">
        <v>290</v>
      </c>
      <c r="B1654" t="s">
        <v>3395</v>
      </c>
      <c r="C1654">
        <v>10000</v>
      </c>
      <c r="D1654">
        <v>14900</v>
      </c>
      <c r="E1654" t="s">
        <v>1044</v>
      </c>
      <c r="F1654">
        <v>44743</v>
      </c>
      <c r="G1654">
        <v>0</v>
      </c>
      <c r="H1654">
        <v>0</v>
      </c>
      <c r="I1654">
        <v>3164.29</v>
      </c>
      <c r="J1654" t="s">
        <v>1076</v>
      </c>
      <c r="K1654">
        <v>44781</v>
      </c>
      <c r="L1654">
        <v>6</v>
      </c>
      <c r="M1654">
        <v>6835.71</v>
      </c>
      <c r="N1654">
        <v>11735.71</v>
      </c>
      <c r="O1654">
        <v>11735.71</v>
      </c>
      <c r="P1654" t="s">
        <v>1544</v>
      </c>
      <c r="Q1654" t="s">
        <v>1076</v>
      </c>
    </row>
    <row r="1655" spans="1:17" x14ac:dyDescent="0.3">
      <c r="A1655" t="s">
        <v>1014</v>
      </c>
      <c r="B1655" t="s">
        <v>1522</v>
      </c>
      <c r="C1655">
        <v>3000</v>
      </c>
      <c r="D1655">
        <v>4470</v>
      </c>
      <c r="E1655" t="s">
        <v>1044</v>
      </c>
      <c r="F1655">
        <v>44743</v>
      </c>
      <c r="G1655">
        <v>1</v>
      </c>
      <c r="H1655">
        <v>0</v>
      </c>
      <c r="I1655">
        <v>99.33</v>
      </c>
      <c r="J1655" t="s">
        <v>1042</v>
      </c>
      <c r="K1655">
        <v>44754</v>
      </c>
      <c r="L1655">
        <v>33</v>
      </c>
      <c r="M1655">
        <v>2900.67</v>
      </c>
      <c r="N1655">
        <v>4370.67</v>
      </c>
      <c r="O1655">
        <v>10860.52</v>
      </c>
      <c r="P1655" t="s">
        <v>1040</v>
      </c>
      <c r="Q1655">
        <v>44834</v>
      </c>
    </row>
    <row r="1656" spans="1:17" x14ac:dyDescent="0.3">
      <c r="A1656" t="s">
        <v>267</v>
      </c>
      <c r="B1656" t="s">
        <v>3396</v>
      </c>
      <c r="C1656">
        <v>85000</v>
      </c>
      <c r="D1656">
        <v>119850</v>
      </c>
      <c r="E1656" t="s">
        <v>1044</v>
      </c>
      <c r="F1656">
        <v>44743</v>
      </c>
      <c r="G1656">
        <v>0</v>
      </c>
      <c r="H1656">
        <v>1</v>
      </c>
      <c r="I1656">
        <v>24007.24</v>
      </c>
      <c r="J1656" t="s">
        <v>1076</v>
      </c>
      <c r="K1656">
        <v>44781</v>
      </c>
      <c r="L1656">
        <v>6</v>
      </c>
      <c r="M1656">
        <v>60992.76</v>
      </c>
      <c r="N1656">
        <v>95842.76</v>
      </c>
      <c r="O1656">
        <v>95842.76</v>
      </c>
      <c r="P1656" t="s">
        <v>1544</v>
      </c>
      <c r="Q1656" t="s">
        <v>1076</v>
      </c>
    </row>
    <row r="1657" spans="1:17" x14ac:dyDescent="0.3">
      <c r="A1657" t="s">
        <v>209</v>
      </c>
      <c r="B1657" t="s">
        <v>1523</v>
      </c>
      <c r="C1657">
        <v>7000</v>
      </c>
      <c r="D1657">
        <v>10430</v>
      </c>
      <c r="E1657" t="s">
        <v>1054</v>
      </c>
      <c r="F1657">
        <v>44621</v>
      </c>
      <c r="G1657">
        <v>0</v>
      </c>
      <c r="H1657">
        <v>1</v>
      </c>
      <c r="I1657">
        <v>5026.37</v>
      </c>
      <c r="J1657" t="s">
        <v>1068</v>
      </c>
      <c r="K1657">
        <v>44714</v>
      </c>
      <c r="L1657">
        <v>73</v>
      </c>
      <c r="M1657">
        <v>1973.63</v>
      </c>
      <c r="N1657">
        <v>5403.63</v>
      </c>
      <c r="O1657">
        <v>11406.42</v>
      </c>
      <c r="P1657" t="s">
        <v>1040</v>
      </c>
      <c r="Q1657">
        <v>44804</v>
      </c>
    </row>
    <row r="1658" spans="1:17" x14ac:dyDescent="0.3">
      <c r="A1658" t="s">
        <v>3397</v>
      </c>
      <c r="B1658" t="s">
        <v>3398</v>
      </c>
      <c r="C1658">
        <v>5000</v>
      </c>
      <c r="D1658">
        <v>7450</v>
      </c>
      <c r="E1658" t="s">
        <v>1054</v>
      </c>
      <c r="F1658">
        <v>44621</v>
      </c>
      <c r="G1658">
        <v>1</v>
      </c>
      <c r="H1658">
        <v>0</v>
      </c>
      <c r="I1658">
        <v>6279.37</v>
      </c>
      <c r="J1658" t="s">
        <v>1072</v>
      </c>
      <c r="K1658">
        <v>44775</v>
      </c>
      <c r="L1658">
        <v>12</v>
      </c>
      <c r="M1658">
        <v>0</v>
      </c>
      <c r="N1658">
        <v>1170.6300000000001</v>
      </c>
      <c r="O1658">
        <v>5465.53</v>
      </c>
      <c r="P1658" t="s">
        <v>1040</v>
      </c>
      <c r="Q1658" t="s">
        <v>1076</v>
      </c>
    </row>
    <row r="1659" spans="1:17" x14ac:dyDescent="0.3">
      <c r="A1659" t="s">
        <v>66</v>
      </c>
      <c r="B1659" t="s">
        <v>3399</v>
      </c>
      <c r="C1659">
        <v>7000</v>
      </c>
      <c r="D1659">
        <v>10430</v>
      </c>
      <c r="E1659" t="s">
        <v>1054</v>
      </c>
      <c r="F1659">
        <v>44621</v>
      </c>
      <c r="G1659">
        <v>0</v>
      </c>
      <c r="H1659">
        <v>0</v>
      </c>
      <c r="I1659">
        <v>8918.51</v>
      </c>
      <c r="J1659" t="s">
        <v>1047</v>
      </c>
      <c r="K1659">
        <v>44781</v>
      </c>
      <c r="L1659">
        <v>6</v>
      </c>
      <c r="M1659">
        <v>0</v>
      </c>
      <c r="N1659">
        <v>1511.49</v>
      </c>
      <c r="O1659">
        <v>5495.67</v>
      </c>
      <c r="P1659" t="s">
        <v>1040</v>
      </c>
      <c r="Q1659" t="s">
        <v>1076</v>
      </c>
    </row>
    <row r="1660" spans="1:17" x14ac:dyDescent="0.3">
      <c r="A1660" t="s">
        <v>487</v>
      </c>
      <c r="B1660" t="s">
        <v>1524</v>
      </c>
      <c r="C1660">
        <v>16000</v>
      </c>
      <c r="D1660">
        <v>21920</v>
      </c>
      <c r="E1660" t="s">
        <v>1054</v>
      </c>
      <c r="F1660">
        <v>44621</v>
      </c>
      <c r="G1660">
        <v>0</v>
      </c>
      <c r="H1660">
        <v>0</v>
      </c>
      <c r="I1660">
        <v>13262.24</v>
      </c>
      <c r="J1660" t="s">
        <v>1063</v>
      </c>
      <c r="K1660">
        <v>44715</v>
      </c>
      <c r="L1660">
        <v>72</v>
      </c>
      <c r="M1660">
        <v>2737.76</v>
      </c>
      <c r="N1660">
        <v>8657.76</v>
      </c>
      <c r="O1660">
        <v>17545.099999999999</v>
      </c>
      <c r="P1660" t="s">
        <v>1040</v>
      </c>
      <c r="Q1660">
        <v>44804</v>
      </c>
    </row>
    <row r="1661" spans="1:17" x14ac:dyDescent="0.3">
      <c r="A1661" t="s">
        <v>64</v>
      </c>
      <c r="B1661" t="s">
        <v>1525</v>
      </c>
      <c r="C1661">
        <v>5000</v>
      </c>
      <c r="D1661">
        <v>7450</v>
      </c>
      <c r="E1661" t="s">
        <v>1054</v>
      </c>
      <c r="F1661">
        <v>44621</v>
      </c>
      <c r="G1661">
        <v>0</v>
      </c>
      <c r="H1661">
        <v>0</v>
      </c>
      <c r="I1661">
        <v>4171.8599999999997</v>
      </c>
      <c r="J1661" t="s">
        <v>1047</v>
      </c>
      <c r="K1661">
        <v>44736</v>
      </c>
      <c r="L1661">
        <v>51</v>
      </c>
      <c r="M1661">
        <v>828.14</v>
      </c>
      <c r="N1661">
        <v>3278.14</v>
      </c>
      <c r="O1661">
        <v>8053.17</v>
      </c>
      <c r="P1661" t="s">
        <v>1040</v>
      </c>
      <c r="Q1661">
        <v>44804</v>
      </c>
    </row>
    <row r="1662" spans="1:17" x14ac:dyDescent="0.3">
      <c r="A1662" t="s">
        <v>1015</v>
      </c>
      <c r="B1662" t="s">
        <v>1526</v>
      </c>
      <c r="C1662">
        <v>4000</v>
      </c>
      <c r="D1662">
        <v>5960</v>
      </c>
      <c r="E1662" t="s">
        <v>1038</v>
      </c>
      <c r="F1662">
        <v>44713</v>
      </c>
      <c r="G1662">
        <v>1</v>
      </c>
      <c r="H1662">
        <v>0</v>
      </c>
      <c r="I1662">
        <v>142.44</v>
      </c>
      <c r="J1662" t="s">
        <v>1042</v>
      </c>
      <c r="K1662">
        <v>44753</v>
      </c>
      <c r="L1662">
        <v>34</v>
      </c>
      <c r="M1662">
        <v>3857.56</v>
      </c>
      <c r="N1662">
        <v>5817.56</v>
      </c>
      <c r="O1662">
        <v>12874.03</v>
      </c>
      <c r="P1662" t="s">
        <v>1040</v>
      </c>
      <c r="Q1662">
        <v>44834</v>
      </c>
    </row>
    <row r="1663" spans="1:17" x14ac:dyDescent="0.3">
      <c r="A1663" t="s">
        <v>3400</v>
      </c>
      <c r="B1663" t="s">
        <v>3401</v>
      </c>
      <c r="C1663">
        <v>2000</v>
      </c>
      <c r="D1663">
        <v>2980</v>
      </c>
      <c r="E1663" t="s">
        <v>1038</v>
      </c>
      <c r="F1663">
        <v>44713</v>
      </c>
      <c r="G1663">
        <v>1</v>
      </c>
      <c r="H1663">
        <v>0</v>
      </c>
      <c r="I1663">
        <v>2264.8000000000002</v>
      </c>
      <c r="J1663" t="s">
        <v>1082</v>
      </c>
      <c r="K1663">
        <v>44781</v>
      </c>
      <c r="L1663">
        <v>6</v>
      </c>
      <c r="M1663">
        <v>0</v>
      </c>
      <c r="N1663">
        <v>715.2</v>
      </c>
      <c r="O1663">
        <v>785.2</v>
      </c>
      <c r="P1663" t="s">
        <v>1210</v>
      </c>
      <c r="Q1663" t="s">
        <v>1076</v>
      </c>
    </row>
    <row r="1664" spans="1:17" x14ac:dyDescent="0.3">
      <c r="A1664" t="s">
        <v>3402</v>
      </c>
      <c r="B1664" t="s">
        <v>3403</v>
      </c>
      <c r="C1664">
        <v>5000</v>
      </c>
      <c r="D1664">
        <v>7450</v>
      </c>
      <c r="E1664" t="s">
        <v>1038</v>
      </c>
      <c r="F1664">
        <v>44713</v>
      </c>
      <c r="G1664">
        <v>1</v>
      </c>
      <c r="H1664">
        <v>0</v>
      </c>
      <c r="I1664">
        <v>4345.95</v>
      </c>
      <c r="J1664" t="s">
        <v>1076</v>
      </c>
      <c r="K1664">
        <v>44781</v>
      </c>
      <c r="L1664">
        <v>6</v>
      </c>
      <c r="M1664">
        <v>654.04999999999995</v>
      </c>
      <c r="N1664">
        <v>3104.05</v>
      </c>
      <c r="O1664">
        <v>3104.05</v>
      </c>
      <c r="P1664" t="s">
        <v>1544</v>
      </c>
      <c r="Q1664" t="s">
        <v>1076</v>
      </c>
    </row>
    <row r="1665" spans="1:17" x14ac:dyDescent="0.3">
      <c r="A1665" t="s">
        <v>496</v>
      </c>
      <c r="B1665" t="s">
        <v>3404</v>
      </c>
      <c r="C1665">
        <v>23500</v>
      </c>
      <c r="D1665">
        <v>35015</v>
      </c>
      <c r="E1665" t="s">
        <v>1038</v>
      </c>
      <c r="F1665">
        <v>44713</v>
      </c>
      <c r="G1665">
        <v>0</v>
      </c>
      <c r="H1665">
        <v>0</v>
      </c>
      <c r="I1665">
        <v>22745.72</v>
      </c>
      <c r="J1665" t="s">
        <v>1045</v>
      </c>
      <c r="K1665">
        <v>44778</v>
      </c>
      <c r="L1665">
        <v>9</v>
      </c>
      <c r="M1665">
        <v>754.28</v>
      </c>
      <c r="N1665">
        <v>12269.28</v>
      </c>
      <c r="O1665">
        <v>17207.98</v>
      </c>
      <c r="P1665" t="s">
        <v>1210</v>
      </c>
      <c r="Q1665" t="s">
        <v>1076</v>
      </c>
    </row>
    <row r="1666" spans="1:17" x14ac:dyDescent="0.3">
      <c r="A1666" t="s">
        <v>1016</v>
      </c>
      <c r="B1666" t="s">
        <v>1527</v>
      </c>
      <c r="C1666">
        <v>5000</v>
      </c>
      <c r="D1666">
        <v>7450</v>
      </c>
      <c r="E1666" t="s">
        <v>1038</v>
      </c>
      <c r="F1666">
        <v>44713</v>
      </c>
      <c r="G1666">
        <v>1</v>
      </c>
      <c r="H1666">
        <v>1</v>
      </c>
      <c r="I1666" t="s">
        <v>1076</v>
      </c>
      <c r="J1666" t="s">
        <v>1047</v>
      </c>
      <c r="K1666" t="s">
        <v>1076</v>
      </c>
      <c r="L1666">
        <v>62</v>
      </c>
      <c r="M1666" t="s">
        <v>1076</v>
      </c>
      <c r="N1666" t="s">
        <v>1076</v>
      </c>
      <c r="O1666">
        <v>13343.09</v>
      </c>
      <c r="P1666" t="s">
        <v>1040</v>
      </c>
      <c r="Q1666">
        <v>44804</v>
      </c>
    </row>
    <row r="1667" spans="1:17" x14ac:dyDescent="0.3">
      <c r="A1667" t="s">
        <v>1017</v>
      </c>
      <c r="B1667" t="s">
        <v>1528</v>
      </c>
      <c r="C1667">
        <v>3000</v>
      </c>
      <c r="D1667">
        <v>4470</v>
      </c>
      <c r="E1667" t="s">
        <v>1038</v>
      </c>
      <c r="F1667">
        <v>44713</v>
      </c>
      <c r="G1667">
        <v>1</v>
      </c>
      <c r="H1667">
        <v>0</v>
      </c>
      <c r="I1667">
        <v>1706.67</v>
      </c>
      <c r="J1667" t="s">
        <v>1063</v>
      </c>
      <c r="K1667">
        <v>44763</v>
      </c>
      <c r="L1667">
        <v>24</v>
      </c>
      <c r="M1667">
        <v>1293.33</v>
      </c>
      <c r="N1667">
        <v>2763.33</v>
      </c>
      <c r="O1667">
        <v>8781.44</v>
      </c>
      <c r="P1667" t="s">
        <v>1040</v>
      </c>
      <c r="Q1667">
        <v>44834</v>
      </c>
    </row>
    <row r="1668" spans="1:17" x14ac:dyDescent="0.3">
      <c r="A1668" t="s">
        <v>3405</v>
      </c>
      <c r="B1668" t="s">
        <v>3406</v>
      </c>
      <c r="C1668">
        <v>4000</v>
      </c>
      <c r="D1668">
        <v>5960</v>
      </c>
      <c r="E1668" t="s">
        <v>1038</v>
      </c>
      <c r="F1668">
        <v>44713</v>
      </c>
      <c r="G1668">
        <v>1</v>
      </c>
      <c r="H1668">
        <v>0</v>
      </c>
      <c r="I1668">
        <v>2388</v>
      </c>
      <c r="J1668" t="s">
        <v>1063</v>
      </c>
      <c r="K1668">
        <v>44773</v>
      </c>
      <c r="L1668">
        <v>14</v>
      </c>
      <c r="M1668">
        <v>1612</v>
      </c>
      <c r="N1668">
        <v>3572</v>
      </c>
      <c r="O1668">
        <v>10072.26</v>
      </c>
      <c r="P1668" t="s">
        <v>1040</v>
      </c>
      <c r="Q1668" t="s">
        <v>1076</v>
      </c>
    </row>
    <row r="1669" spans="1:17" x14ac:dyDescent="0.3">
      <c r="A1669" t="s">
        <v>3407</v>
      </c>
      <c r="B1669" t="s">
        <v>3408</v>
      </c>
      <c r="C1669">
        <v>3000</v>
      </c>
      <c r="D1669">
        <v>4470</v>
      </c>
      <c r="E1669" t="s">
        <v>1038</v>
      </c>
      <c r="F1669">
        <v>44713</v>
      </c>
      <c r="G1669">
        <v>1</v>
      </c>
      <c r="H1669">
        <v>0</v>
      </c>
      <c r="I1669">
        <v>1262.2</v>
      </c>
      <c r="J1669" t="s">
        <v>1060</v>
      </c>
      <c r="K1669">
        <v>44774</v>
      </c>
      <c r="L1669">
        <v>13</v>
      </c>
      <c r="M1669">
        <v>1737.8</v>
      </c>
      <c r="N1669">
        <v>3207.8</v>
      </c>
      <c r="O1669">
        <v>9555.2900000000009</v>
      </c>
      <c r="P1669" t="s">
        <v>1040</v>
      </c>
      <c r="Q1669" t="s">
        <v>1076</v>
      </c>
    </row>
    <row r="1670" spans="1:17" x14ac:dyDescent="0.3">
      <c r="A1670" t="s">
        <v>560</v>
      </c>
      <c r="B1670" t="s">
        <v>3409</v>
      </c>
      <c r="C1670">
        <v>15000</v>
      </c>
      <c r="D1670">
        <v>22350</v>
      </c>
      <c r="E1670" t="s">
        <v>1044</v>
      </c>
      <c r="F1670">
        <v>44743</v>
      </c>
      <c r="G1670">
        <v>0</v>
      </c>
      <c r="H1670">
        <v>0</v>
      </c>
      <c r="I1670">
        <v>7946.65</v>
      </c>
      <c r="J1670" t="s">
        <v>1076</v>
      </c>
      <c r="K1670">
        <v>44781</v>
      </c>
      <c r="L1670">
        <v>6</v>
      </c>
      <c r="M1670">
        <v>7053.35</v>
      </c>
      <c r="N1670">
        <v>14403.35</v>
      </c>
      <c r="O1670">
        <v>14403.35</v>
      </c>
      <c r="P1670" t="s">
        <v>1544</v>
      </c>
      <c r="Q1670" t="s">
        <v>1076</v>
      </c>
    </row>
    <row r="1671" spans="1:17" x14ac:dyDescent="0.3">
      <c r="A1671" t="s">
        <v>670</v>
      </c>
      <c r="B1671" t="s">
        <v>3410</v>
      </c>
      <c r="C1671">
        <v>9000</v>
      </c>
      <c r="D1671">
        <v>13410</v>
      </c>
      <c r="E1671" t="s">
        <v>1044</v>
      </c>
      <c r="F1671">
        <v>44743</v>
      </c>
      <c r="G1671">
        <v>0</v>
      </c>
      <c r="H1671">
        <v>1</v>
      </c>
      <c r="I1671">
        <v>4427.3999999999996</v>
      </c>
      <c r="J1671" t="s">
        <v>1076</v>
      </c>
      <c r="K1671">
        <v>44781</v>
      </c>
      <c r="L1671">
        <v>6</v>
      </c>
      <c r="M1671">
        <v>4572.6000000000004</v>
      </c>
      <c r="N1671">
        <v>8982.6</v>
      </c>
      <c r="O1671">
        <v>8982.6</v>
      </c>
      <c r="P1671" t="s">
        <v>1544</v>
      </c>
      <c r="Q1671" t="s">
        <v>1076</v>
      </c>
    </row>
    <row r="1672" spans="1:17" x14ac:dyDescent="0.3">
      <c r="A1672" t="s">
        <v>306</v>
      </c>
      <c r="B1672" t="s">
        <v>3411</v>
      </c>
      <c r="C1672">
        <v>6000</v>
      </c>
      <c r="D1672">
        <v>8940</v>
      </c>
      <c r="E1672" t="s">
        <v>1044</v>
      </c>
      <c r="F1672">
        <v>44743</v>
      </c>
      <c r="G1672">
        <v>0</v>
      </c>
      <c r="H1672">
        <v>0</v>
      </c>
      <c r="I1672">
        <v>2634.09</v>
      </c>
      <c r="J1672" t="s">
        <v>1076</v>
      </c>
      <c r="K1672">
        <v>44781</v>
      </c>
      <c r="L1672">
        <v>6</v>
      </c>
      <c r="M1672">
        <v>3365.91</v>
      </c>
      <c r="N1672">
        <v>6305.91</v>
      </c>
      <c r="O1672">
        <v>6305.91</v>
      </c>
      <c r="P1672" t="s">
        <v>1544</v>
      </c>
      <c r="Q1672" t="s">
        <v>1076</v>
      </c>
    </row>
    <row r="1673" spans="1:17" x14ac:dyDescent="0.3">
      <c r="A1673" t="s">
        <v>1018</v>
      </c>
      <c r="B1673" t="s">
        <v>1529</v>
      </c>
      <c r="C1673">
        <v>30000</v>
      </c>
      <c r="D1673">
        <v>41700</v>
      </c>
      <c r="E1673" t="s">
        <v>1038</v>
      </c>
      <c r="F1673">
        <v>44652</v>
      </c>
      <c r="G1673">
        <v>1</v>
      </c>
      <c r="H1673">
        <v>0</v>
      </c>
      <c r="I1673">
        <v>18070</v>
      </c>
      <c r="J1673" t="s">
        <v>1055</v>
      </c>
      <c r="K1673">
        <v>44715</v>
      </c>
      <c r="L1673">
        <v>72</v>
      </c>
      <c r="M1673">
        <v>11930</v>
      </c>
      <c r="N1673">
        <v>23630</v>
      </c>
      <c r="O1673">
        <v>36890.879999999997</v>
      </c>
      <c r="P1673" t="s">
        <v>1040</v>
      </c>
      <c r="Q1673">
        <v>44804</v>
      </c>
    </row>
    <row r="1674" spans="1:17" x14ac:dyDescent="0.3">
      <c r="A1674" t="s">
        <v>159</v>
      </c>
      <c r="B1674" t="s">
        <v>3412</v>
      </c>
      <c r="C1674">
        <v>72000</v>
      </c>
      <c r="D1674">
        <v>104400</v>
      </c>
      <c r="E1674" t="s">
        <v>1054</v>
      </c>
      <c r="F1674">
        <v>44621</v>
      </c>
      <c r="G1674">
        <v>0</v>
      </c>
      <c r="H1674">
        <v>0</v>
      </c>
      <c r="I1674">
        <v>50194.7</v>
      </c>
      <c r="J1674" t="s">
        <v>1076</v>
      </c>
      <c r="K1674">
        <v>44778</v>
      </c>
      <c r="L1674">
        <v>9</v>
      </c>
      <c r="M1674">
        <v>21805.3</v>
      </c>
      <c r="N1674">
        <v>54205.3</v>
      </c>
      <c r="O1674">
        <v>54205.3</v>
      </c>
      <c r="P1674" t="s">
        <v>1540</v>
      </c>
      <c r="Q1674" t="s">
        <v>1076</v>
      </c>
    </row>
    <row r="1675" spans="1:17" x14ac:dyDescent="0.3">
      <c r="A1675" t="s">
        <v>472</v>
      </c>
      <c r="B1675" t="s">
        <v>1530</v>
      </c>
      <c r="C1675">
        <v>7000</v>
      </c>
      <c r="D1675">
        <v>10430</v>
      </c>
      <c r="E1675" t="s">
        <v>1054</v>
      </c>
      <c r="F1675">
        <v>44621</v>
      </c>
      <c r="G1675">
        <v>0</v>
      </c>
      <c r="H1675">
        <v>0</v>
      </c>
      <c r="I1675">
        <v>3191</v>
      </c>
      <c r="J1675" t="s">
        <v>1047</v>
      </c>
      <c r="K1675">
        <v>44769</v>
      </c>
      <c r="L1675">
        <v>18</v>
      </c>
      <c r="M1675">
        <v>3809</v>
      </c>
      <c r="N1675">
        <v>7239</v>
      </c>
      <c r="O1675">
        <v>16160.39</v>
      </c>
      <c r="P1675" t="s">
        <v>1040</v>
      </c>
      <c r="Q1675">
        <v>44834</v>
      </c>
    </row>
    <row r="1676" spans="1:17" x14ac:dyDescent="0.3">
      <c r="A1676" t="s">
        <v>1019</v>
      </c>
      <c r="B1676" t="s">
        <v>1531</v>
      </c>
      <c r="C1676">
        <v>40000</v>
      </c>
      <c r="D1676">
        <v>58400</v>
      </c>
      <c r="E1676" t="s">
        <v>1038</v>
      </c>
      <c r="F1676">
        <v>44713</v>
      </c>
      <c r="G1676">
        <v>1</v>
      </c>
      <c r="H1676">
        <v>0</v>
      </c>
      <c r="I1676">
        <v>6952.35</v>
      </c>
      <c r="J1676" t="s">
        <v>1063</v>
      </c>
      <c r="K1676">
        <v>44747</v>
      </c>
      <c r="L1676">
        <v>40</v>
      </c>
      <c r="M1676">
        <v>33047.65</v>
      </c>
      <c r="N1676">
        <v>51447.65</v>
      </c>
      <c r="O1676">
        <v>73889.63</v>
      </c>
      <c r="P1676" t="s">
        <v>1040</v>
      </c>
      <c r="Q1676">
        <v>44834</v>
      </c>
    </row>
    <row r="1677" spans="1:17" x14ac:dyDescent="0.3">
      <c r="A1677" t="s">
        <v>1020</v>
      </c>
      <c r="B1677" t="s">
        <v>1532</v>
      </c>
      <c r="C1677">
        <v>10000</v>
      </c>
      <c r="D1677">
        <v>14900</v>
      </c>
      <c r="E1677" t="s">
        <v>1038</v>
      </c>
      <c r="F1677">
        <v>44713</v>
      </c>
      <c r="G1677">
        <v>1</v>
      </c>
      <c r="H1677">
        <v>0</v>
      </c>
      <c r="I1677">
        <v>5960</v>
      </c>
      <c r="J1677" t="s">
        <v>1042</v>
      </c>
      <c r="K1677">
        <v>44741</v>
      </c>
      <c r="L1677">
        <v>46</v>
      </c>
      <c r="M1677">
        <v>4040</v>
      </c>
      <c r="N1677">
        <v>8940</v>
      </c>
      <c r="O1677">
        <v>17203.009999999998</v>
      </c>
      <c r="P1677" t="s">
        <v>1040</v>
      </c>
      <c r="Q1677">
        <v>44804</v>
      </c>
    </row>
  </sheetData>
  <autoFilter ref="A1:A1677" xr:uid="{F4D5BE0C-81D2-44B1-9505-C4863D7409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Q1'22-active pool</vt:lpstr>
      <vt:lpstr>WO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 Mohammad</dc:creator>
  <cp:lastModifiedBy>Saleem Mohammad</cp:lastModifiedBy>
  <dcterms:created xsi:type="dcterms:W3CDTF">2022-08-15T20:13:12Z</dcterms:created>
  <dcterms:modified xsi:type="dcterms:W3CDTF">2022-08-15T20:50:11Z</dcterms:modified>
</cp:coreProperties>
</file>