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 12345" sheetId="1" r:id="rId4"/>
    <sheet state="visible" name="Internal" sheetId="2" r:id="rId5"/>
    <sheet state="visible" name="Breakup" sheetId="3" r:id="rId6"/>
    <sheet state="visible" name="yearly evaluation" sheetId="4" r:id="rId7"/>
  </sheets>
  <definedNames/>
  <calcPr/>
</workbook>
</file>

<file path=xl/sharedStrings.xml><?xml version="1.0" encoding="utf-8"?>
<sst xmlns="http://schemas.openxmlformats.org/spreadsheetml/2006/main" count="330" uniqueCount="116">
  <si>
    <t>GUJARAT REFINERY ENGLISH MEDIUM SCHOOL</t>
  </si>
  <si>
    <t>CUMULATIVE  UNIT TEST SHEET (2024-25)  IX- B</t>
  </si>
  <si>
    <t>Subject : Gujarati</t>
  </si>
  <si>
    <t xml:space="preserve">       Subject Teacher : Dipika Tadvi</t>
  </si>
  <si>
    <t>R. no.</t>
  </si>
  <si>
    <t>Name of the Student</t>
  </si>
  <si>
    <t>UT1</t>
  </si>
  <si>
    <t>UT2</t>
  </si>
  <si>
    <t>UT3</t>
  </si>
  <si>
    <t>UT4</t>
  </si>
  <si>
    <t>UT5</t>
  </si>
  <si>
    <t>Remarks</t>
  </si>
  <si>
    <t>Aarav Nareshbhai Rabari</t>
  </si>
  <si>
    <t>Anikait Manoj</t>
  </si>
  <si>
    <t>AB</t>
  </si>
  <si>
    <t>Buddh Aditya Premnarayan</t>
  </si>
  <si>
    <t>Chauhan Jayrajsinh Sureshbhai</t>
  </si>
  <si>
    <t>Chauhan Parth Sandip</t>
  </si>
  <si>
    <t>Chauhan Prince Rameshbhai</t>
  </si>
  <si>
    <t>Dodia Devang Vipulbhai</t>
  </si>
  <si>
    <t>Enoch John Peter</t>
  </si>
  <si>
    <t>Haldarva Mohammad Rizwan Imran</t>
  </si>
  <si>
    <t>Lagdhir Hiren Rameshbhai</t>
  </si>
  <si>
    <t>Mishra Ansh Raghunandan</t>
  </si>
  <si>
    <t>Mishra Rudrakumar Sushilkumar</t>
  </si>
  <si>
    <t>Mohammed Danish Tabrez Alam</t>
  </si>
  <si>
    <t>Nayak Manas Ranjan Shrinivas</t>
  </si>
  <si>
    <t>Panday Ashishkumar Arunbhai</t>
  </si>
  <si>
    <t>LEFT</t>
  </si>
  <si>
    <t>Pandya Naitik Pranavkumar</t>
  </si>
  <si>
    <t>Patel Maitra Pinkalkumar</t>
  </si>
  <si>
    <t>Patel Om Ankitkumar</t>
  </si>
  <si>
    <t>Patel Ved Nileshbhai</t>
  </si>
  <si>
    <t>Pathan Talib Rizwan Ahemad</t>
  </si>
  <si>
    <t>Patil Krishna Jagdish</t>
  </si>
  <si>
    <t>Rathod Bhavik Prakash</t>
  </si>
  <si>
    <t>Rathod Om Manharbhai</t>
  </si>
  <si>
    <t>Ravidas Mayank Vinod</t>
  </si>
  <si>
    <t>Ravidas Prashantkumar Satyendrakumar</t>
  </si>
  <si>
    <t>Salvi Kaustubh Mangesh</t>
  </si>
  <si>
    <t>Samudre Jay Devangkumar</t>
  </si>
  <si>
    <t>Sheth Darsh Nimeshchandra</t>
  </si>
  <si>
    <t>Shaikh Mohammad Adyan Mohammad Imran</t>
  </si>
  <si>
    <t>Sharda Pratham Rajubhai</t>
  </si>
  <si>
    <t>Sharma Ridham Rajesh</t>
  </si>
  <si>
    <t>Sharma Rishabh Sanjitkumar</t>
  </si>
  <si>
    <t>Selat Zaid Nazir Ahemad</t>
  </si>
  <si>
    <t>Shiva Nandan Vijay</t>
  </si>
  <si>
    <t>Solanki Divyarajsinh Gurupalsinh</t>
  </si>
  <si>
    <t>Solanki Kirtan Prakashbhai</t>
  </si>
  <si>
    <t>Solanki Preet Arun</t>
  </si>
  <si>
    <t>Talpada Yuvrajkumar Bharatbhai</t>
  </si>
  <si>
    <t>Tanwar Jatan Dasharathkumar</t>
  </si>
  <si>
    <t>Trivedi Prince Jigneshkumar</t>
  </si>
  <si>
    <t>Vaniya Sanketkumar Rajeshbhai</t>
  </si>
  <si>
    <t>Yadav Prince Vijaybhai</t>
  </si>
  <si>
    <t>Yug Tarun Patel</t>
  </si>
  <si>
    <t>Gor Purva Mukeshkumar</t>
  </si>
  <si>
    <t>Jain Megha Prakashkumar</t>
  </si>
  <si>
    <t>Jogi Sadhna Rajubhai</t>
  </si>
  <si>
    <t>Morey Akruti Hemant</t>
  </si>
  <si>
    <t>Panchal Siddhi Dineshbhai</t>
  </si>
  <si>
    <t>Parmar Nitya Pankajkumar</t>
  </si>
  <si>
    <t>Parmar Rajshree Vijaybhai</t>
  </si>
  <si>
    <t>Patel Aarya Hiren</t>
  </si>
  <si>
    <t>Patel Jisha Jigneshkumar</t>
  </si>
  <si>
    <t>Patel Tiyaben Sanjaybhai</t>
  </si>
  <si>
    <t>Pathan Fariha Mohammad Yusuf</t>
  </si>
  <si>
    <t>Rathod Palak Prafulbhai</t>
  </si>
  <si>
    <t>Saneha Kumari</t>
  </si>
  <si>
    <t>Sharma Aditi Harishbhai</t>
  </si>
  <si>
    <t>Sharma Bhoomi Santoshkumar</t>
  </si>
  <si>
    <t>Singh Anjalikumari Avinashkumar Sinh</t>
  </si>
  <si>
    <t>Singh Stuti Amit</t>
  </si>
  <si>
    <t>Tiwari Prapti Balram</t>
  </si>
  <si>
    <t>Vaghela Mahi Kamleshkumar</t>
  </si>
  <si>
    <t>Sharma Manav Kirankumar</t>
  </si>
  <si>
    <t>INTERNAL ASSESSMENT (2024-25)</t>
  </si>
  <si>
    <t>IX B            GUJARATI</t>
  </si>
  <si>
    <t>R. NO.</t>
  </si>
  <si>
    <t xml:space="preserve"> Name of Students</t>
  </si>
  <si>
    <t>TERM 1 UNIT TEST       (05 M)</t>
  </si>
  <si>
    <t>TERM 2  UNIT TEST       (05 M)</t>
  </si>
  <si>
    <t>NOTE BOOK
(05 M)</t>
  </si>
  <si>
    <t>PROJECT (05 M)</t>
  </si>
  <si>
    <t>TOTAL
(20 M)</t>
  </si>
  <si>
    <t>ROUND OFF
(20 M)</t>
  </si>
  <si>
    <t xml:space="preserve">NAME &amp; SIGN: </t>
  </si>
  <si>
    <t xml:space="preserve">                                                                                    IX B                          </t>
  </si>
  <si>
    <t>GUJARATI</t>
  </si>
  <si>
    <t>NAME OF TEACHER: DIPIKA TADVI</t>
  </si>
  <si>
    <t>TERM 1</t>
  </si>
  <si>
    <t>TERM 2</t>
  </si>
  <si>
    <t>BEST OF TERM 1       (25 M)</t>
  </si>
  <si>
    <t>BEST OF TERM 2       (25 M)</t>
  </si>
  <si>
    <t>TERM 1       (05 M)</t>
  </si>
  <si>
    <t>TERM 2       (05 M)</t>
  </si>
  <si>
    <t>UT 1     (25 M)</t>
  </si>
  <si>
    <t>UT 2    (25 M)</t>
  </si>
  <si>
    <t>UT 3    (25 M)</t>
  </si>
  <si>
    <t>UT 4    (25 M)</t>
  </si>
  <si>
    <t>UT 5    (25 M)</t>
  </si>
  <si>
    <t>YEARLY EVALUATION SHEET 2024-25</t>
  </si>
  <si>
    <t>Std     IX B</t>
  </si>
  <si>
    <t>SUBJECT:  GUJARATI</t>
  </si>
  <si>
    <t>Roll No</t>
  </si>
  <si>
    <t>Name of Student</t>
  </si>
  <si>
    <t>FirstTerm
(50)</t>
  </si>
  <si>
    <t>Second Term
(50)</t>
  </si>
  <si>
    <t>Annual
(80)</t>
  </si>
  <si>
    <t xml:space="preserve">Internal Assessment (20)
</t>
  </si>
  <si>
    <t>Total 
(200)</t>
  </si>
  <si>
    <t xml:space="preserve">Final Result
(100) </t>
  </si>
  <si>
    <t xml:space="preserve">Grade </t>
  </si>
  <si>
    <t>Remark</t>
  </si>
  <si>
    <t>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</si>
</sst>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.0"/>
    <numFmt numFmtId="166" formatCode="00.0"/>
  </numFmts>
  <fonts count="20">
    <font>
      <sz val="10.0"/>
      <color rgb="FF000000"/>
      <name val="Arial"/>
      <scheme val="minor"/>
    </font>
    <font>
      <b/>
      <sz val="16.0"/>
      <name val="Calibri"/>
    </font>
    <font>
      <b/>
      <sz val="12.0"/>
      <name val="Calibri"/>
    </font>
    <font>
      <b/>
      <sz val="14.0"/>
      <name val="Calibri"/>
    </font>
    <font>
      <sz val="10.0"/>
      <name val="Arial"/>
    </font>
    <font>
      <sz val="13.0"/>
      <name val="Calibri"/>
    </font>
    <font>
      <sz val="14.0"/>
      <name val="Calibri"/>
    </font>
    <font>
      <sz val="14.0"/>
      <name val="Arial"/>
    </font>
    <font>
      <sz val="16.0"/>
      <name val="Arial"/>
    </font>
    <font>
      <sz val="16.0"/>
      <name val="Calibri"/>
    </font>
    <font/>
    <font>
      <b/>
      <sz val="14.0"/>
      <name val="Arial"/>
    </font>
    <font>
      <b/>
      <sz val="12.0"/>
      <name val="Times New Roman"/>
    </font>
    <font>
      <b/>
      <sz val="13.0"/>
      <name val="Times New Roman"/>
    </font>
    <font>
      <sz val="11.0"/>
      <name val="Cambria"/>
    </font>
    <font>
      <b/>
      <sz val="11.0"/>
      <color rgb="FF000000"/>
      <name val="Arial"/>
    </font>
    <font>
      <sz val="10.0"/>
      <color rgb="FF000000"/>
      <name val="Arial"/>
    </font>
    <font>
      <sz val="11.0"/>
      <name val="Arial"/>
    </font>
    <font>
      <sz val="11.0"/>
      <name val="Calibri"/>
    </font>
    <font>
      <sz val="11.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EF1CC"/>
        <bgColor rgb="FFFEF1CC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50505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left style="thin">
        <color rgb="FF505050"/>
      </left>
      <top style="thin">
        <color rgb="FF505050"/>
      </top>
    </border>
    <border>
      <left style="thin">
        <color rgb="FF505050"/>
      </left>
      <bottom style="thin">
        <color rgb="FF505050"/>
      </bottom>
    </border>
    <border>
      <left style="thin">
        <color rgb="FF505050"/>
      </left>
      <right/>
      <top style="thin">
        <color rgb="FF505050"/>
      </top>
      <bottom style="thin">
        <color rgb="FF505050"/>
      </bottom>
    </border>
    <border>
      <left style="thin">
        <color rgb="FF50505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/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Border="1" applyFont="1"/>
    <xf borderId="1" fillId="0" fontId="7" numFmtId="164" xfId="0" applyAlignment="1" applyBorder="1" applyFont="1" applyNumberFormat="1">
      <alignment horizontal="center" vertical="center"/>
    </xf>
    <xf borderId="3" fillId="0" fontId="8" numFmtId="164" xfId="0" applyAlignment="1" applyBorder="1" applyFont="1" applyNumberFormat="1">
      <alignment horizontal="center" vertical="center"/>
    </xf>
    <xf borderId="1" fillId="0" fontId="8" numFmtId="164" xfId="0" applyAlignment="1" applyBorder="1" applyFont="1" applyNumberFormat="1">
      <alignment horizontal="center" vertical="center"/>
    </xf>
    <xf borderId="1" fillId="0" fontId="4" numFmtId="0" xfId="0" applyBorder="1" applyFont="1"/>
    <xf borderId="1" fillId="2" fontId="5" numFmtId="0" xfId="0" applyAlignment="1" applyBorder="1" applyFill="1" applyFont="1">
      <alignment horizontal="center"/>
    </xf>
    <xf borderId="1" fillId="2" fontId="6" numFmtId="0" xfId="0" applyBorder="1" applyFont="1"/>
    <xf borderId="2" fillId="2" fontId="9" numFmtId="164" xfId="0" applyAlignment="1" applyBorder="1" applyFont="1" applyNumberFormat="1">
      <alignment horizontal="center"/>
    </xf>
    <xf borderId="4" fillId="0" fontId="10" numFmtId="0" xfId="0" applyBorder="1" applyFont="1"/>
    <xf borderId="5" fillId="2" fontId="9" numFmtId="164" xfId="0" applyAlignment="1" applyBorder="1" applyFont="1" applyNumberFormat="1">
      <alignment horizontal="center"/>
    </xf>
    <xf borderId="5" fillId="3" fontId="9" numFmtId="164" xfId="0" applyAlignment="1" applyBorder="1" applyFill="1" applyFont="1" applyNumberFormat="1">
      <alignment horizontal="center"/>
    </xf>
    <xf borderId="1" fillId="3" fontId="6" numFmtId="0" xfId="0" applyBorder="1" applyFont="1"/>
    <xf borderId="6" fillId="0" fontId="7" numFmtId="164" xfId="0" applyAlignment="1" applyBorder="1" applyFont="1" applyNumberFormat="1">
      <alignment horizontal="center" vertical="center"/>
    </xf>
    <xf borderId="7" fillId="0" fontId="8" numFmtId="164" xfId="0" applyAlignment="1" applyBorder="1" applyFont="1" applyNumberFormat="1">
      <alignment horizontal="center" vertical="center"/>
    </xf>
    <xf borderId="6" fillId="0" fontId="8" numFmtId="164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2" fillId="0" fontId="7" numFmtId="164" xfId="0" applyAlignment="1" applyBorder="1" applyFont="1" applyNumberFormat="1">
      <alignment horizontal="center" vertical="center"/>
    </xf>
    <xf borderId="1" fillId="0" fontId="7" numFmtId="164" xfId="0" applyAlignment="1" applyBorder="1" applyFont="1" applyNumberFormat="1">
      <alignment horizontal="center"/>
    </xf>
    <xf borderId="1" fillId="0" fontId="7" numFmtId="0" xfId="0" applyAlignment="1" applyBorder="1" applyFont="1">
      <alignment horizontal="center"/>
    </xf>
    <xf borderId="0" fillId="0" fontId="11" numFmtId="0" xfId="0" applyAlignment="1" applyFont="1">
      <alignment horizontal="center"/>
    </xf>
    <xf borderId="1" fillId="0" fontId="12" numFmtId="0" xfId="0" applyAlignment="1" applyBorder="1" applyFont="1">
      <alignment horizontal="center" shrinkToFit="0" wrapText="1"/>
    </xf>
    <xf borderId="1" fillId="0" fontId="13" numFmtId="0" xfId="0" applyAlignment="1" applyBorder="1" applyFont="1">
      <alignment horizontal="center"/>
    </xf>
    <xf borderId="1" fillId="0" fontId="12" numFmtId="165" xfId="0" applyAlignment="1" applyBorder="1" applyFont="1" applyNumberFormat="1">
      <alignment horizontal="center" shrinkToFit="0" wrapText="1"/>
    </xf>
    <xf borderId="1" fillId="0" fontId="12" numFmtId="166" xfId="0" applyAlignment="1" applyBorder="1" applyFont="1" applyNumberFormat="1">
      <alignment horizontal="center" shrinkToFit="0" wrapText="1"/>
    </xf>
    <xf borderId="8" fillId="0" fontId="5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left" vertical="center"/>
    </xf>
    <xf borderId="9" fillId="3" fontId="14" numFmtId="166" xfId="0" applyAlignment="1" applyBorder="1" applyFont="1" applyNumberFormat="1">
      <alignment horizontal="center" vertical="center"/>
    </xf>
    <xf borderId="9" fillId="3" fontId="14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left" vertical="center"/>
    </xf>
    <xf borderId="2" fillId="4" fontId="14" numFmtId="166" xfId="0" applyAlignment="1" applyBorder="1" applyFill="1" applyFont="1" applyNumberFormat="1">
      <alignment horizontal="center" vertical="center"/>
    </xf>
    <xf borderId="3" fillId="0" fontId="10" numFmtId="0" xfId="0" applyBorder="1" applyFont="1"/>
    <xf borderId="1" fillId="3" fontId="6" numFmtId="0" xfId="0" applyAlignment="1" applyBorder="1" applyFont="1">
      <alignment horizontal="left" vertical="center"/>
    </xf>
    <xf borderId="0" fillId="0" fontId="15" numFmtId="0" xfId="0" applyAlignment="1" applyFont="1">
      <alignment horizontal="left"/>
    </xf>
    <xf borderId="0" fillId="0" fontId="11" numFmtId="1" xfId="0" applyAlignment="1" applyFont="1" applyNumberFormat="1">
      <alignment horizontal="center"/>
    </xf>
    <xf borderId="10" fillId="0" fontId="11" numFmtId="1" xfId="0" applyAlignment="1" applyBorder="1" applyFont="1" applyNumberFormat="1">
      <alignment horizontal="center"/>
    </xf>
    <xf borderId="10" fillId="0" fontId="10" numFmtId="0" xfId="0" applyBorder="1" applyFont="1"/>
    <xf borderId="0" fillId="0" fontId="16" numFmtId="0" xfId="0" applyFont="1"/>
    <xf borderId="11" fillId="0" fontId="15" numFmtId="0" xfId="0" applyAlignment="1" applyBorder="1" applyFont="1">
      <alignment horizontal="center"/>
    </xf>
    <xf borderId="11" fillId="0" fontId="10" numFmtId="0" xfId="0" applyBorder="1" applyFont="1"/>
    <xf borderId="6" fillId="0" fontId="12" numFmtId="1" xfId="0" applyAlignment="1" applyBorder="1" applyFont="1" applyNumberFormat="1">
      <alignment horizontal="center" shrinkToFit="0" vertical="center" wrapText="1"/>
    </xf>
    <xf borderId="6" fillId="0" fontId="13" numFmtId="165" xfId="0" applyAlignment="1" applyBorder="1" applyFont="1" applyNumberFormat="1">
      <alignment vertical="center"/>
    </xf>
    <xf borderId="2" fillId="0" fontId="12" numFmtId="164" xfId="0" applyAlignment="1" applyBorder="1" applyFont="1" applyNumberFormat="1">
      <alignment horizontal="center" shrinkToFit="0" vertical="center" wrapText="1"/>
    </xf>
    <xf borderId="6" fillId="0" fontId="12" numFmtId="164" xfId="0" applyAlignment="1" applyBorder="1" applyFont="1" applyNumberFormat="1">
      <alignment horizontal="center" shrinkToFit="0" vertical="center" wrapText="1"/>
    </xf>
    <xf borderId="6" fillId="0" fontId="12" numFmtId="165" xfId="0" applyAlignment="1" applyBorder="1" applyFont="1" applyNumberFormat="1">
      <alignment horizontal="center" shrinkToFit="0" vertical="center" wrapText="1"/>
    </xf>
    <xf borderId="0" fillId="0" fontId="16" numFmtId="0" xfId="0" applyAlignment="1" applyFont="1">
      <alignment vertical="center"/>
    </xf>
    <xf borderId="8" fillId="0" fontId="10" numFmtId="0" xfId="0" applyBorder="1" applyFont="1"/>
    <xf borderId="1" fillId="0" fontId="12" numFmtId="164" xfId="0" applyAlignment="1" applyBorder="1" applyFont="1" applyNumberFormat="1">
      <alignment horizontal="center" shrinkToFit="0" vertical="center" wrapText="1"/>
    </xf>
    <xf borderId="8" fillId="0" fontId="5" numFmtId="0" xfId="0" applyAlignment="1" applyBorder="1" applyFont="1">
      <alignment horizontal="center"/>
    </xf>
    <xf borderId="8" fillId="0" fontId="5" numFmtId="0" xfId="0" applyBorder="1" applyFont="1"/>
    <xf borderId="8" fillId="0" fontId="5" numFmtId="164" xfId="0" applyAlignment="1" applyBorder="1" applyFont="1" applyNumberFormat="1">
      <alignment horizontal="center" vertical="center"/>
    </xf>
    <xf borderId="12" fillId="5" fontId="5" numFmtId="164" xfId="0" applyAlignment="1" applyBorder="1" applyFill="1" applyFont="1" applyNumberFormat="1">
      <alignment horizontal="center" vertical="center"/>
    </xf>
    <xf borderId="9" fillId="5" fontId="5" numFmtId="164" xfId="0" applyAlignment="1" applyBorder="1" applyFont="1" applyNumberFormat="1">
      <alignment horizontal="center" vertical="center"/>
    </xf>
    <xf borderId="9" fillId="3" fontId="5" numFmtId="164" xfId="0" applyAlignment="1" applyBorder="1" applyFont="1" applyNumberFormat="1">
      <alignment horizontal="center"/>
    </xf>
    <xf borderId="9" fillId="3" fontId="5" numFmtId="165" xfId="0" applyAlignment="1" applyBorder="1" applyFont="1" applyNumberFormat="1">
      <alignment horizontal="center"/>
    </xf>
    <xf borderId="1" fillId="0" fontId="5" numFmtId="0" xfId="0" applyBorder="1" applyFont="1"/>
    <xf borderId="1" fillId="0" fontId="5" numFmtId="164" xfId="0" applyAlignment="1" applyBorder="1" applyFont="1" applyNumberFormat="1">
      <alignment horizontal="center" vertical="center"/>
    </xf>
    <xf borderId="1" fillId="5" fontId="5" numFmtId="164" xfId="0" applyAlignment="1" applyBorder="1" applyFont="1" applyNumberFormat="1">
      <alignment horizontal="center" vertical="center"/>
    </xf>
    <xf borderId="5" fillId="5" fontId="5" numFmtId="164" xfId="0" applyAlignment="1" applyBorder="1" applyFont="1" applyNumberFormat="1">
      <alignment horizontal="center" vertical="center"/>
    </xf>
    <xf borderId="3" fillId="0" fontId="5" numFmtId="164" xfId="0" applyAlignment="1" applyBorder="1" applyFont="1" applyNumberFormat="1">
      <alignment horizontal="center" vertical="center"/>
    </xf>
    <xf borderId="13" fillId="0" fontId="5" numFmtId="164" xfId="0" applyAlignment="1" applyBorder="1" applyFont="1" applyNumberFormat="1">
      <alignment horizontal="center"/>
    </xf>
    <xf borderId="1" fillId="2" fontId="5" numFmtId="0" xfId="0" applyBorder="1" applyFont="1"/>
    <xf borderId="2" fillId="2" fontId="5" numFmtId="164" xfId="0" applyAlignment="1" applyBorder="1" applyFont="1" applyNumberFormat="1">
      <alignment horizontal="center"/>
    </xf>
    <xf borderId="14" fillId="3" fontId="16" numFmtId="0" xfId="0" applyBorder="1" applyFont="1"/>
    <xf borderId="1" fillId="3" fontId="5" numFmtId="164" xfId="0" applyAlignment="1" applyBorder="1" applyFont="1" applyNumberFormat="1">
      <alignment horizontal="center" vertical="center"/>
    </xf>
    <xf borderId="1" fillId="3" fontId="5" numFmtId="0" xfId="0" applyBorder="1" applyFont="1"/>
    <xf borderId="6" fillId="0" fontId="5" numFmtId="164" xfId="0" applyAlignment="1" applyBorder="1" applyFont="1" applyNumberFormat="1">
      <alignment horizontal="center" vertical="center"/>
    </xf>
    <xf borderId="15" fillId="5" fontId="5" numFmtId="164" xfId="0" applyAlignment="1" applyBorder="1" applyFont="1" applyNumberFormat="1">
      <alignment horizontal="center" vertical="center"/>
    </xf>
    <xf borderId="7" fillId="0" fontId="5" numFmtId="164" xfId="0" applyAlignment="1" applyBorder="1" applyFont="1" applyNumberFormat="1">
      <alignment horizontal="center" vertical="center"/>
    </xf>
    <xf borderId="2" fillId="0" fontId="5" numFmtId="164" xfId="0" applyAlignment="1" applyBorder="1" applyFont="1" applyNumberFormat="1">
      <alignment horizontal="center" vertical="center"/>
    </xf>
    <xf borderId="1" fillId="0" fontId="5" numFmtId="164" xfId="0" applyAlignment="1" applyBorder="1" applyFont="1" applyNumberFormat="1">
      <alignment horizontal="center"/>
    </xf>
    <xf borderId="1" fillId="0" fontId="5" numFmtId="165" xfId="0" applyAlignment="1" applyBorder="1" applyFont="1" applyNumberFormat="1">
      <alignment horizontal="center"/>
    </xf>
    <xf borderId="1" fillId="5" fontId="5" numFmtId="164" xfId="0" applyAlignment="1" applyBorder="1" applyFont="1" applyNumberFormat="1">
      <alignment horizontal="center"/>
    </xf>
    <xf borderId="10" fillId="0" fontId="4" numFmtId="0" xfId="0" applyBorder="1" applyFont="1"/>
    <xf borderId="6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horizontal="center"/>
    </xf>
    <xf borderId="16" fillId="0" fontId="10" numFmtId="0" xfId="0" applyBorder="1" applyFont="1"/>
    <xf borderId="17" fillId="0" fontId="17" numFmtId="164" xfId="0" applyAlignment="1" applyBorder="1" applyFont="1" applyNumberFormat="1">
      <alignment horizontal="center"/>
    </xf>
    <xf borderId="17" fillId="0" fontId="18" numFmtId="164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1" fillId="3" fontId="4" numFmtId="2" xfId="0" applyAlignment="1" applyBorder="1" applyFont="1" applyNumberFormat="1">
      <alignment horizontal="center"/>
    </xf>
    <xf borderId="18" fillId="0" fontId="17" numFmtId="164" xfId="0" applyAlignment="1" applyBorder="1" applyFont="1" applyNumberFormat="1">
      <alignment horizontal="center"/>
    </xf>
    <xf borderId="18" fillId="0" fontId="18" numFmtId="164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0" fontId="19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9" fillId="0" fontId="17" numFmtId="164" xfId="0" applyAlignment="1" applyBorder="1" applyFont="1" applyNumberFormat="1">
      <alignment horizontal="center"/>
    </xf>
    <xf borderId="19" fillId="0" fontId="18" numFmtId="164" xfId="0" applyAlignment="1" applyBorder="1" applyFont="1" applyNumberFormat="1">
      <alignment horizontal="center"/>
    </xf>
    <xf borderId="20" fillId="4" fontId="17" numFmtId="164" xfId="0" applyAlignment="1" applyBorder="1" applyFont="1" applyNumberFormat="1">
      <alignment horizontal="center"/>
    </xf>
    <xf borderId="21" fillId="4" fontId="18" numFmtId="164" xfId="0" applyAlignment="1" applyBorder="1" applyFont="1" applyNumberFormat="1">
      <alignment horizontal="center"/>
    </xf>
    <xf borderId="22" fillId="0" fontId="10" numFmtId="0" xfId="0" applyBorder="1" applyFont="1"/>
    <xf borderId="23" fillId="0" fontId="10" numFmtId="0" xfId="0" applyBorder="1" applyFont="1"/>
    <xf borderId="17" fillId="0" fontId="4" numFmtId="164" xfId="0" applyAlignment="1" applyBorder="1" applyFont="1" applyNumberFormat="1">
      <alignment horizontal="center"/>
    </xf>
    <xf borderId="24" fillId="4" fontId="17" numFmtId="164" xfId="0" applyAlignment="1" applyBorder="1" applyFont="1" applyNumberFormat="1">
      <alignment horizontal="center"/>
    </xf>
    <xf borderId="1" fillId="0" fontId="17" numFmtId="164" xfId="0" applyAlignment="1" applyBorder="1" applyFont="1" applyNumberFormat="1">
      <alignment horizontal="center"/>
    </xf>
    <xf borderId="6" fillId="0" fontId="4" numFmtId="0" xfId="0" applyAlignment="1" applyBorder="1" applyFont="1">
      <alignment horizontal="center"/>
    </xf>
    <xf borderId="6" fillId="0" fontId="4" numFmtId="164" xfId="0" applyAlignment="1" applyBorder="1" applyFont="1" applyNumberFormat="1">
      <alignment horizontal="center"/>
    </xf>
    <xf borderId="15" fillId="3" fontId="4" numFmtId="2" xfId="0" applyAlignment="1" applyBorder="1" applyFont="1" applyNumberFormat="1">
      <alignment horizontal="center"/>
    </xf>
    <xf borderId="1" fillId="0" fontId="1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6.83" defaultRowHeight="15.0"/>
  <cols>
    <col customWidth="1" min="1" max="1" width="12.5"/>
    <col customWidth="1" min="2" max="2" width="52.83"/>
    <col customWidth="1" min="3" max="8" width="12.5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3" t="s">
        <v>2</v>
      </c>
      <c r="B3" s="4"/>
      <c r="C3" s="4"/>
      <c r="D3" s="4"/>
      <c r="E3" s="5" t="s">
        <v>3</v>
      </c>
    </row>
    <row r="4" ht="15.75" customHeigh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7" t="s">
        <v>10</v>
      </c>
      <c r="H4" s="6" t="s">
        <v>11</v>
      </c>
    </row>
    <row r="5" ht="15.75" customHeight="1">
      <c r="A5" s="8">
        <v>1.0</v>
      </c>
      <c r="B5" s="9" t="s">
        <v>12</v>
      </c>
      <c r="C5" s="10">
        <v>12.0</v>
      </c>
      <c r="D5" s="10">
        <v>11.0</v>
      </c>
      <c r="E5" s="10">
        <v>16.0</v>
      </c>
      <c r="F5" s="11">
        <v>14.0</v>
      </c>
      <c r="G5" s="12">
        <v>10.0</v>
      </c>
      <c r="H5" s="13"/>
    </row>
    <row r="6" ht="15.75" customHeight="1">
      <c r="A6" s="8">
        <v>2.0</v>
      </c>
      <c r="B6" s="9" t="s">
        <v>13</v>
      </c>
      <c r="C6" s="10">
        <v>5.0</v>
      </c>
      <c r="D6" s="10">
        <v>9.0</v>
      </c>
      <c r="E6" s="10">
        <v>11.0</v>
      </c>
      <c r="F6" s="11">
        <v>9.0</v>
      </c>
      <c r="G6" s="12" t="s">
        <v>14</v>
      </c>
      <c r="H6" s="13"/>
    </row>
    <row r="7" ht="15.75" customHeight="1">
      <c r="A7" s="8">
        <v>3.0</v>
      </c>
      <c r="B7" s="9" t="s">
        <v>15</v>
      </c>
      <c r="C7" s="10">
        <v>6.0</v>
      </c>
      <c r="D7" s="10">
        <v>3.0</v>
      </c>
      <c r="E7" s="10">
        <v>6.0</v>
      </c>
      <c r="F7" s="11">
        <v>5.0</v>
      </c>
      <c r="G7" s="12">
        <v>3.0</v>
      </c>
      <c r="H7" s="13"/>
    </row>
    <row r="8" ht="15.75" customHeight="1">
      <c r="A8" s="8">
        <v>4.0</v>
      </c>
      <c r="B8" s="9" t="s">
        <v>16</v>
      </c>
      <c r="C8" s="10">
        <v>8.0</v>
      </c>
      <c r="D8" s="10">
        <v>9.0</v>
      </c>
      <c r="E8" s="10">
        <v>12.0</v>
      </c>
      <c r="F8" s="11">
        <v>12.0</v>
      </c>
      <c r="G8" s="12">
        <v>9.0</v>
      </c>
      <c r="H8" s="13"/>
    </row>
    <row r="9" ht="15.75" customHeight="1">
      <c r="A9" s="8">
        <v>5.0</v>
      </c>
      <c r="B9" s="9" t="s">
        <v>17</v>
      </c>
      <c r="C9" s="10">
        <v>6.0</v>
      </c>
      <c r="D9" s="10">
        <v>4.0</v>
      </c>
      <c r="E9" s="10">
        <v>9.0</v>
      </c>
      <c r="F9" s="11">
        <v>9.0</v>
      </c>
      <c r="G9" s="12">
        <v>9.0</v>
      </c>
      <c r="H9" s="13"/>
    </row>
    <row r="10" ht="15.75" customHeight="1">
      <c r="A10" s="8">
        <v>6.0</v>
      </c>
      <c r="B10" s="9" t="s">
        <v>18</v>
      </c>
      <c r="C10" s="10">
        <v>8.0</v>
      </c>
      <c r="D10" s="10">
        <v>8.0</v>
      </c>
      <c r="E10" s="10">
        <v>12.0</v>
      </c>
      <c r="F10" s="11">
        <v>10.0</v>
      </c>
      <c r="G10" s="12">
        <v>11.0</v>
      </c>
      <c r="H10" s="13"/>
    </row>
    <row r="11" ht="15.75" customHeight="1">
      <c r="A11" s="8">
        <v>7.0</v>
      </c>
      <c r="B11" s="9" t="s">
        <v>19</v>
      </c>
      <c r="C11" s="10">
        <v>10.0</v>
      </c>
      <c r="D11" s="10">
        <v>10.0</v>
      </c>
      <c r="E11" s="10">
        <v>12.0</v>
      </c>
      <c r="F11" s="11">
        <v>11.0</v>
      </c>
      <c r="G11" s="12">
        <v>10.0</v>
      </c>
      <c r="H11" s="13"/>
    </row>
    <row r="12" ht="15.75" customHeight="1">
      <c r="A12" s="8">
        <v>8.0</v>
      </c>
      <c r="B12" s="9" t="s">
        <v>20</v>
      </c>
      <c r="C12" s="10">
        <v>6.0</v>
      </c>
      <c r="D12" s="10">
        <v>10.0</v>
      </c>
      <c r="E12" s="10">
        <v>14.0</v>
      </c>
      <c r="F12" s="11">
        <v>1.0</v>
      </c>
      <c r="G12" s="12">
        <v>10.0</v>
      </c>
      <c r="H12" s="13"/>
    </row>
    <row r="13" ht="15.75" customHeight="1">
      <c r="A13" s="8">
        <v>9.0</v>
      </c>
      <c r="B13" s="9" t="s">
        <v>21</v>
      </c>
      <c r="C13" s="10">
        <v>15.0</v>
      </c>
      <c r="D13" s="10">
        <v>13.0</v>
      </c>
      <c r="E13" s="10">
        <v>9.0</v>
      </c>
      <c r="F13" s="11">
        <v>12.0</v>
      </c>
      <c r="G13" s="12">
        <v>6.0</v>
      </c>
      <c r="H13" s="13"/>
    </row>
    <row r="14" ht="15.75" customHeight="1">
      <c r="A14" s="8">
        <v>10.0</v>
      </c>
      <c r="B14" s="9" t="s">
        <v>22</v>
      </c>
      <c r="C14" s="10">
        <v>12.0</v>
      </c>
      <c r="D14" s="10">
        <v>13.0</v>
      </c>
      <c r="E14" s="10">
        <v>14.0</v>
      </c>
      <c r="F14" s="11">
        <v>12.0</v>
      </c>
      <c r="G14" s="12">
        <v>13.0</v>
      </c>
      <c r="H14" s="13"/>
    </row>
    <row r="15" ht="15.75" customHeight="1">
      <c r="A15" s="8">
        <v>11.0</v>
      </c>
      <c r="B15" s="9" t="s">
        <v>23</v>
      </c>
      <c r="C15" s="10">
        <v>9.0</v>
      </c>
      <c r="D15" s="10">
        <v>5.0</v>
      </c>
      <c r="E15" s="10">
        <v>10.0</v>
      </c>
      <c r="F15" s="11">
        <v>9.0</v>
      </c>
      <c r="G15" s="12">
        <v>17.0</v>
      </c>
      <c r="H15" s="13"/>
    </row>
    <row r="16" ht="15.75" customHeight="1">
      <c r="A16" s="8">
        <v>12.0</v>
      </c>
      <c r="B16" s="9" t="s">
        <v>24</v>
      </c>
      <c r="C16" s="10">
        <v>2.0</v>
      </c>
      <c r="D16" s="10">
        <v>0.0</v>
      </c>
      <c r="E16" s="10">
        <v>3.0</v>
      </c>
      <c r="F16" s="11">
        <v>7.0</v>
      </c>
      <c r="G16" s="12">
        <v>7.0</v>
      </c>
      <c r="H16" s="13"/>
    </row>
    <row r="17" ht="15.75" customHeight="1">
      <c r="A17" s="8">
        <v>13.0</v>
      </c>
      <c r="B17" s="9" t="s">
        <v>25</v>
      </c>
      <c r="C17" s="10">
        <v>19.0</v>
      </c>
      <c r="D17" s="10" t="s">
        <v>14</v>
      </c>
      <c r="E17" s="10">
        <v>12.0</v>
      </c>
      <c r="F17" s="11">
        <v>16.0</v>
      </c>
      <c r="G17" s="12">
        <v>15.0</v>
      </c>
      <c r="H17" s="13"/>
    </row>
    <row r="18" ht="15.75" customHeight="1">
      <c r="A18" s="8">
        <v>14.0</v>
      </c>
      <c r="B18" s="9" t="s">
        <v>26</v>
      </c>
      <c r="C18" s="10">
        <v>16.0</v>
      </c>
      <c r="D18" s="10">
        <v>19.0</v>
      </c>
      <c r="E18" s="10">
        <v>13.0</v>
      </c>
      <c r="F18" s="11">
        <v>18.0</v>
      </c>
      <c r="G18" s="12">
        <v>17.0</v>
      </c>
      <c r="H18" s="13"/>
    </row>
    <row r="19" ht="15.75" customHeight="1">
      <c r="A19" s="14">
        <v>15.0</v>
      </c>
      <c r="B19" s="15" t="s">
        <v>27</v>
      </c>
      <c r="C19" s="10">
        <v>9.0</v>
      </c>
      <c r="D19" s="10">
        <v>6.0</v>
      </c>
      <c r="E19" s="10">
        <v>6.0</v>
      </c>
      <c r="F19" s="16" t="s">
        <v>28</v>
      </c>
      <c r="G19" s="17"/>
      <c r="H19" s="18"/>
    </row>
    <row r="20" ht="15.75" customHeight="1">
      <c r="A20" s="8">
        <v>16.0</v>
      </c>
      <c r="B20" s="9" t="s">
        <v>29</v>
      </c>
      <c r="C20" s="10">
        <v>9.0</v>
      </c>
      <c r="D20" s="10">
        <v>7.0</v>
      </c>
      <c r="E20" s="10">
        <v>14.0</v>
      </c>
      <c r="F20" s="11">
        <v>14.0</v>
      </c>
      <c r="G20" s="12">
        <v>14.0</v>
      </c>
      <c r="H20" s="13"/>
    </row>
    <row r="21" ht="15.75" customHeight="1">
      <c r="A21" s="8">
        <v>17.0</v>
      </c>
      <c r="B21" s="9" t="s">
        <v>30</v>
      </c>
      <c r="C21" s="10">
        <v>12.0</v>
      </c>
      <c r="D21" s="10">
        <v>10.0</v>
      </c>
      <c r="E21" s="10">
        <v>13.0</v>
      </c>
      <c r="F21" s="11">
        <v>12.0</v>
      </c>
      <c r="G21" s="12">
        <v>12.0</v>
      </c>
      <c r="H21" s="13"/>
    </row>
    <row r="22" ht="15.75" customHeight="1">
      <c r="A22" s="8">
        <v>18.0</v>
      </c>
      <c r="B22" s="9" t="s">
        <v>31</v>
      </c>
      <c r="C22" s="10">
        <v>12.0</v>
      </c>
      <c r="D22" s="10">
        <v>12.0</v>
      </c>
      <c r="E22" s="10">
        <v>16.0</v>
      </c>
      <c r="F22" s="11">
        <v>17.0</v>
      </c>
      <c r="G22" s="12">
        <v>9.0</v>
      </c>
      <c r="H22" s="13"/>
    </row>
    <row r="23" ht="15.75" customHeight="1">
      <c r="A23" s="8">
        <v>19.0</v>
      </c>
      <c r="B23" s="9" t="s">
        <v>32</v>
      </c>
      <c r="C23" s="10">
        <v>3.0</v>
      </c>
      <c r="D23" s="10">
        <v>4.0</v>
      </c>
      <c r="E23" s="10">
        <v>9.0</v>
      </c>
      <c r="F23" s="11">
        <v>6.0</v>
      </c>
      <c r="G23" s="12">
        <v>7.0</v>
      </c>
      <c r="H23" s="13"/>
    </row>
    <row r="24" ht="15.75" customHeight="1">
      <c r="A24" s="8">
        <v>20.0</v>
      </c>
      <c r="B24" s="9" t="s">
        <v>33</v>
      </c>
      <c r="C24" s="10">
        <v>10.0</v>
      </c>
      <c r="D24" s="10">
        <v>12.0</v>
      </c>
      <c r="E24" s="10">
        <v>13.0</v>
      </c>
      <c r="F24" s="11">
        <v>9.0</v>
      </c>
      <c r="G24" s="12">
        <v>14.0</v>
      </c>
      <c r="H24" s="13"/>
    </row>
    <row r="25" ht="15.75" customHeight="1">
      <c r="A25" s="8">
        <v>21.0</v>
      </c>
      <c r="B25" s="9" t="s">
        <v>34</v>
      </c>
      <c r="C25" s="10">
        <v>9.0</v>
      </c>
      <c r="D25" s="10">
        <v>9.0</v>
      </c>
      <c r="E25" s="10">
        <v>8.0</v>
      </c>
      <c r="F25" s="11">
        <v>10.0</v>
      </c>
      <c r="G25" s="12">
        <v>10.0</v>
      </c>
      <c r="H25" s="13"/>
    </row>
    <row r="26" ht="15.75" customHeight="1">
      <c r="A26" s="8">
        <v>22.0</v>
      </c>
      <c r="B26" s="9" t="s">
        <v>35</v>
      </c>
      <c r="C26" s="10">
        <v>5.0</v>
      </c>
      <c r="D26" s="10">
        <v>2.0</v>
      </c>
      <c r="E26" s="10">
        <v>5.0</v>
      </c>
      <c r="F26" s="11">
        <v>5.0</v>
      </c>
      <c r="G26" s="12">
        <v>2.0</v>
      </c>
      <c r="H26" s="13"/>
    </row>
    <row r="27" ht="15.75" customHeight="1">
      <c r="A27" s="8">
        <v>23.0</v>
      </c>
      <c r="B27" s="9" t="s">
        <v>36</v>
      </c>
      <c r="C27" s="10">
        <v>13.0</v>
      </c>
      <c r="D27" s="10">
        <v>13.0</v>
      </c>
      <c r="E27" s="10">
        <v>12.0</v>
      </c>
      <c r="F27" s="11">
        <v>16.0</v>
      </c>
      <c r="G27" s="12">
        <v>11.0</v>
      </c>
      <c r="H27" s="13"/>
    </row>
    <row r="28" ht="15.75" customHeight="1">
      <c r="A28" s="8">
        <v>24.0</v>
      </c>
      <c r="B28" s="9" t="s">
        <v>37</v>
      </c>
      <c r="C28" s="10">
        <v>9.0</v>
      </c>
      <c r="D28" s="10">
        <v>9.0</v>
      </c>
      <c r="E28" s="10">
        <v>8.0</v>
      </c>
      <c r="F28" s="11">
        <v>10.0</v>
      </c>
      <c r="G28" s="12">
        <v>6.0</v>
      </c>
      <c r="H28" s="13"/>
    </row>
    <row r="29" ht="15.75" customHeight="1">
      <c r="A29" s="8">
        <v>25.0</v>
      </c>
      <c r="B29" s="9" t="s">
        <v>38</v>
      </c>
      <c r="C29" s="10">
        <v>2.0</v>
      </c>
      <c r="D29" s="10">
        <v>7.0</v>
      </c>
      <c r="E29" s="10">
        <v>11.0</v>
      </c>
      <c r="F29" s="11">
        <v>8.0</v>
      </c>
      <c r="G29" s="12">
        <v>9.0</v>
      </c>
      <c r="H29" s="13"/>
    </row>
    <row r="30" ht="15.75" customHeight="1">
      <c r="A30" s="8">
        <v>26.0</v>
      </c>
      <c r="B30" s="9" t="s">
        <v>39</v>
      </c>
      <c r="C30" s="10">
        <v>22.0</v>
      </c>
      <c r="D30" s="10">
        <v>19.0</v>
      </c>
      <c r="E30" s="10">
        <v>19.0</v>
      </c>
      <c r="F30" s="11">
        <v>20.0</v>
      </c>
      <c r="G30" s="12">
        <v>20.0</v>
      </c>
      <c r="H30" s="13"/>
    </row>
    <row r="31" ht="15.75" customHeight="1">
      <c r="A31" s="8">
        <v>27.0</v>
      </c>
      <c r="B31" s="9" t="s">
        <v>40</v>
      </c>
      <c r="C31" s="10">
        <v>16.0</v>
      </c>
      <c r="D31" s="10">
        <v>14.0</v>
      </c>
      <c r="E31" s="10">
        <v>16.0</v>
      </c>
      <c r="F31" s="11">
        <v>18.0</v>
      </c>
      <c r="G31" s="12">
        <v>13.0</v>
      </c>
      <c r="H31" s="13"/>
    </row>
    <row r="32" ht="15.75" customHeight="1">
      <c r="A32" s="8">
        <v>28.0</v>
      </c>
      <c r="B32" s="9" t="s">
        <v>41</v>
      </c>
      <c r="C32" s="10">
        <v>18.0</v>
      </c>
      <c r="D32" s="10">
        <v>16.0</v>
      </c>
      <c r="E32" s="10">
        <v>15.0</v>
      </c>
      <c r="F32" s="11">
        <v>17.0</v>
      </c>
      <c r="G32" s="12">
        <v>11.0</v>
      </c>
      <c r="H32" s="13"/>
    </row>
    <row r="33" ht="15.75" customHeight="1">
      <c r="A33" s="8">
        <v>29.0</v>
      </c>
      <c r="B33" s="9" t="s">
        <v>42</v>
      </c>
      <c r="C33" s="10">
        <v>3.0</v>
      </c>
      <c r="D33" s="10">
        <v>15.0</v>
      </c>
      <c r="E33" s="10">
        <v>15.0</v>
      </c>
      <c r="F33" s="11">
        <v>10.0</v>
      </c>
      <c r="G33" s="12">
        <v>13.0</v>
      </c>
      <c r="H33" s="13"/>
    </row>
    <row r="34" ht="15.75" customHeight="1">
      <c r="A34" s="8">
        <v>30.0</v>
      </c>
      <c r="B34" s="9" t="s">
        <v>43</v>
      </c>
      <c r="C34" s="10">
        <v>13.0</v>
      </c>
      <c r="D34" s="10">
        <v>18.0</v>
      </c>
      <c r="E34" s="10">
        <v>12.0</v>
      </c>
      <c r="F34" s="11">
        <v>17.0</v>
      </c>
      <c r="G34" s="12">
        <v>11.0</v>
      </c>
      <c r="H34" s="13"/>
    </row>
    <row r="35" ht="15.75" customHeight="1">
      <c r="A35" s="8">
        <v>31.0</v>
      </c>
      <c r="B35" s="9" t="s">
        <v>44</v>
      </c>
      <c r="C35" s="10">
        <v>7.0</v>
      </c>
      <c r="D35" s="10">
        <v>13.0</v>
      </c>
      <c r="E35" s="10">
        <v>12.0</v>
      </c>
      <c r="F35" s="11">
        <v>9.0</v>
      </c>
      <c r="G35" s="12">
        <v>9.0</v>
      </c>
      <c r="H35" s="13"/>
    </row>
    <row r="36" ht="15.75" customHeight="1">
      <c r="A36" s="8">
        <v>32.0</v>
      </c>
      <c r="B36" s="9" t="s">
        <v>45</v>
      </c>
      <c r="C36" s="10">
        <v>5.0</v>
      </c>
      <c r="D36" s="10">
        <v>5.0</v>
      </c>
      <c r="E36" s="10">
        <v>7.0</v>
      </c>
      <c r="F36" s="11">
        <v>9.0</v>
      </c>
      <c r="G36" s="12">
        <v>9.0</v>
      </c>
      <c r="H36" s="13"/>
    </row>
    <row r="37" ht="15.75" customHeight="1">
      <c r="A37" s="14">
        <v>33.0</v>
      </c>
      <c r="B37" s="15" t="s">
        <v>46</v>
      </c>
      <c r="C37" s="16" t="s">
        <v>28</v>
      </c>
      <c r="D37" s="17"/>
      <c r="E37" s="17"/>
      <c r="F37" s="17"/>
      <c r="G37" s="17"/>
      <c r="H37" s="19"/>
    </row>
    <row r="38" ht="15.75" customHeight="1">
      <c r="A38" s="8">
        <v>34.0</v>
      </c>
      <c r="B38" s="9" t="s">
        <v>47</v>
      </c>
      <c r="C38" s="10">
        <v>10.0</v>
      </c>
      <c r="D38" s="10">
        <v>9.0</v>
      </c>
      <c r="E38" s="10">
        <v>6.0</v>
      </c>
      <c r="F38" s="11">
        <v>10.0</v>
      </c>
      <c r="G38" s="12">
        <v>12.0</v>
      </c>
      <c r="H38" s="13"/>
    </row>
    <row r="39" ht="15.75" customHeight="1">
      <c r="A39" s="8">
        <v>35.0</v>
      </c>
      <c r="B39" s="9" t="s">
        <v>48</v>
      </c>
      <c r="C39" s="10">
        <v>14.0</v>
      </c>
      <c r="D39" s="10">
        <v>10.0</v>
      </c>
      <c r="E39" s="10">
        <v>9.0</v>
      </c>
      <c r="F39" s="11">
        <v>2.0</v>
      </c>
      <c r="G39" s="12">
        <v>4.0</v>
      </c>
      <c r="H39" s="13"/>
    </row>
    <row r="40" ht="15.75" customHeight="1">
      <c r="A40" s="8">
        <v>36.0</v>
      </c>
      <c r="B40" s="9" t="s">
        <v>49</v>
      </c>
      <c r="C40" s="10">
        <v>15.0</v>
      </c>
      <c r="D40" s="10">
        <v>17.0</v>
      </c>
      <c r="E40" s="10">
        <v>11.0</v>
      </c>
      <c r="F40" s="11">
        <v>18.0</v>
      </c>
      <c r="G40" s="12">
        <v>18.0</v>
      </c>
      <c r="H40" s="13"/>
    </row>
    <row r="41" ht="15.75" customHeight="1">
      <c r="A41" s="8">
        <v>37.0</v>
      </c>
      <c r="B41" s="9" t="s">
        <v>50</v>
      </c>
      <c r="C41" s="10">
        <v>3.0</v>
      </c>
      <c r="D41" s="10">
        <v>4.0</v>
      </c>
      <c r="E41" s="10">
        <v>4.0</v>
      </c>
      <c r="F41" s="11">
        <v>9.0</v>
      </c>
      <c r="G41" s="12">
        <v>2.0</v>
      </c>
      <c r="H41" s="13"/>
    </row>
    <row r="42" ht="15.75" customHeight="1">
      <c r="A42" s="8">
        <v>38.0</v>
      </c>
      <c r="B42" s="9" t="s">
        <v>51</v>
      </c>
      <c r="C42" s="10">
        <v>9.0</v>
      </c>
      <c r="D42" s="10">
        <v>11.0</v>
      </c>
      <c r="E42" s="10">
        <v>7.0</v>
      </c>
      <c r="F42" s="11">
        <v>17.0</v>
      </c>
      <c r="G42" s="12">
        <v>12.0</v>
      </c>
      <c r="H42" s="13"/>
    </row>
    <row r="43" ht="15.75" customHeight="1">
      <c r="A43" s="8">
        <v>39.0</v>
      </c>
      <c r="B43" s="9" t="s">
        <v>52</v>
      </c>
      <c r="C43" s="10">
        <v>12.0</v>
      </c>
      <c r="D43" s="10">
        <v>11.0</v>
      </c>
      <c r="E43" s="10">
        <v>13.0</v>
      </c>
      <c r="F43" s="11">
        <v>9.0</v>
      </c>
      <c r="G43" s="12">
        <v>9.0</v>
      </c>
      <c r="H43" s="13"/>
    </row>
    <row r="44" ht="15.75" customHeight="1">
      <c r="A44" s="8">
        <v>40.0</v>
      </c>
      <c r="B44" s="9" t="s">
        <v>53</v>
      </c>
      <c r="C44" s="10">
        <v>14.0</v>
      </c>
      <c r="D44" s="10">
        <v>13.0</v>
      </c>
      <c r="E44" s="10">
        <v>7.0</v>
      </c>
      <c r="F44" s="11" t="s">
        <v>14</v>
      </c>
      <c r="G44" s="12">
        <v>13.0</v>
      </c>
      <c r="H44" s="13"/>
    </row>
    <row r="45" ht="15.75" customHeight="1">
      <c r="A45" s="8">
        <v>41.0</v>
      </c>
      <c r="B45" s="9" t="s">
        <v>54</v>
      </c>
      <c r="C45" s="10">
        <v>18.0</v>
      </c>
      <c r="D45" s="10">
        <v>18.0</v>
      </c>
      <c r="E45" s="10">
        <v>16.0</v>
      </c>
      <c r="F45" s="11">
        <v>19.0</v>
      </c>
      <c r="G45" s="12">
        <v>14.0</v>
      </c>
      <c r="H45" s="13"/>
    </row>
    <row r="46" ht="15.75" customHeight="1">
      <c r="A46" s="8">
        <v>42.0</v>
      </c>
      <c r="B46" s="9" t="s">
        <v>55</v>
      </c>
      <c r="C46" s="10">
        <v>12.0</v>
      </c>
      <c r="D46" s="10">
        <v>8.0</v>
      </c>
      <c r="E46" s="10">
        <v>14.0</v>
      </c>
      <c r="F46" s="11">
        <v>13.0</v>
      </c>
      <c r="G46" s="12">
        <v>11.0</v>
      </c>
      <c r="H46" s="13"/>
    </row>
    <row r="47" ht="15.75" customHeight="1">
      <c r="A47" s="8">
        <v>43.0</v>
      </c>
      <c r="B47" s="9" t="s">
        <v>56</v>
      </c>
      <c r="C47" s="10">
        <v>17.0</v>
      </c>
      <c r="D47" s="10">
        <v>13.0</v>
      </c>
      <c r="E47" s="10">
        <v>15.0</v>
      </c>
      <c r="F47" s="11">
        <v>19.0</v>
      </c>
      <c r="G47" s="12">
        <v>6.0</v>
      </c>
      <c r="H47" s="13"/>
    </row>
    <row r="48" ht="15.75" customHeight="1">
      <c r="A48" s="8">
        <v>44.0</v>
      </c>
      <c r="B48" s="20" t="s">
        <v>57</v>
      </c>
      <c r="C48" s="10">
        <v>13.0</v>
      </c>
      <c r="D48" s="10">
        <v>10.0</v>
      </c>
      <c r="E48" s="10">
        <v>13.0</v>
      </c>
      <c r="F48" s="11">
        <v>14.0</v>
      </c>
      <c r="G48" s="12">
        <v>12.0</v>
      </c>
      <c r="H48" s="13"/>
    </row>
    <row r="49" ht="15.75" customHeight="1">
      <c r="A49" s="8">
        <v>45.0</v>
      </c>
      <c r="B49" s="20" t="s">
        <v>58</v>
      </c>
      <c r="C49" s="10">
        <v>12.0</v>
      </c>
      <c r="D49" s="10">
        <v>9.0</v>
      </c>
      <c r="E49" s="10">
        <v>12.0</v>
      </c>
      <c r="F49" s="11">
        <v>12.0</v>
      </c>
      <c r="G49" s="12">
        <v>11.0</v>
      </c>
      <c r="H49" s="13"/>
    </row>
    <row r="50" ht="15.75" customHeight="1">
      <c r="A50" s="8">
        <v>46.0</v>
      </c>
      <c r="B50" s="20" t="s">
        <v>59</v>
      </c>
      <c r="C50" s="10">
        <v>9.0</v>
      </c>
      <c r="D50" s="10">
        <v>11.0</v>
      </c>
      <c r="E50" s="10">
        <v>9.0</v>
      </c>
      <c r="F50" s="11">
        <v>16.0</v>
      </c>
      <c r="G50" s="12">
        <v>12.0</v>
      </c>
      <c r="H50" s="13"/>
    </row>
    <row r="51" ht="15.75" customHeight="1">
      <c r="A51" s="8">
        <v>47.0</v>
      </c>
      <c r="B51" s="20" t="s">
        <v>60</v>
      </c>
      <c r="C51" s="10">
        <v>8.0</v>
      </c>
      <c r="D51" s="10">
        <v>6.0</v>
      </c>
      <c r="E51" s="10">
        <v>9.0</v>
      </c>
      <c r="F51" s="11">
        <v>12.0</v>
      </c>
      <c r="G51" s="12">
        <v>11.0</v>
      </c>
      <c r="H51" s="13"/>
    </row>
    <row r="52" ht="15.75" customHeight="1">
      <c r="A52" s="8">
        <v>48.0</v>
      </c>
      <c r="B52" s="20" t="s">
        <v>61</v>
      </c>
      <c r="C52" s="10">
        <v>8.0</v>
      </c>
      <c r="D52" s="10">
        <v>14.0</v>
      </c>
      <c r="E52" s="10">
        <v>9.0</v>
      </c>
      <c r="F52" s="11">
        <v>14.0</v>
      </c>
      <c r="G52" s="12">
        <v>11.0</v>
      </c>
      <c r="H52" s="13"/>
    </row>
    <row r="53" ht="15.75" customHeight="1">
      <c r="A53" s="8">
        <v>49.0</v>
      </c>
      <c r="B53" s="20" t="s">
        <v>62</v>
      </c>
      <c r="C53" s="10">
        <v>11.0</v>
      </c>
      <c r="D53" s="10">
        <v>14.0</v>
      </c>
      <c r="E53" s="10">
        <v>11.0</v>
      </c>
      <c r="F53" s="11">
        <v>15.0</v>
      </c>
      <c r="G53" s="12">
        <v>19.0</v>
      </c>
      <c r="H53" s="13"/>
    </row>
    <row r="54" ht="15.75" customHeight="1">
      <c r="A54" s="8">
        <v>50.0</v>
      </c>
      <c r="B54" s="20" t="s">
        <v>63</v>
      </c>
      <c r="C54" s="10">
        <v>19.0</v>
      </c>
      <c r="D54" s="10">
        <v>16.0</v>
      </c>
      <c r="E54" s="10">
        <v>14.0</v>
      </c>
      <c r="F54" s="11">
        <v>19.0</v>
      </c>
      <c r="G54" s="12">
        <v>19.0</v>
      </c>
      <c r="H54" s="13"/>
    </row>
    <row r="55" ht="15.75" customHeight="1">
      <c r="A55" s="8">
        <v>51.0</v>
      </c>
      <c r="B55" s="20" t="s">
        <v>64</v>
      </c>
      <c r="C55" s="10">
        <v>17.0</v>
      </c>
      <c r="D55" s="10">
        <v>18.0</v>
      </c>
      <c r="E55" s="10">
        <v>15.0</v>
      </c>
      <c r="F55" s="11">
        <v>19.0</v>
      </c>
      <c r="G55" s="12">
        <v>21.0</v>
      </c>
      <c r="H55" s="13"/>
    </row>
    <row r="56" ht="15.75" customHeight="1">
      <c r="A56" s="8">
        <v>52.0</v>
      </c>
      <c r="B56" s="20" t="s">
        <v>65</v>
      </c>
      <c r="C56" s="10">
        <v>11.0</v>
      </c>
      <c r="D56" s="10">
        <v>19.0</v>
      </c>
      <c r="E56" s="10">
        <v>16.0</v>
      </c>
      <c r="F56" s="11">
        <v>17.0</v>
      </c>
      <c r="G56" s="12">
        <v>12.0</v>
      </c>
      <c r="H56" s="13"/>
    </row>
    <row r="57" ht="15.75" customHeight="1">
      <c r="A57" s="8">
        <v>53.0</v>
      </c>
      <c r="B57" s="20" t="s">
        <v>66</v>
      </c>
      <c r="C57" s="10">
        <v>6.0</v>
      </c>
      <c r="D57" s="10">
        <v>5.0</v>
      </c>
      <c r="E57" s="10">
        <v>12.0</v>
      </c>
      <c r="F57" s="11">
        <v>7.0</v>
      </c>
      <c r="G57" s="12">
        <v>11.0</v>
      </c>
      <c r="H57" s="13"/>
    </row>
    <row r="58" ht="15.75" customHeight="1">
      <c r="A58" s="8">
        <v>54.0</v>
      </c>
      <c r="B58" s="20" t="s">
        <v>67</v>
      </c>
      <c r="C58" s="10">
        <v>7.0</v>
      </c>
      <c r="D58" s="10">
        <v>6.0</v>
      </c>
      <c r="E58" s="10">
        <v>8.0</v>
      </c>
      <c r="F58" s="11">
        <v>15.0</v>
      </c>
      <c r="G58" s="12">
        <v>14.0</v>
      </c>
      <c r="H58" s="13"/>
    </row>
    <row r="59" ht="15.75" customHeight="1">
      <c r="A59" s="8">
        <v>55.0</v>
      </c>
      <c r="B59" s="20" t="s">
        <v>68</v>
      </c>
      <c r="C59" s="10">
        <v>15.0</v>
      </c>
      <c r="D59" s="10">
        <v>18.0</v>
      </c>
      <c r="E59" s="10" t="s">
        <v>14</v>
      </c>
      <c r="F59" s="11">
        <v>10.0</v>
      </c>
      <c r="G59" s="12">
        <v>10.0</v>
      </c>
      <c r="H59" s="13"/>
    </row>
    <row r="60" ht="15.75" customHeight="1">
      <c r="A60" s="8">
        <v>56.0</v>
      </c>
      <c r="B60" s="20" t="s">
        <v>69</v>
      </c>
      <c r="C60" s="10">
        <v>8.0</v>
      </c>
      <c r="D60" s="10">
        <v>10.0</v>
      </c>
      <c r="E60" s="10">
        <v>9.0</v>
      </c>
      <c r="F60" s="11">
        <v>10.0</v>
      </c>
      <c r="G60" s="12">
        <v>10.0</v>
      </c>
      <c r="H60" s="13"/>
    </row>
    <row r="61" ht="15.75" customHeight="1">
      <c r="A61" s="8">
        <v>57.0</v>
      </c>
      <c r="B61" s="20" t="s">
        <v>70</v>
      </c>
      <c r="C61" s="10">
        <v>7.0</v>
      </c>
      <c r="D61" s="10">
        <v>4.0</v>
      </c>
      <c r="E61" s="10">
        <v>8.0</v>
      </c>
      <c r="F61" s="11">
        <v>13.0</v>
      </c>
      <c r="G61" s="12">
        <v>14.0</v>
      </c>
      <c r="H61" s="13"/>
    </row>
    <row r="62" ht="15.75" customHeight="1">
      <c r="A62" s="8">
        <v>58.0</v>
      </c>
      <c r="B62" s="20" t="s">
        <v>71</v>
      </c>
      <c r="C62" s="10">
        <v>18.0</v>
      </c>
      <c r="D62" s="10">
        <v>10.0</v>
      </c>
      <c r="E62" s="10">
        <v>12.0</v>
      </c>
      <c r="F62" s="11">
        <v>14.0</v>
      </c>
      <c r="G62" s="12">
        <v>14.0</v>
      </c>
      <c r="H62" s="13"/>
    </row>
    <row r="63" ht="15.75" customHeight="1">
      <c r="A63" s="8">
        <v>59.0</v>
      </c>
      <c r="B63" s="20" t="s">
        <v>72</v>
      </c>
      <c r="C63" s="21">
        <v>14.0</v>
      </c>
      <c r="D63" s="21">
        <v>19.0</v>
      </c>
      <c r="E63" s="21">
        <v>13.0</v>
      </c>
      <c r="F63" s="22">
        <v>20.0</v>
      </c>
      <c r="G63" s="23">
        <v>17.0</v>
      </c>
      <c r="H63" s="13"/>
    </row>
    <row r="64" ht="15.75" customHeight="1">
      <c r="A64" s="8">
        <v>60.0</v>
      </c>
      <c r="B64" s="20" t="s">
        <v>73</v>
      </c>
      <c r="C64" s="24">
        <v>8.0</v>
      </c>
      <c r="D64" s="24">
        <v>10.0</v>
      </c>
      <c r="E64" s="24">
        <v>12.0</v>
      </c>
      <c r="F64" s="25">
        <v>14.0</v>
      </c>
      <c r="G64" s="26">
        <v>13.0</v>
      </c>
      <c r="H64" s="13"/>
    </row>
    <row r="65" ht="15.75" customHeight="1">
      <c r="A65" s="8">
        <v>61.0</v>
      </c>
      <c r="B65" s="20" t="s">
        <v>74</v>
      </c>
      <c r="C65" s="10">
        <v>10.0</v>
      </c>
      <c r="D65" s="10">
        <v>3.0</v>
      </c>
      <c r="E65" s="27">
        <v>5.0</v>
      </c>
      <c r="F65" s="25">
        <v>7.0</v>
      </c>
      <c r="G65" s="26">
        <v>10.0</v>
      </c>
      <c r="H65" s="13"/>
    </row>
    <row r="66" ht="15.75" customHeight="1">
      <c r="A66" s="8">
        <v>62.0</v>
      </c>
      <c r="B66" s="20" t="s">
        <v>75</v>
      </c>
      <c r="C66" s="28">
        <v>12.0</v>
      </c>
      <c r="D66" s="28">
        <v>17.0</v>
      </c>
      <c r="E66" s="28">
        <v>13.0</v>
      </c>
      <c r="F66" s="29" t="s">
        <v>14</v>
      </c>
      <c r="G66" s="29">
        <v>13.0</v>
      </c>
      <c r="H66" s="13"/>
    </row>
    <row r="67" ht="15.75" customHeight="1">
      <c r="A67" s="8">
        <v>63.0</v>
      </c>
      <c r="B67" s="9" t="s">
        <v>76</v>
      </c>
      <c r="C67" s="28" t="s">
        <v>14</v>
      </c>
      <c r="D67" s="28">
        <v>3.0</v>
      </c>
      <c r="E67" s="28" t="s">
        <v>14</v>
      </c>
      <c r="F67" s="29">
        <v>10.0</v>
      </c>
      <c r="G67" s="29">
        <v>8.0</v>
      </c>
      <c r="H67" s="13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5">
    <mergeCell ref="A1:H1"/>
    <mergeCell ref="A2:H2"/>
    <mergeCell ref="E3:H3"/>
    <mergeCell ref="F19:G19"/>
    <mergeCell ref="C37:G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6.83" defaultRowHeight="15.0"/>
  <cols>
    <col customWidth="1" min="1" max="1" width="5.33"/>
    <col customWidth="1" min="2" max="2" width="52.83"/>
    <col customWidth="1" min="3" max="8" width="12.5"/>
  </cols>
  <sheetData>
    <row r="1" ht="15.75" customHeight="1">
      <c r="A1" s="30" t="s">
        <v>0</v>
      </c>
    </row>
    <row r="2" ht="15.75" customHeight="1">
      <c r="A2" s="30" t="s">
        <v>77</v>
      </c>
    </row>
    <row r="3" ht="15.75" customHeight="1">
      <c r="A3" s="30" t="s">
        <v>78</v>
      </c>
    </row>
    <row r="4" ht="50.25" customHeight="1">
      <c r="A4" s="31" t="s">
        <v>79</v>
      </c>
      <c r="B4" s="32" t="s">
        <v>80</v>
      </c>
      <c r="C4" s="31" t="s">
        <v>81</v>
      </c>
      <c r="D4" s="31" t="s">
        <v>82</v>
      </c>
      <c r="E4" s="33" t="s">
        <v>83</v>
      </c>
      <c r="F4" s="33" t="s">
        <v>84</v>
      </c>
      <c r="G4" s="34" t="s">
        <v>85</v>
      </c>
      <c r="H4" s="31" t="s">
        <v>86</v>
      </c>
    </row>
    <row r="5" ht="22.5" customHeight="1">
      <c r="A5" s="35">
        <v>1.0</v>
      </c>
      <c r="B5" s="36" t="s">
        <v>12</v>
      </c>
      <c r="C5" s="35">
        <v>3.2</v>
      </c>
      <c r="D5" s="35">
        <v>2.8</v>
      </c>
      <c r="E5" s="35">
        <v>4.0</v>
      </c>
      <c r="F5" s="35">
        <v>4.0</v>
      </c>
      <c r="G5" s="37" t="str">
        <f t="shared" ref="G5:G18" si="1">SUM(C5,D5,E5,F5)</f>
        <v>14.0</v>
      </c>
      <c r="H5" s="38" t="str">
        <f t="shared" ref="H5:H18" si="2">ROUND(G5,0)</f>
        <v>14</v>
      </c>
    </row>
    <row r="6" ht="22.5" customHeight="1">
      <c r="A6" s="39">
        <v>2.0</v>
      </c>
      <c r="B6" s="40" t="s">
        <v>13</v>
      </c>
      <c r="C6" s="39">
        <v>2.2</v>
      </c>
      <c r="D6" s="39">
        <v>1.8</v>
      </c>
      <c r="E6" s="39">
        <v>5.0</v>
      </c>
      <c r="F6" s="39">
        <v>4.0</v>
      </c>
      <c r="G6" s="37" t="str">
        <f t="shared" si="1"/>
        <v>13.0</v>
      </c>
      <c r="H6" s="38" t="str">
        <f t="shared" si="2"/>
        <v>13</v>
      </c>
    </row>
    <row r="7" ht="22.5" customHeight="1">
      <c r="A7" s="39">
        <v>3.0</v>
      </c>
      <c r="B7" s="40" t="s">
        <v>15</v>
      </c>
      <c r="C7" s="39">
        <v>1.2</v>
      </c>
      <c r="D7" s="39">
        <v>1.0</v>
      </c>
      <c r="E7" s="39">
        <v>4.0</v>
      </c>
      <c r="F7" s="39">
        <v>3.5</v>
      </c>
      <c r="G7" s="37" t="str">
        <f t="shared" si="1"/>
        <v>09.7</v>
      </c>
      <c r="H7" s="38" t="str">
        <f t="shared" si="2"/>
        <v>10</v>
      </c>
    </row>
    <row r="8" ht="22.5" customHeight="1">
      <c r="A8" s="39">
        <v>4.0</v>
      </c>
      <c r="B8" s="40" t="s">
        <v>16</v>
      </c>
      <c r="C8" s="39">
        <v>2.4</v>
      </c>
      <c r="D8" s="39">
        <v>2.4</v>
      </c>
      <c r="E8" s="39">
        <v>5.0</v>
      </c>
      <c r="F8" s="39">
        <v>4.5</v>
      </c>
      <c r="G8" s="37" t="str">
        <f t="shared" si="1"/>
        <v>14.3</v>
      </c>
      <c r="H8" s="38" t="str">
        <f t="shared" si="2"/>
        <v>14</v>
      </c>
    </row>
    <row r="9" ht="22.5" customHeight="1">
      <c r="A9" s="39">
        <v>5.0</v>
      </c>
      <c r="B9" s="40" t="s">
        <v>17</v>
      </c>
      <c r="C9" s="39">
        <v>1.8</v>
      </c>
      <c r="D9" s="39">
        <v>1.8</v>
      </c>
      <c r="E9" s="39">
        <v>4.0</v>
      </c>
      <c r="F9" s="39">
        <v>3.5</v>
      </c>
      <c r="G9" s="37" t="str">
        <f t="shared" si="1"/>
        <v>11.1</v>
      </c>
      <c r="H9" s="38" t="str">
        <f t="shared" si="2"/>
        <v>11</v>
      </c>
    </row>
    <row r="10" ht="22.5" customHeight="1">
      <c r="A10" s="39">
        <v>6.0</v>
      </c>
      <c r="B10" s="40" t="s">
        <v>18</v>
      </c>
      <c r="C10" s="39">
        <v>2.4</v>
      </c>
      <c r="D10" s="39">
        <v>2.2</v>
      </c>
      <c r="E10" s="39">
        <v>4.0</v>
      </c>
      <c r="F10" s="39">
        <v>4.5</v>
      </c>
      <c r="G10" s="37" t="str">
        <f t="shared" si="1"/>
        <v>13.1</v>
      </c>
      <c r="H10" s="38" t="str">
        <f t="shared" si="2"/>
        <v>13</v>
      </c>
    </row>
    <row r="11" ht="22.5" customHeight="1">
      <c r="A11" s="39">
        <v>7.0</v>
      </c>
      <c r="B11" s="40" t="s">
        <v>19</v>
      </c>
      <c r="C11" s="39">
        <v>2.4</v>
      </c>
      <c r="D11" s="39">
        <v>2.2</v>
      </c>
      <c r="E11" s="39">
        <v>4.5</v>
      </c>
      <c r="F11" s="39">
        <v>4.0</v>
      </c>
      <c r="G11" s="37" t="str">
        <f t="shared" si="1"/>
        <v>13.1</v>
      </c>
      <c r="H11" s="38" t="str">
        <f t="shared" si="2"/>
        <v>13</v>
      </c>
    </row>
    <row r="12" ht="22.5" customHeight="1">
      <c r="A12" s="39">
        <v>8.0</v>
      </c>
      <c r="B12" s="40" t="s">
        <v>20</v>
      </c>
      <c r="C12" s="39">
        <v>2.8</v>
      </c>
      <c r="D12" s="39">
        <v>2.0</v>
      </c>
      <c r="E12" s="39">
        <v>5.0</v>
      </c>
      <c r="F12" s="39">
        <v>5.0</v>
      </c>
      <c r="G12" s="37" t="str">
        <f t="shared" si="1"/>
        <v>14.8</v>
      </c>
      <c r="H12" s="38" t="str">
        <f t="shared" si="2"/>
        <v>15</v>
      </c>
    </row>
    <row r="13" ht="22.5" customHeight="1">
      <c r="A13" s="39">
        <v>9.0</v>
      </c>
      <c r="B13" s="40" t="s">
        <v>21</v>
      </c>
      <c r="C13" s="39">
        <v>3.0</v>
      </c>
      <c r="D13" s="39">
        <v>2.4</v>
      </c>
      <c r="E13" s="39">
        <v>5.0</v>
      </c>
      <c r="F13" s="39">
        <v>5.0</v>
      </c>
      <c r="G13" s="37" t="str">
        <f t="shared" si="1"/>
        <v>15.4</v>
      </c>
      <c r="H13" s="38" t="str">
        <f t="shared" si="2"/>
        <v>15</v>
      </c>
    </row>
    <row r="14" ht="22.5" customHeight="1">
      <c r="A14" s="39">
        <v>10.0</v>
      </c>
      <c r="B14" s="40" t="s">
        <v>22</v>
      </c>
      <c r="C14" s="39">
        <v>2.8</v>
      </c>
      <c r="D14" s="39">
        <v>2.6</v>
      </c>
      <c r="E14" s="39">
        <v>5.0</v>
      </c>
      <c r="F14" s="39">
        <v>5.0</v>
      </c>
      <c r="G14" s="37" t="str">
        <f t="shared" si="1"/>
        <v>15.4</v>
      </c>
      <c r="H14" s="38" t="str">
        <f t="shared" si="2"/>
        <v>15</v>
      </c>
    </row>
    <row r="15" ht="22.5" customHeight="1">
      <c r="A15" s="39">
        <v>11.0</v>
      </c>
      <c r="B15" s="40" t="s">
        <v>23</v>
      </c>
      <c r="C15" s="39">
        <v>2.0</v>
      </c>
      <c r="D15" s="39">
        <v>3.4</v>
      </c>
      <c r="E15" s="39">
        <v>4.0</v>
      </c>
      <c r="F15" s="39">
        <v>3.5</v>
      </c>
      <c r="G15" s="37" t="str">
        <f t="shared" si="1"/>
        <v>12.9</v>
      </c>
      <c r="H15" s="38" t="str">
        <f t="shared" si="2"/>
        <v>13</v>
      </c>
    </row>
    <row r="16" ht="22.5" customHeight="1">
      <c r="A16" s="39">
        <v>12.0</v>
      </c>
      <c r="B16" s="40" t="s">
        <v>24</v>
      </c>
      <c r="C16" s="39">
        <v>0.6</v>
      </c>
      <c r="D16" s="39">
        <v>1.4</v>
      </c>
      <c r="E16" s="39">
        <v>4.0</v>
      </c>
      <c r="F16" s="39">
        <v>3.5</v>
      </c>
      <c r="G16" s="37" t="str">
        <f t="shared" si="1"/>
        <v>09.5</v>
      </c>
      <c r="H16" s="38" t="str">
        <f t="shared" si="2"/>
        <v>10</v>
      </c>
    </row>
    <row r="17" ht="22.5" customHeight="1">
      <c r="A17" s="39">
        <v>13.0</v>
      </c>
      <c r="B17" s="40" t="s">
        <v>25</v>
      </c>
      <c r="C17" s="39">
        <v>3.8</v>
      </c>
      <c r="D17" s="39">
        <v>3.2</v>
      </c>
      <c r="E17" s="39">
        <v>4.0</v>
      </c>
      <c r="F17" s="39">
        <v>4.0</v>
      </c>
      <c r="G17" s="37" t="str">
        <f t="shared" si="1"/>
        <v>15.0</v>
      </c>
      <c r="H17" s="38" t="str">
        <f t="shared" si="2"/>
        <v>15</v>
      </c>
    </row>
    <row r="18" ht="22.5" customHeight="1">
      <c r="A18" s="39">
        <v>14.0</v>
      </c>
      <c r="B18" s="40" t="s">
        <v>26</v>
      </c>
      <c r="C18" s="39">
        <v>3.8</v>
      </c>
      <c r="D18" s="39">
        <v>3.6</v>
      </c>
      <c r="E18" s="39">
        <v>5.0</v>
      </c>
      <c r="F18" s="39">
        <v>5.0</v>
      </c>
      <c r="G18" s="37" t="str">
        <f t="shared" si="1"/>
        <v>17.4</v>
      </c>
      <c r="H18" s="38" t="str">
        <f t="shared" si="2"/>
        <v>17</v>
      </c>
    </row>
    <row r="19" ht="22.5" customHeight="1">
      <c r="A19" s="41">
        <v>15.0</v>
      </c>
      <c r="B19" s="42" t="s">
        <v>27</v>
      </c>
      <c r="C19" s="43" t="s">
        <v>28</v>
      </c>
      <c r="D19" s="17"/>
      <c r="E19" s="17"/>
      <c r="F19" s="17"/>
      <c r="G19" s="17"/>
      <c r="H19" s="44"/>
    </row>
    <row r="20" ht="22.5" customHeight="1">
      <c r="A20" s="39">
        <v>16.0</v>
      </c>
      <c r="B20" s="40" t="s">
        <v>29</v>
      </c>
      <c r="C20" s="39">
        <v>2.8</v>
      </c>
      <c r="D20" s="39">
        <v>2.8</v>
      </c>
      <c r="E20" s="39">
        <v>5.0</v>
      </c>
      <c r="F20" s="39">
        <v>5.0</v>
      </c>
      <c r="G20" s="37" t="str">
        <f t="shared" ref="G20:G36" si="3">SUM(C20,D20,E20,F20)</f>
        <v>15.6</v>
      </c>
      <c r="H20" s="38" t="str">
        <f t="shared" ref="H20:H36" si="4">ROUND(G20,0)</f>
        <v>16</v>
      </c>
    </row>
    <row r="21" ht="22.5" customHeight="1">
      <c r="A21" s="39">
        <v>17.0</v>
      </c>
      <c r="B21" s="40" t="s">
        <v>30</v>
      </c>
      <c r="C21" s="39">
        <v>2.6</v>
      </c>
      <c r="D21" s="39">
        <v>2.4</v>
      </c>
      <c r="E21" s="39">
        <v>5.0</v>
      </c>
      <c r="F21" s="39">
        <v>5.0</v>
      </c>
      <c r="G21" s="37" t="str">
        <f t="shared" si="3"/>
        <v>15.0</v>
      </c>
      <c r="H21" s="38" t="str">
        <f t="shared" si="4"/>
        <v>15</v>
      </c>
    </row>
    <row r="22" ht="22.5" customHeight="1">
      <c r="A22" s="39">
        <v>18.0</v>
      </c>
      <c r="B22" s="40" t="s">
        <v>31</v>
      </c>
      <c r="C22" s="39">
        <v>3.2</v>
      </c>
      <c r="D22" s="39">
        <v>3.4</v>
      </c>
      <c r="E22" s="39">
        <v>5.0</v>
      </c>
      <c r="F22" s="39">
        <v>4.5</v>
      </c>
      <c r="G22" s="37" t="str">
        <f t="shared" si="3"/>
        <v>16.1</v>
      </c>
      <c r="H22" s="38" t="str">
        <f t="shared" si="4"/>
        <v>16</v>
      </c>
    </row>
    <row r="23" ht="22.5" customHeight="1">
      <c r="A23" s="39">
        <v>19.0</v>
      </c>
      <c r="B23" s="40" t="s">
        <v>32</v>
      </c>
      <c r="C23" s="39">
        <v>1.8</v>
      </c>
      <c r="D23" s="39">
        <v>1.4</v>
      </c>
      <c r="E23" s="39">
        <v>5.0</v>
      </c>
      <c r="F23" s="39">
        <v>5.0</v>
      </c>
      <c r="G23" s="37" t="str">
        <f t="shared" si="3"/>
        <v>13.2</v>
      </c>
      <c r="H23" s="38" t="str">
        <f t="shared" si="4"/>
        <v>13</v>
      </c>
    </row>
    <row r="24" ht="22.5" customHeight="1">
      <c r="A24" s="39">
        <v>20.0</v>
      </c>
      <c r="B24" s="40" t="s">
        <v>33</v>
      </c>
      <c r="C24" s="39">
        <v>2.6</v>
      </c>
      <c r="D24" s="39">
        <v>2.8</v>
      </c>
      <c r="E24" s="39">
        <v>4.5</v>
      </c>
      <c r="F24" s="39">
        <v>4.5</v>
      </c>
      <c r="G24" s="37" t="str">
        <f t="shared" si="3"/>
        <v>14.4</v>
      </c>
      <c r="H24" s="38" t="str">
        <f t="shared" si="4"/>
        <v>14</v>
      </c>
    </row>
    <row r="25" ht="22.5" customHeight="1">
      <c r="A25" s="39">
        <v>21.0</v>
      </c>
      <c r="B25" s="40" t="s">
        <v>34</v>
      </c>
      <c r="C25" s="39">
        <v>1.8</v>
      </c>
      <c r="D25" s="39">
        <v>2.0</v>
      </c>
      <c r="E25" s="39">
        <v>4.0</v>
      </c>
      <c r="F25" s="39">
        <v>4.0</v>
      </c>
      <c r="G25" s="37" t="str">
        <f t="shared" si="3"/>
        <v>11.8</v>
      </c>
      <c r="H25" s="38" t="str">
        <f t="shared" si="4"/>
        <v>12</v>
      </c>
    </row>
    <row r="26" ht="22.5" customHeight="1">
      <c r="A26" s="39">
        <v>22.0</v>
      </c>
      <c r="B26" s="40" t="s">
        <v>35</v>
      </c>
      <c r="C26" s="39">
        <v>1.0</v>
      </c>
      <c r="D26" s="39">
        <v>1.0</v>
      </c>
      <c r="E26" s="39">
        <v>4.5</v>
      </c>
      <c r="F26" s="39">
        <v>4.5</v>
      </c>
      <c r="G26" s="37" t="str">
        <f t="shared" si="3"/>
        <v>11.0</v>
      </c>
      <c r="H26" s="38" t="str">
        <f t="shared" si="4"/>
        <v>11</v>
      </c>
    </row>
    <row r="27" ht="22.5" customHeight="1">
      <c r="A27" s="39">
        <v>23.0</v>
      </c>
      <c r="B27" s="40" t="s">
        <v>36</v>
      </c>
      <c r="C27" s="39">
        <v>2.6</v>
      </c>
      <c r="D27" s="39">
        <v>3.2</v>
      </c>
      <c r="E27" s="39">
        <v>4.5</v>
      </c>
      <c r="F27" s="39">
        <v>4.0</v>
      </c>
      <c r="G27" s="37" t="str">
        <f t="shared" si="3"/>
        <v>14.3</v>
      </c>
      <c r="H27" s="38" t="str">
        <f t="shared" si="4"/>
        <v>14</v>
      </c>
    </row>
    <row r="28" ht="22.5" customHeight="1">
      <c r="A28" s="39">
        <v>24.0</v>
      </c>
      <c r="B28" s="40" t="s">
        <v>37</v>
      </c>
      <c r="C28" s="39">
        <v>1.8</v>
      </c>
      <c r="D28" s="39">
        <v>2.0</v>
      </c>
      <c r="E28" s="39">
        <v>4.0</v>
      </c>
      <c r="F28" s="39">
        <v>3.5</v>
      </c>
      <c r="G28" s="37" t="str">
        <f t="shared" si="3"/>
        <v>11.3</v>
      </c>
      <c r="H28" s="38" t="str">
        <f t="shared" si="4"/>
        <v>11</v>
      </c>
    </row>
    <row r="29" ht="22.5" customHeight="1">
      <c r="A29" s="39">
        <v>25.0</v>
      </c>
      <c r="B29" s="40" t="s">
        <v>38</v>
      </c>
      <c r="C29" s="39">
        <v>2.2</v>
      </c>
      <c r="D29" s="39">
        <v>1.8</v>
      </c>
      <c r="E29" s="39">
        <v>5.0</v>
      </c>
      <c r="F29" s="39">
        <v>4.0</v>
      </c>
      <c r="G29" s="37" t="str">
        <f t="shared" si="3"/>
        <v>13.0</v>
      </c>
      <c r="H29" s="38" t="str">
        <f t="shared" si="4"/>
        <v>13</v>
      </c>
    </row>
    <row r="30" ht="22.5" customHeight="1">
      <c r="A30" s="39">
        <v>26.0</v>
      </c>
      <c r="B30" s="40" t="s">
        <v>39</v>
      </c>
      <c r="C30" s="39">
        <v>4.4</v>
      </c>
      <c r="D30" s="39">
        <v>4.0</v>
      </c>
      <c r="E30" s="39">
        <v>5.0</v>
      </c>
      <c r="F30" s="39">
        <v>5.0</v>
      </c>
      <c r="G30" s="37" t="str">
        <f t="shared" si="3"/>
        <v>18.4</v>
      </c>
      <c r="H30" s="38" t="str">
        <f t="shared" si="4"/>
        <v>18</v>
      </c>
    </row>
    <row r="31" ht="22.5" customHeight="1">
      <c r="A31" s="39">
        <v>27.0</v>
      </c>
      <c r="B31" s="40" t="s">
        <v>40</v>
      </c>
      <c r="C31" s="39">
        <v>3.2</v>
      </c>
      <c r="D31" s="39">
        <v>3.6</v>
      </c>
      <c r="E31" s="39">
        <v>4.0</v>
      </c>
      <c r="F31" s="39">
        <v>3.5</v>
      </c>
      <c r="G31" s="37" t="str">
        <f t="shared" si="3"/>
        <v>14.3</v>
      </c>
      <c r="H31" s="38" t="str">
        <f t="shared" si="4"/>
        <v>14</v>
      </c>
    </row>
    <row r="32" ht="22.5" customHeight="1">
      <c r="A32" s="39">
        <v>28.0</v>
      </c>
      <c r="B32" s="40" t="s">
        <v>41</v>
      </c>
      <c r="C32" s="39">
        <v>3.6</v>
      </c>
      <c r="D32" s="39">
        <v>3.4</v>
      </c>
      <c r="E32" s="39">
        <v>4.0</v>
      </c>
      <c r="F32" s="39">
        <v>4.0</v>
      </c>
      <c r="G32" s="37" t="str">
        <f t="shared" si="3"/>
        <v>15.0</v>
      </c>
      <c r="H32" s="38" t="str">
        <f t="shared" si="4"/>
        <v>15</v>
      </c>
    </row>
    <row r="33" ht="22.5" customHeight="1">
      <c r="A33" s="39">
        <v>29.0</v>
      </c>
      <c r="B33" s="40" t="s">
        <v>42</v>
      </c>
      <c r="C33" s="39">
        <v>3.0</v>
      </c>
      <c r="D33" s="39">
        <v>2.6</v>
      </c>
      <c r="E33" s="39">
        <v>5.0</v>
      </c>
      <c r="F33" s="39">
        <v>5.0</v>
      </c>
      <c r="G33" s="37" t="str">
        <f t="shared" si="3"/>
        <v>15.6</v>
      </c>
      <c r="H33" s="38" t="str">
        <f t="shared" si="4"/>
        <v>16</v>
      </c>
    </row>
    <row r="34" ht="22.5" customHeight="1">
      <c r="A34" s="39">
        <v>30.0</v>
      </c>
      <c r="B34" s="40" t="s">
        <v>43</v>
      </c>
      <c r="C34" s="39">
        <v>3.6</v>
      </c>
      <c r="D34" s="39">
        <v>3.4</v>
      </c>
      <c r="E34" s="39">
        <v>5.0</v>
      </c>
      <c r="F34" s="39">
        <v>5.0</v>
      </c>
      <c r="G34" s="37" t="str">
        <f t="shared" si="3"/>
        <v>17.0</v>
      </c>
      <c r="H34" s="38" t="str">
        <f t="shared" si="4"/>
        <v>17</v>
      </c>
    </row>
    <row r="35" ht="22.5" customHeight="1">
      <c r="A35" s="39">
        <v>31.0</v>
      </c>
      <c r="B35" s="40" t="s">
        <v>44</v>
      </c>
      <c r="C35" s="39">
        <v>2.6</v>
      </c>
      <c r="D35" s="39">
        <v>1.8</v>
      </c>
      <c r="E35" s="39">
        <v>4.0</v>
      </c>
      <c r="F35" s="39">
        <v>4.0</v>
      </c>
      <c r="G35" s="37" t="str">
        <f t="shared" si="3"/>
        <v>12.4</v>
      </c>
      <c r="H35" s="38" t="str">
        <f t="shared" si="4"/>
        <v>12</v>
      </c>
    </row>
    <row r="36" ht="22.5" customHeight="1">
      <c r="A36" s="39">
        <v>32.0</v>
      </c>
      <c r="B36" s="40" t="s">
        <v>45</v>
      </c>
      <c r="C36" s="39">
        <v>1.4</v>
      </c>
      <c r="D36" s="39">
        <v>1.8</v>
      </c>
      <c r="E36" s="39">
        <v>5.0</v>
      </c>
      <c r="F36" s="39">
        <v>5.0</v>
      </c>
      <c r="G36" s="37" t="str">
        <f t="shared" si="3"/>
        <v>13.2</v>
      </c>
      <c r="H36" s="38" t="str">
        <f t="shared" si="4"/>
        <v>13</v>
      </c>
    </row>
    <row r="37" ht="22.5" customHeight="1">
      <c r="A37" s="41">
        <v>33.0</v>
      </c>
      <c r="B37" s="42" t="s">
        <v>46</v>
      </c>
      <c r="C37" s="43" t="s">
        <v>28</v>
      </c>
      <c r="D37" s="17"/>
      <c r="E37" s="17"/>
      <c r="F37" s="17"/>
      <c r="G37" s="17"/>
      <c r="H37" s="44"/>
    </row>
    <row r="38" ht="22.5" customHeight="1">
      <c r="A38" s="39">
        <v>34.0</v>
      </c>
      <c r="B38" s="40" t="s">
        <v>47</v>
      </c>
      <c r="C38" s="39">
        <v>2.0</v>
      </c>
      <c r="D38" s="39">
        <v>2.4</v>
      </c>
      <c r="E38" s="39">
        <v>4.0</v>
      </c>
      <c r="F38" s="39">
        <v>4.0</v>
      </c>
      <c r="G38" s="37" t="str">
        <f t="shared" ref="G38:G67" si="5">SUM(C38,D38,E38,F38)</f>
        <v>12.4</v>
      </c>
      <c r="H38" s="38" t="str">
        <f t="shared" ref="H38:H67" si="6">ROUND(G38,0)</f>
        <v>12</v>
      </c>
    </row>
    <row r="39" ht="22.5" customHeight="1">
      <c r="A39" s="39">
        <v>35.0</v>
      </c>
      <c r="B39" s="40" t="s">
        <v>48</v>
      </c>
      <c r="C39" s="39">
        <v>2.8</v>
      </c>
      <c r="D39" s="39">
        <v>0.8</v>
      </c>
      <c r="E39" s="39">
        <v>4.0</v>
      </c>
      <c r="F39" s="39">
        <v>3.5</v>
      </c>
      <c r="G39" s="37" t="str">
        <f t="shared" si="5"/>
        <v>11.1</v>
      </c>
      <c r="H39" s="38" t="str">
        <f t="shared" si="6"/>
        <v>11</v>
      </c>
    </row>
    <row r="40" ht="22.5" customHeight="1">
      <c r="A40" s="39">
        <v>36.0</v>
      </c>
      <c r="B40" s="40" t="s">
        <v>49</v>
      </c>
      <c r="C40" s="39">
        <v>3.4</v>
      </c>
      <c r="D40" s="39">
        <v>3.6</v>
      </c>
      <c r="E40" s="39">
        <v>5.0</v>
      </c>
      <c r="F40" s="39">
        <v>4.0</v>
      </c>
      <c r="G40" s="37" t="str">
        <f t="shared" si="5"/>
        <v>16.0</v>
      </c>
      <c r="H40" s="38" t="str">
        <f t="shared" si="6"/>
        <v>16</v>
      </c>
    </row>
    <row r="41" ht="22.5" customHeight="1">
      <c r="A41" s="39">
        <v>37.0</v>
      </c>
      <c r="B41" s="40" t="s">
        <v>50</v>
      </c>
      <c r="C41" s="39">
        <v>0.8</v>
      </c>
      <c r="D41" s="39">
        <v>1.8</v>
      </c>
      <c r="E41" s="39">
        <v>3.5</v>
      </c>
      <c r="F41" s="39">
        <v>3.5</v>
      </c>
      <c r="G41" s="37" t="str">
        <f t="shared" si="5"/>
        <v>09.6</v>
      </c>
      <c r="H41" s="38" t="str">
        <f t="shared" si="6"/>
        <v>10</v>
      </c>
    </row>
    <row r="42" ht="22.5" customHeight="1">
      <c r="A42" s="39">
        <v>38.0</v>
      </c>
      <c r="B42" s="40" t="s">
        <v>51</v>
      </c>
      <c r="C42" s="39">
        <v>2.2</v>
      </c>
      <c r="D42" s="39">
        <v>3.4</v>
      </c>
      <c r="E42" s="39">
        <v>4.0</v>
      </c>
      <c r="F42" s="39">
        <v>3.5</v>
      </c>
      <c r="G42" s="37" t="str">
        <f t="shared" si="5"/>
        <v>13.1</v>
      </c>
      <c r="H42" s="38" t="str">
        <f t="shared" si="6"/>
        <v>13</v>
      </c>
    </row>
    <row r="43" ht="22.5" customHeight="1">
      <c r="A43" s="39">
        <v>39.0</v>
      </c>
      <c r="B43" s="40" t="s">
        <v>52</v>
      </c>
      <c r="C43" s="39">
        <v>2.6</v>
      </c>
      <c r="D43" s="39">
        <v>1.8</v>
      </c>
      <c r="E43" s="39">
        <v>4.0</v>
      </c>
      <c r="F43" s="39">
        <v>4.0</v>
      </c>
      <c r="G43" s="37" t="str">
        <f t="shared" si="5"/>
        <v>12.4</v>
      </c>
      <c r="H43" s="38" t="str">
        <f t="shared" si="6"/>
        <v>12</v>
      </c>
    </row>
    <row r="44" ht="22.5" customHeight="1">
      <c r="A44" s="39">
        <v>40.0</v>
      </c>
      <c r="B44" s="40" t="s">
        <v>53</v>
      </c>
      <c r="C44" s="39">
        <v>2.8</v>
      </c>
      <c r="D44" s="39">
        <v>2.6</v>
      </c>
      <c r="E44" s="39">
        <v>5.0</v>
      </c>
      <c r="F44" s="39">
        <v>5.0</v>
      </c>
      <c r="G44" s="37" t="str">
        <f t="shared" si="5"/>
        <v>15.4</v>
      </c>
      <c r="H44" s="38" t="str">
        <f t="shared" si="6"/>
        <v>15</v>
      </c>
    </row>
    <row r="45" ht="22.5" customHeight="1">
      <c r="A45" s="39">
        <v>41.0</v>
      </c>
      <c r="B45" s="40" t="s">
        <v>54</v>
      </c>
      <c r="C45" s="39">
        <v>3.6</v>
      </c>
      <c r="D45" s="39">
        <v>3.8</v>
      </c>
      <c r="E45" s="39">
        <v>5.0</v>
      </c>
      <c r="F45" s="39">
        <v>5.0</v>
      </c>
      <c r="G45" s="37" t="str">
        <f t="shared" si="5"/>
        <v>17.4</v>
      </c>
      <c r="H45" s="38" t="str">
        <f t="shared" si="6"/>
        <v>17</v>
      </c>
    </row>
    <row r="46" ht="22.5" customHeight="1">
      <c r="A46" s="39">
        <v>42.0</v>
      </c>
      <c r="B46" s="40" t="s">
        <v>55</v>
      </c>
      <c r="C46" s="39">
        <v>2.8</v>
      </c>
      <c r="D46" s="39">
        <v>2.6</v>
      </c>
      <c r="E46" s="39">
        <v>4.0</v>
      </c>
      <c r="F46" s="39">
        <v>4.0</v>
      </c>
      <c r="G46" s="37" t="str">
        <f t="shared" si="5"/>
        <v>13.4</v>
      </c>
      <c r="H46" s="38" t="str">
        <f t="shared" si="6"/>
        <v>13</v>
      </c>
    </row>
    <row r="47" ht="22.5" customHeight="1">
      <c r="A47" s="39">
        <v>43.0</v>
      </c>
      <c r="B47" s="40" t="s">
        <v>56</v>
      </c>
      <c r="C47" s="39">
        <v>3.4</v>
      </c>
      <c r="D47" s="39">
        <v>3.8</v>
      </c>
      <c r="E47" s="39">
        <v>4.0</v>
      </c>
      <c r="F47" s="39">
        <v>4.0</v>
      </c>
      <c r="G47" s="37" t="str">
        <f t="shared" si="5"/>
        <v>15.2</v>
      </c>
      <c r="H47" s="38" t="str">
        <f t="shared" si="6"/>
        <v>15</v>
      </c>
    </row>
    <row r="48" ht="22.5" customHeight="1">
      <c r="A48" s="39">
        <v>44.0</v>
      </c>
      <c r="B48" s="45" t="s">
        <v>57</v>
      </c>
      <c r="C48" s="39">
        <v>2.6</v>
      </c>
      <c r="D48" s="39">
        <v>2.8</v>
      </c>
      <c r="E48" s="39">
        <v>4.0</v>
      </c>
      <c r="F48" s="39">
        <v>4.0</v>
      </c>
      <c r="G48" s="37" t="str">
        <f t="shared" si="5"/>
        <v>13.4</v>
      </c>
      <c r="H48" s="38" t="str">
        <f t="shared" si="6"/>
        <v>13</v>
      </c>
    </row>
    <row r="49" ht="22.5" customHeight="1">
      <c r="A49" s="39">
        <v>45.0</v>
      </c>
      <c r="B49" s="45" t="s">
        <v>58</v>
      </c>
      <c r="C49" s="39">
        <v>2.4</v>
      </c>
      <c r="D49" s="39">
        <v>2.4</v>
      </c>
      <c r="E49" s="39">
        <v>5.0</v>
      </c>
      <c r="F49" s="39">
        <v>5.0</v>
      </c>
      <c r="G49" s="37" t="str">
        <f t="shared" si="5"/>
        <v>14.8</v>
      </c>
      <c r="H49" s="38" t="str">
        <f t="shared" si="6"/>
        <v>15</v>
      </c>
    </row>
    <row r="50" ht="22.5" customHeight="1">
      <c r="A50" s="39">
        <v>46.0</v>
      </c>
      <c r="B50" s="45" t="s">
        <v>59</v>
      </c>
      <c r="C50" s="39">
        <v>2.2</v>
      </c>
      <c r="D50" s="39">
        <v>3.2</v>
      </c>
      <c r="E50" s="39">
        <v>5.0</v>
      </c>
      <c r="F50" s="39">
        <v>5.0</v>
      </c>
      <c r="G50" s="37" t="str">
        <f t="shared" si="5"/>
        <v>15.4</v>
      </c>
      <c r="H50" s="38" t="str">
        <f t="shared" si="6"/>
        <v>15</v>
      </c>
    </row>
    <row r="51" ht="22.5" customHeight="1">
      <c r="A51" s="39">
        <v>47.0</v>
      </c>
      <c r="B51" s="45" t="s">
        <v>60</v>
      </c>
      <c r="C51" s="39">
        <v>1.8</v>
      </c>
      <c r="D51" s="39">
        <v>2.4</v>
      </c>
      <c r="E51" s="39">
        <v>5.0</v>
      </c>
      <c r="F51" s="39">
        <v>5.0</v>
      </c>
      <c r="G51" s="37" t="str">
        <f t="shared" si="5"/>
        <v>14.2</v>
      </c>
      <c r="H51" s="38" t="str">
        <f t="shared" si="6"/>
        <v>14</v>
      </c>
    </row>
    <row r="52" ht="22.5" customHeight="1">
      <c r="A52" s="39">
        <v>48.0</v>
      </c>
      <c r="B52" s="45" t="s">
        <v>61</v>
      </c>
      <c r="C52" s="39">
        <v>2.8</v>
      </c>
      <c r="D52" s="39">
        <v>2.8</v>
      </c>
      <c r="E52" s="39">
        <v>5.0</v>
      </c>
      <c r="F52" s="39">
        <v>5.0</v>
      </c>
      <c r="G52" s="37" t="str">
        <f t="shared" si="5"/>
        <v>15.6</v>
      </c>
      <c r="H52" s="38" t="str">
        <f t="shared" si="6"/>
        <v>16</v>
      </c>
    </row>
    <row r="53" ht="22.5" customHeight="1">
      <c r="A53" s="39">
        <v>49.0</v>
      </c>
      <c r="B53" s="45" t="s">
        <v>62</v>
      </c>
      <c r="C53" s="39">
        <v>2.8</v>
      </c>
      <c r="D53" s="39">
        <v>3.8</v>
      </c>
      <c r="E53" s="39">
        <v>5.0</v>
      </c>
      <c r="F53" s="39">
        <v>5.0</v>
      </c>
      <c r="G53" s="37" t="str">
        <f t="shared" si="5"/>
        <v>16.6</v>
      </c>
      <c r="H53" s="38" t="str">
        <f t="shared" si="6"/>
        <v>17</v>
      </c>
    </row>
    <row r="54" ht="22.5" customHeight="1">
      <c r="A54" s="39">
        <v>50.0</v>
      </c>
      <c r="B54" s="45" t="s">
        <v>63</v>
      </c>
      <c r="C54" s="39">
        <v>3.8</v>
      </c>
      <c r="D54" s="39">
        <v>3.8</v>
      </c>
      <c r="E54" s="39">
        <v>5.0</v>
      </c>
      <c r="F54" s="39">
        <v>5.0</v>
      </c>
      <c r="G54" s="37" t="str">
        <f t="shared" si="5"/>
        <v>17.6</v>
      </c>
      <c r="H54" s="38" t="str">
        <f t="shared" si="6"/>
        <v>18</v>
      </c>
    </row>
    <row r="55" ht="22.5" customHeight="1">
      <c r="A55" s="39">
        <v>51.0</v>
      </c>
      <c r="B55" s="45" t="s">
        <v>64</v>
      </c>
      <c r="C55" s="39">
        <v>3.6</v>
      </c>
      <c r="D55" s="39">
        <v>4.2</v>
      </c>
      <c r="E55" s="39">
        <v>5.0</v>
      </c>
      <c r="F55" s="39">
        <v>5.0</v>
      </c>
      <c r="G55" s="37" t="str">
        <f t="shared" si="5"/>
        <v>17.8</v>
      </c>
      <c r="H55" s="38" t="str">
        <f t="shared" si="6"/>
        <v>18</v>
      </c>
    </row>
    <row r="56" ht="22.5" customHeight="1">
      <c r="A56" s="39">
        <v>52.0</v>
      </c>
      <c r="B56" s="45" t="s">
        <v>65</v>
      </c>
      <c r="C56" s="39">
        <v>3.8</v>
      </c>
      <c r="D56" s="39">
        <v>3.4</v>
      </c>
      <c r="E56" s="39">
        <v>5.0</v>
      </c>
      <c r="F56" s="39">
        <v>5.0</v>
      </c>
      <c r="G56" s="37" t="str">
        <f t="shared" si="5"/>
        <v>17.2</v>
      </c>
      <c r="H56" s="38" t="str">
        <f t="shared" si="6"/>
        <v>17</v>
      </c>
    </row>
    <row r="57" ht="22.5" customHeight="1">
      <c r="A57" s="39">
        <v>53.0</v>
      </c>
      <c r="B57" s="45" t="s">
        <v>66</v>
      </c>
      <c r="C57" s="39">
        <v>2.4</v>
      </c>
      <c r="D57" s="39">
        <v>2.2</v>
      </c>
      <c r="E57" s="39">
        <v>5.0</v>
      </c>
      <c r="F57" s="39">
        <v>5.0</v>
      </c>
      <c r="G57" s="37" t="str">
        <f t="shared" si="5"/>
        <v>14.6</v>
      </c>
      <c r="H57" s="38" t="str">
        <f t="shared" si="6"/>
        <v>15</v>
      </c>
    </row>
    <row r="58" ht="22.5" customHeight="1">
      <c r="A58" s="39">
        <v>54.0</v>
      </c>
      <c r="B58" s="45" t="s">
        <v>67</v>
      </c>
      <c r="C58" s="39">
        <v>1.6</v>
      </c>
      <c r="D58" s="39">
        <v>3.0</v>
      </c>
      <c r="E58" s="39">
        <v>5.0</v>
      </c>
      <c r="F58" s="39">
        <v>4.0</v>
      </c>
      <c r="G58" s="37" t="str">
        <f t="shared" si="5"/>
        <v>13.6</v>
      </c>
      <c r="H58" s="38" t="str">
        <f t="shared" si="6"/>
        <v>14</v>
      </c>
    </row>
    <row r="59" ht="22.5" customHeight="1">
      <c r="A59" s="39">
        <v>55.0</v>
      </c>
      <c r="B59" s="45" t="s">
        <v>68</v>
      </c>
      <c r="C59" s="39">
        <v>3.6</v>
      </c>
      <c r="D59" s="39">
        <v>2.0</v>
      </c>
      <c r="E59" s="39">
        <v>5.0</v>
      </c>
      <c r="F59" s="39">
        <v>5.0</v>
      </c>
      <c r="G59" s="37" t="str">
        <f t="shared" si="5"/>
        <v>15.6</v>
      </c>
      <c r="H59" s="38" t="str">
        <f t="shared" si="6"/>
        <v>16</v>
      </c>
    </row>
    <row r="60" ht="22.5" customHeight="1">
      <c r="A60" s="39">
        <v>56.0</v>
      </c>
      <c r="B60" s="45" t="s">
        <v>69</v>
      </c>
      <c r="C60" s="39">
        <v>2.0</v>
      </c>
      <c r="D60" s="39">
        <v>2.0</v>
      </c>
      <c r="E60" s="39">
        <v>5.0</v>
      </c>
      <c r="F60" s="39">
        <v>5.0</v>
      </c>
      <c r="G60" s="37" t="str">
        <f t="shared" si="5"/>
        <v>14.0</v>
      </c>
      <c r="H60" s="38" t="str">
        <f t="shared" si="6"/>
        <v>14</v>
      </c>
    </row>
    <row r="61" ht="22.5" customHeight="1">
      <c r="A61" s="39">
        <v>57.0</v>
      </c>
      <c r="B61" s="45" t="s">
        <v>70</v>
      </c>
      <c r="C61" s="39">
        <v>1.6</v>
      </c>
      <c r="D61" s="39">
        <v>2.8</v>
      </c>
      <c r="E61" s="39">
        <v>4.0</v>
      </c>
      <c r="F61" s="39">
        <v>4.0</v>
      </c>
      <c r="G61" s="37" t="str">
        <f t="shared" si="5"/>
        <v>12.4</v>
      </c>
      <c r="H61" s="38" t="str">
        <f t="shared" si="6"/>
        <v>12</v>
      </c>
    </row>
    <row r="62" ht="22.5" customHeight="1">
      <c r="A62" s="39">
        <v>58.0</v>
      </c>
      <c r="B62" s="45" t="s">
        <v>71</v>
      </c>
      <c r="C62" s="39">
        <v>3.6</v>
      </c>
      <c r="D62" s="39">
        <v>2.8</v>
      </c>
      <c r="E62" s="39">
        <v>5.0</v>
      </c>
      <c r="F62" s="39">
        <v>5.0</v>
      </c>
      <c r="G62" s="37" t="str">
        <f t="shared" si="5"/>
        <v>16.4</v>
      </c>
      <c r="H62" s="38" t="str">
        <f t="shared" si="6"/>
        <v>16</v>
      </c>
    </row>
    <row r="63" ht="22.5" customHeight="1">
      <c r="A63" s="39">
        <v>59.0</v>
      </c>
      <c r="B63" s="45" t="s">
        <v>72</v>
      </c>
      <c r="C63" s="39">
        <v>3.8</v>
      </c>
      <c r="D63" s="39">
        <v>4.0</v>
      </c>
      <c r="E63" s="39">
        <v>5.0</v>
      </c>
      <c r="F63" s="39">
        <v>5.0</v>
      </c>
      <c r="G63" s="37" t="str">
        <f t="shared" si="5"/>
        <v>17.8</v>
      </c>
      <c r="H63" s="38" t="str">
        <f t="shared" si="6"/>
        <v>18</v>
      </c>
    </row>
    <row r="64" ht="22.5" customHeight="1">
      <c r="A64" s="39">
        <v>60.0</v>
      </c>
      <c r="B64" s="45" t="s">
        <v>73</v>
      </c>
      <c r="C64" s="39">
        <v>2.4</v>
      </c>
      <c r="D64" s="39">
        <v>2.8</v>
      </c>
      <c r="E64" s="39">
        <v>5.0</v>
      </c>
      <c r="F64" s="39">
        <v>5.0</v>
      </c>
      <c r="G64" s="37" t="str">
        <f t="shared" si="5"/>
        <v>15.2</v>
      </c>
      <c r="H64" s="38" t="str">
        <f t="shared" si="6"/>
        <v>15</v>
      </c>
    </row>
    <row r="65" ht="22.5" customHeight="1">
      <c r="A65" s="39">
        <v>61.0</v>
      </c>
      <c r="B65" s="45" t="s">
        <v>74</v>
      </c>
      <c r="C65" s="39">
        <v>2.0</v>
      </c>
      <c r="D65" s="39">
        <v>2.0</v>
      </c>
      <c r="E65" s="39">
        <v>5.0</v>
      </c>
      <c r="F65" s="39">
        <v>5.0</v>
      </c>
      <c r="G65" s="37" t="str">
        <f t="shared" si="5"/>
        <v>14.0</v>
      </c>
      <c r="H65" s="38" t="str">
        <f t="shared" si="6"/>
        <v>14</v>
      </c>
    </row>
    <row r="66" ht="22.5" customHeight="1">
      <c r="A66" s="39">
        <v>62.0</v>
      </c>
      <c r="B66" s="45" t="s">
        <v>75</v>
      </c>
      <c r="C66" s="39">
        <v>3.4</v>
      </c>
      <c r="D66" s="39">
        <v>2.6</v>
      </c>
      <c r="E66" s="39">
        <v>5.0</v>
      </c>
      <c r="F66" s="39">
        <v>5.0</v>
      </c>
      <c r="G66" s="37" t="str">
        <f t="shared" si="5"/>
        <v>16.0</v>
      </c>
      <c r="H66" s="38" t="str">
        <f t="shared" si="6"/>
        <v>16</v>
      </c>
    </row>
    <row r="67" ht="22.5" customHeight="1">
      <c r="A67" s="39">
        <v>63.0</v>
      </c>
      <c r="B67" s="40" t="s">
        <v>76</v>
      </c>
      <c r="C67" s="39">
        <v>0.6</v>
      </c>
      <c r="D67" s="39">
        <v>2.0</v>
      </c>
      <c r="E67" s="39">
        <v>4.0</v>
      </c>
      <c r="F67" s="39">
        <v>4.0</v>
      </c>
      <c r="G67" s="37" t="str">
        <f t="shared" si="5"/>
        <v>10.6</v>
      </c>
      <c r="H67" s="38" t="str">
        <f t="shared" si="6"/>
        <v>11</v>
      </c>
    </row>
    <row r="68" ht="15.75" customHeight="1"/>
    <row r="69" ht="15.75" customHeight="1">
      <c r="C69" s="46" t="s">
        <v>87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C69:H69"/>
    <mergeCell ref="A1:H1"/>
    <mergeCell ref="A2:H2"/>
    <mergeCell ref="A3:H3"/>
    <mergeCell ref="C37:H37"/>
    <mergeCell ref="C19:H19"/>
  </mergeCells>
  <printOptions/>
  <pageMargins bottom="0.0" footer="0.0" header="0.0" left="0.45" right="0.0" top="0.2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6.83" defaultRowHeight="15.0"/>
  <cols>
    <col customWidth="1" min="1" max="1" width="5.5"/>
    <col customWidth="1" min="2" max="2" width="46.83"/>
    <col customWidth="1" min="3" max="3" width="8.33"/>
    <col customWidth="1" min="4" max="6" width="7.5"/>
    <col customWidth="1" min="7" max="7" width="7.67"/>
    <col customWidth="1" min="8" max="8" width="10.83"/>
    <col customWidth="1" min="9" max="9" width="11.33"/>
    <col customWidth="1" min="10" max="10" width="10.17"/>
    <col customWidth="1" min="11" max="11" width="10.83"/>
    <col customWidth="1" min="12" max="14" width="12.5"/>
  </cols>
  <sheetData>
    <row r="1" ht="15.75" customHeight="1">
      <c r="A1" s="47" t="s">
        <v>0</v>
      </c>
    </row>
    <row r="2" ht="15.75" customHeight="1">
      <c r="A2" s="47" t="s">
        <v>77</v>
      </c>
    </row>
    <row r="3" ht="15.75" customHeight="1">
      <c r="A3" s="48" t="s">
        <v>88</v>
      </c>
      <c r="B3" s="49"/>
      <c r="C3" s="49"/>
      <c r="D3" s="49"/>
      <c r="E3" s="48" t="s">
        <v>89</v>
      </c>
      <c r="F3" s="49"/>
      <c r="G3" s="49"/>
      <c r="H3" s="49"/>
      <c r="I3" s="48"/>
      <c r="J3" s="49"/>
      <c r="K3" s="49"/>
      <c r="L3" s="50"/>
      <c r="M3" s="50"/>
      <c r="N3" s="50"/>
    </row>
    <row r="4" ht="15.75" customHeight="1">
      <c r="H4" s="51" t="s">
        <v>90</v>
      </c>
      <c r="I4" s="52"/>
      <c r="J4" s="52"/>
      <c r="K4" s="52"/>
    </row>
    <row r="5" ht="15.75" customHeight="1">
      <c r="A5" s="53" t="s">
        <v>79</v>
      </c>
      <c r="B5" s="54" t="s">
        <v>80</v>
      </c>
      <c r="C5" s="55" t="s">
        <v>91</v>
      </c>
      <c r="D5" s="17"/>
      <c r="E5" s="44"/>
      <c r="F5" s="55" t="s">
        <v>92</v>
      </c>
      <c r="G5" s="44"/>
      <c r="H5" s="56" t="s">
        <v>93</v>
      </c>
      <c r="I5" s="56" t="s">
        <v>94</v>
      </c>
      <c r="J5" s="57" t="s">
        <v>95</v>
      </c>
      <c r="K5" s="57" t="s">
        <v>96</v>
      </c>
      <c r="L5" s="58"/>
      <c r="M5" s="58"/>
      <c r="N5" s="58"/>
    </row>
    <row r="6" ht="15.75" customHeight="1">
      <c r="A6" s="59"/>
      <c r="B6" s="59"/>
      <c r="C6" s="60" t="s">
        <v>97</v>
      </c>
      <c r="D6" s="60" t="s">
        <v>98</v>
      </c>
      <c r="E6" s="60" t="s">
        <v>99</v>
      </c>
      <c r="F6" s="60" t="s">
        <v>100</v>
      </c>
      <c r="G6" s="60" t="s">
        <v>101</v>
      </c>
      <c r="H6" s="59"/>
      <c r="I6" s="59"/>
      <c r="J6" s="59"/>
      <c r="K6" s="59"/>
      <c r="L6" s="58"/>
      <c r="M6" s="58"/>
      <c r="N6" s="58"/>
    </row>
    <row r="7" ht="22.5" customHeight="1">
      <c r="A7" s="61">
        <v>1.0</v>
      </c>
      <c r="B7" s="62" t="s">
        <v>12</v>
      </c>
      <c r="C7" s="63">
        <v>12.0</v>
      </c>
      <c r="D7" s="63">
        <v>11.0</v>
      </c>
      <c r="E7" s="64">
        <v>16.0</v>
      </c>
      <c r="F7" s="65">
        <v>14.0</v>
      </c>
      <c r="G7" s="63">
        <v>10.0</v>
      </c>
      <c r="H7" s="66">
        <v>16.0</v>
      </c>
      <c r="I7" s="66">
        <v>14.0</v>
      </c>
      <c r="J7" s="67" t="str">
        <f t="shared" ref="J7:K7" si="1">H7/5</f>
        <v>3.2</v>
      </c>
      <c r="K7" s="67" t="str">
        <f t="shared" si="1"/>
        <v>2.8</v>
      </c>
    </row>
    <row r="8" ht="22.5" customHeight="1">
      <c r="A8" s="8">
        <v>2.0</v>
      </c>
      <c r="B8" s="68" t="s">
        <v>13</v>
      </c>
      <c r="C8" s="69">
        <v>5.0</v>
      </c>
      <c r="D8" s="69">
        <v>9.0</v>
      </c>
      <c r="E8" s="70">
        <v>11.0</v>
      </c>
      <c r="F8" s="71">
        <v>9.0</v>
      </c>
      <c r="G8" s="69" t="s">
        <v>14</v>
      </c>
      <c r="H8" s="66">
        <v>11.0</v>
      </c>
      <c r="I8" s="66">
        <v>9.0</v>
      </c>
      <c r="J8" s="67" t="str">
        <f t="shared" ref="J8:K8" si="2">H8/5</f>
        <v>2.2</v>
      </c>
      <c r="K8" s="67" t="str">
        <f t="shared" si="2"/>
        <v>1.8</v>
      </c>
    </row>
    <row r="9" ht="22.5" customHeight="1">
      <c r="A9" s="8">
        <v>3.0</v>
      </c>
      <c r="B9" s="68" t="s">
        <v>15</v>
      </c>
      <c r="C9" s="70">
        <v>6.0</v>
      </c>
      <c r="D9" s="69">
        <v>3.0</v>
      </c>
      <c r="E9" s="69">
        <v>6.0</v>
      </c>
      <c r="F9" s="71">
        <v>5.0</v>
      </c>
      <c r="G9" s="69">
        <v>3.0</v>
      </c>
      <c r="H9" s="66">
        <v>6.0</v>
      </c>
      <c r="I9" s="66">
        <v>5.0</v>
      </c>
      <c r="J9" s="67" t="str">
        <f t="shared" ref="J9:K9" si="3">H9/5</f>
        <v>1.2</v>
      </c>
      <c r="K9" s="67" t="str">
        <f t="shared" si="3"/>
        <v>1.0</v>
      </c>
    </row>
    <row r="10" ht="22.5" customHeight="1">
      <c r="A10" s="8">
        <v>4.0</v>
      </c>
      <c r="B10" s="68" t="s">
        <v>16</v>
      </c>
      <c r="C10" s="69">
        <v>8.0</v>
      </c>
      <c r="D10" s="69">
        <v>9.0</v>
      </c>
      <c r="E10" s="70">
        <v>12.0</v>
      </c>
      <c r="F10" s="71">
        <v>12.0</v>
      </c>
      <c r="G10" s="69">
        <v>9.0</v>
      </c>
      <c r="H10" s="66">
        <v>12.0</v>
      </c>
      <c r="I10" s="66">
        <v>12.0</v>
      </c>
      <c r="J10" s="67" t="str">
        <f t="shared" ref="J10:K10" si="4">H10/5</f>
        <v>2.4</v>
      </c>
      <c r="K10" s="67" t="str">
        <f t="shared" si="4"/>
        <v>2.4</v>
      </c>
    </row>
    <row r="11" ht="22.5" customHeight="1">
      <c r="A11" s="8">
        <v>5.0</v>
      </c>
      <c r="B11" s="68" t="s">
        <v>17</v>
      </c>
      <c r="C11" s="69">
        <v>6.0</v>
      </c>
      <c r="D11" s="69">
        <v>4.0</v>
      </c>
      <c r="E11" s="70">
        <v>9.0</v>
      </c>
      <c r="F11" s="72">
        <v>9.0</v>
      </c>
      <c r="G11" s="70">
        <v>9.0</v>
      </c>
      <c r="H11" s="66">
        <v>9.0</v>
      </c>
      <c r="I11" s="66">
        <v>9.0</v>
      </c>
      <c r="J11" s="67" t="str">
        <f t="shared" ref="J11:K11" si="5">H11/5</f>
        <v>1.8</v>
      </c>
      <c r="K11" s="67" t="str">
        <f t="shared" si="5"/>
        <v>1.8</v>
      </c>
    </row>
    <row r="12" ht="22.5" customHeight="1">
      <c r="A12" s="8">
        <v>6.0</v>
      </c>
      <c r="B12" s="68" t="s">
        <v>18</v>
      </c>
      <c r="C12" s="69">
        <v>8.0</v>
      </c>
      <c r="D12" s="69">
        <v>8.0</v>
      </c>
      <c r="E12" s="70">
        <v>12.0</v>
      </c>
      <c r="F12" s="72">
        <v>10.0</v>
      </c>
      <c r="G12" s="70">
        <v>11.0</v>
      </c>
      <c r="H12" s="66">
        <v>12.0</v>
      </c>
      <c r="I12" s="66">
        <v>11.0</v>
      </c>
      <c r="J12" s="67" t="str">
        <f t="shared" ref="J12:K12" si="6">H12/5</f>
        <v>2.4</v>
      </c>
      <c r="K12" s="67" t="str">
        <f t="shared" si="6"/>
        <v>2.2</v>
      </c>
    </row>
    <row r="13" ht="22.5" customHeight="1">
      <c r="A13" s="8">
        <v>7.0</v>
      </c>
      <c r="B13" s="68" t="s">
        <v>19</v>
      </c>
      <c r="C13" s="69">
        <v>10.0</v>
      </c>
      <c r="D13" s="69">
        <v>10.0</v>
      </c>
      <c r="E13" s="70">
        <v>12.0</v>
      </c>
      <c r="F13" s="71">
        <v>11.0</v>
      </c>
      <c r="G13" s="69">
        <v>10.0</v>
      </c>
      <c r="H13" s="73">
        <v>12.0</v>
      </c>
      <c r="I13" s="66">
        <v>11.0</v>
      </c>
      <c r="J13" s="67" t="str">
        <f t="shared" ref="J13:K13" si="7">H13/5</f>
        <v>2.4</v>
      </c>
      <c r="K13" s="67" t="str">
        <f t="shared" si="7"/>
        <v>2.2</v>
      </c>
    </row>
    <row r="14" ht="22.5" customHeight="1">
      <c r="A14" s="8">
        <v>8.0</v>
      </c>
      <c r="B14" s="68" t="s">
        <v>20</v>
      </c>
      <c r="C14" s="69">
        <v>6.0</v>
      </c>
      <c r="D14" s="69">
        <v>10.0</v>
      </c>
      <c r="E14" s="70">
        <v>14.0</v>
      </c>
      <c r="F14" s="72">
        <v>1.0</v>
      </c>
      <c r="G14" s="70">
        <v>10.0</v>
      </c>
      <c r="H14" s="66">
        <v>14.0</v>
      </c>
      <c r="I14" s="66">
        <v>10.0</v>
      </c>
      <c r="J14" s="67" t="str">
        <f t="shared" ref="J14:K14" si="8">H14/5</f>
        <v>2.8</v>
      </c>
      <c r="K14" s="67" t="str">
        <f t="shared" si="8"/>
        <v>2.0</v>
      </c>
    </row>
    <row r="15" ht="22.5" customHeight="1">
      <c r="A15" s="8">
        <v>9.0</v>
      </c>
      <c r="B15" s="68" t="s">
        <v>21</v>
      </c>
      <c r="C15" s="70">
        <v>15.0</v>
      </c>
      <c r="D15" s="69">
        <v>13.0</v>
      </c>
      <c r="E15" s="69">
        <v>9.0</v>
      </c>
      <c r="F15" s="71">
        <v>12.0</v>
      </c>
      <c r="G15" s="69">
        <v>6.0</v>
      </c>
      <c r="H15" s="66">
        <v>15.0</v>
      </c>
      <c r="I15" s="66">
        <v>12.0</v>
      </c>
      <c r="J15" s="67" t="str">
        <f t="shared" ref="J15:K15" si="9">H15/5</f>
        <v>3.0</v>
      </c>
      <c r="K15" s="67" t="str">
        <f t="shared" si="9"/>
        <v>2.4</v>
      </c>
    </row>
    <row r="16" ht="22.5" customHeight="1">
      <c r="A16" s="8">
        <v>10.0</v>
      </c>
      <c r="B16" s="68" t="s">
        <v>22</v>
      </c>
      <c r="C16" s="69">
        <v>12.0</v>
      </c>
      <c r="D16" s="69">
        <v>13.0</v>
      </c>
      <c r="E16" s="70">
        <v>14.0</v>
      </c>
      <c r="F16" s="72">
        <v>12.0</v>
      </c>
      <c r="G16" s="70">
        <v>13.0</v>
      </c>
      <c r="H16" s="66">
        <v>14.0</v>
      </c>
      <c r="I16" s="66">
        <v>13.0</v>
      </c>
      <c r="J16" s="67" t="str">
        <f t="shared" ref="J16:K16" si="10">H16/5</f>
        <v>2.8</v>
      </c>
      <c r="K16" s="67" t="str">
        <f t="shared" si="10"/>
        <v>2.6</v>
      </c>
    </row>
    <row r="17" ht="22.5" customHeight="1">
      <c r="A17" s="8">
        <v>11.0</v>
      </c>
      <c r="B17" s="68" t="s">
        <v>23</v>
      </c>
      <c r="C17" s="69">
        <v>9.0</v>
      </c>
      <c r="D17" s="69">
        <v>5.0</v>
      </c>
      <c r="E17" s="70">
        <v>10.0</v>
      </c>
      <c r="F17" s="72">
        <v>9.0</v>
      </c>
      <c r="G17" s="70">
        <v>17.0</v>
      </c>
      <c r="H17" s="66">
        <v>10.0</v>
      </c>
      <c r="I17" s="66">
        <v>17.0</v>
      </c>
      <c r="J17" s="67" t="str">
        <f t="shared" ref="J17:K17" si="11">H17/5</f>
        <v>2.0</v>
      </c>
      <c r="K17" s="67" t="str">
        <f t="shared" si="11"/>
        <v>3.4</v>
      </c>
    </row>
    <row r="18" ht="22.5" customHeight="1">
      <c r="A18" s="8">
        <v>12.0</v>
      </c>
      <c r="B18" s="68" t="s">
        <v>24</v>
      </c>
      <c r="C18" s="69">
        <v>2.0</v>
      </c>
      <c r="D18" s="69">
        <v>0.0</v>
      </c>
      <c r="E18" s="70">
        <v>3.0</v>
      </c>
      <c r="F18" s="71">
        <v>7.0</v>
      </c>
      <c r="G18" s="69">
        <v>7.0</v>
      </c>
      <c r="H18" s="66">
        <v>3.0</v>
      </c>
      <c r="I18" s="66">
        <v>7.0</v>
      </c>
      <c r="J18" s="67" t="str">
        <f t="shared" ref="J18:K18" si="12">H18/5</f>
        <v>0.6</v>
      </c>
      <c r="K18" s="67" t="str">
        <f t="shared" si="12"/>
        <v>1.4</v>
      </c>
    </row>
    <row r="19" ht="22.5" customHeight="1">
      <c r="A19" s="8">
        <v>13.0</v>
      </c>
      <c r="B19" s="68" t="s">
        <v>25</v>
      </c>
      <c r="C19" s="70">
        <v>19.0</v>
      </c>
      <c r="D19" s="69" t="s">
        <v>14</v>
      </c>
      <c r="E19" s="69">
        <v>12.0</v>
      </c>
      <c r="F19" s="71">
        <v>16.0</v>
      </c>
      <c r="G19" s="69">
        <v>15.0</v>
      </c>
      <c r="H19" s="66">
        <v>19.0</v>
      </c>
      <c r="I19" s="66">
        <v>16.0</v>
      </c>
      <c r="J19" s="67" t="str">
        <f t="shared" ref="J19:K19" si="13">H19/5</f>
        <v>3.8</v>
      </c>
      <c r="K19" s="67" t="str">
        <f t="shared" si="13"/>
        <v>3.2</v>
      </c>
    </row>
    <row r="20" ht="22.5" customHeight="1">
      <c r="A20" s="8">
        <v>14.0</v>
      </c>
      <c r="B20" s="68" t="s">
        <v>26</v>
      </c>
      <c r="C20" s="69">
        <v>16.0</v>
      </c>
      <c r="D20" s="70">
        <v>19.0</v>
      </c>
      <c r="E20" s="69">
        <v>13.0</v>
      </c>
      <c r="F20" s="71">
        <v>18.0</v>
      </c>
      <c r="G20" s="69">
        <v>17.0</v>
      </c>
      <c r="H20" s="66">
        <v>19.0</v>
      </c>
      <c r="I20" s="66">
        <v>18.0</v>
      </c>
      <c r="J20" s="67" t="str">
        <f t="shared" ref="J20:K20" si="14">H20/5</f>
        <v>3.8</v>
      </c>
      <c r="K20" s="67" t="str">
        <f t="shared" si="14"/>
        <v>3.6</v>
      </c>
    </row>
    <row r="21" ht="22.5" customHeight="1">
      <c r="A21" s="14">
        <v>15.0</v>
      </c>
      <c r="B21" s="74" t="s">
        <v>27</v>
      </c>
      <c r="C21" s="69">
        <v>9.0</v>
      </c>
      <c r="D21" s="69">
        <v>6.0</v>
      </c>
      <c r="E21" s="69">
        <v>6.0</v>
      </c>
      <c r="F21" s="75" t="s">
        <v>28</v>
      </c>
      <c r="G21" s="17"/>
      <c r="H21" s="17"/>
      <c r="I21" s="17"/>
      <c r="J21" s="17"/>
      <c r="K21" s="44"/>
    </row>
    <row r="22" ht="22.5" customHeight="1">
      <c r="A22" s="8">
        <v>16.0</v>
      </c>
      <c r="B22" s="68" t="s">
        <v>29</v>
      </c>
      <c r="C22" s="69">
        <v>9.0</v>
      </c>
      <c r="D22" s="69">
        <v>7.0</v>
      </c>
      <c r="E22" s="70">
        <v>14.0</v>
      </c>
      <c r="F22" s="72">
        <v>14.0</v>
      </c>
      <c r="G22" s="70">
        <v>14.0</v>
      </c>
      <c r="H22" s="66">
        <v>14.0</v>
      </c>
      <c r="I22" s="66">
        <v>14.0</v>
      </c>
      <c r="J22" s="67" t="str">
        <f t="shared" ref="J22:K22" si="15">H22/5</f>
        <v>2.8</v>
      </c>
      <c r="K22" s="67" t="str">
        <f t="shared" si="15"/>
        <v>2.8</v>
      </c>
    </row>
    <row r="23" ht="22.5" customHeight="1">
      <c r="A23" s="8">
        <v>17.0</v>
      </c>
      <c r="B23" s="68" t="s">
        <v>30</v>
      </c>
      <c r="C23" s="69">
        <v>12.0</v>
      </c>
      <c r="D23" s="69">
        <v>10.0</v>
      </c>
      <c r="E23" s="70">
        <v>13.0</v>
      </c>
      <c r="F23" s="71">
        <v>12.0</v>
      </c>
      <c r="G23" s="69">
        <v>12.0</v>
      </c>
      <c r="H23" s="66">
        <v>13.0</v>
      </c>
      <c r="I23" s="66">
        <v>12.0</v>
      </c>
      <c r="J23" s="67" t="str">
        <f t="shared" ref="J23:K23" si="16">H23/5</f>
        <v>2.6</v>
      </c>
      <c r="K23" s="67" t="str">
        <f t="shared" si="16"/>
        <v>2.4</v>
      </c>
    </row>
    <row r="24" ht="22.5" customHeight="1">
      <c r="A24" s="8">
        <v>18.0</v>
      </c>
      <c r="B24" s="68" t="s">
        <v>31</v>
      </c>
      <c r="C24" s="69">
        <v>12.0</v>
      </c>
      <c r="D24" s="69">
        <v>12.0</v>
      </c>
      <c r="E24" s="70">
        <v>16.0</v>
      </c>
      <c r="F24" s="71">
        <v>17.0</v>
      </c>
      <c r="G24" s="69">
        <v>9.0</v>
      </c>
      <c r="H24" s="66">
        <v>16.0</v>
      </c>
      <c r="I24" s="66">
        <v>17.0</v>
      </c>
      <c r="J24" s="67" t="str">
        <f t="shared" ref="J24:K24" si="17">H24/5</f>
        <v>3.2</v>
      </c>
      <c r="K24" s="67" t="str">
        <f t="shared" si="17"/>
        <v>3.4</v>
      </c>
    </row>
    <row r="25" ht="22.5" customHeight="1">
      <c r="A25" s="8">
        <v>19.0</v>
      </c>
      <c r="B25" s="68" t="s">
        <v>32</v>
      </c>
      <c r="C25" s="69">
        <v>3.0</v>
      </c>
      <c r="D25" s="69">
        <v>4.0</v>
      </c>
      <c r="E25" s="70">
        <v>9.0</v>
      </c>
      <c r="F25" s="72">
        <v>6.0</v>
      </c>
      <c r="G25" s="70">
        <v>7.0</v>
      </c>
      <c r="H25" s="66">
        <v>9.0</v>
      </c>
      <c r="I25" s="66">
        <v>7.0</v>
      </c>
      <c r="J25" s="67" t="str">
        <f t="shared" ref="J25:K25" si="18">H25/5</f>
        <v>1.8</v>
      </c>
      <c r="K25" s="67" t="str">
        <f t="shared" si="18"/>
        <v>1.4</v>
      </c>
      <c r="N25" s="76"/>
    </row>
    <row r="26" ht="22.5" customHeight="1">
      <c r="A26" s="8">
        <v>20.0</v>
      </c>
      <c r="B26" s="68" t="s">
        <v>33</v>
      </c>
      <c r="C26" s="69">
        <v>10.0</v>
      </c>
      <c r="D26" s="69">
        <v>12.0</v>
      </c>
      <c r="E26" s="70">
        <v>13.0</v>
      </c>
      <c r="F26" s="72">
        <v>9.0</v>
      </c>
      <c r="G26" s="70">
        <v>14.0</v>
      </c>
      <c r="H26" s="66">
        <v>13.0</v>
      </c>
      <c r="I26" s="66">
        <v>14.0</v>
      </c>
      <c r="J26" s="67" t="str">
        <f t="shared" ref="J26:K26" si="19">H26/5</f>
        <v>2.6</v>
      </c>
      <c r="K26" s="67" t="str">
        <f t="shared" si="19"/>
        <v>2.8</v>
      </c>
    </row>
    <row r="27" ht="22.5" customHeight="1">
      <c r="A27" s="8">
        <v>21.0</v>
      </c>
      <c r="B27" s="68" t="s">
        <v>34</v>
      </c>
      <c r="C27" s="70">
        <v>9.0</v>
      </c>
      <c r="D27" s="69">
        <v>9.0</v>
      </c>
      <c r="E27" s="69">
        <v>8.0</v>
      </c>
      <c r="F27" s="71">
        <v>10.0</v>
      </c>
      <c r="G27" s="69">
        <v>10.0</v>
      </c>
      <c r="H27" s="66">
        <v>9.0</v>
      </c>
      <c r="I27" s="66">
        <v>10.0</v>
      </c>
      <c r="J27" s="67" t="str">
        <f t="shared" ref="J27:K27" si="20">H27/5</f>
        <v>1.8</v>
      </c>
      <c r="K27" s="67" t="str">
        <f t="shared" si="20"/>
        <v>2.0</v>
      </c>
    </row>
    <row r="28" ht="22.5" customHeight="1">
      <c r="A28" s="8">
        <v>22.0</v>
      </c>
      <c r="B28" s="68" t="s">
        <v>35</v>
      </c>
      <c r="C28" s="70">
        <v>5.0</v>
      </c>
      <c r="D28" s="69">
        <v>2.0</v>
      </c>
      <c r="E28" s="69">
        <v>5.0</v>
      </c>
      <c r="F28" s="71">
        <v>5.0</v>
      </c>
      <c r="G28" s="69">
        <v>2.0</v>
      </c>
      <c r="H28" s="66">
        <v>5.0</v>
      </c>
      <c r="I28" s="66">
        <v>5.0</v>
      </c>
      <c r="J28" s="67" t="str">
        <f t="shared" ref="J28:K28" si="21">H28/5</f>
        <v>1.0</v>
      </c>
      <c r="K28" s="67" t="str">
        <f t="shared" si="21"/>
        <v>1.0</v>
      </c>
    </row>
    <row r="29" ht="22.5" customHeight="1">
      <c r="A29" s="8">
        <v>23.0</v>
      </c>
      <c r="B29" s="68" t="s">
        <v>36</v>
      </c>
      <c r="C29" s="69">
        <v>13.0</v>
      </c>
      <c r="D29" s="70">
        <v>13.0</v>
      </c>
      <c r="E29" s="69">
        <v>12.0</v>
      </c>
      <c r="F29" s="71">
        <v>16.0</v>
      </c>
      <c r="G29" s="69">
        <v>11.0</v>
      </c>
      <c r="H29" s="66">
        <v>13.0</v>
      </c>
      <c r="I29" s="66">
        <v>16.0</v>
      </c>
      <c r="J29" s="67" t="str">
        <f t="shared" ref="J29:K29" si="22">H29/5</f>
        <v>2.6</v>
      </c>
      <c r="K29" s="67" t="str">
        <f t="shared" si="22"/>
        <v>3.2</v>
      </c>
    </row>
    <row r="30" ht="22.5" customHeight="1">
      <c r="A30" s="8">
        <v>24.0</v>
      </c>
      <c r="B30" s="68" t="s">
        <v>37</v>
      </c>
      <c r="C30" s="70">
        <v>9.0</v>
      </c>
      <c r="D30" s="69">
        <v>9.0</v>
      </c>
      <c r="E30" s="69">
        <v>8.0</v>
      </c>
      <c r="F30" s="71">
        <v>10.0</v>
      </c>
      <c r="G30" s="69">
        <v>6.0</v>
      </c>
      <c r="H30" s="66">
        <v>9.0</v>
      </c>
      <c r="I30" s="66">
        <v>10.0</v>
      </c>
      <c r="J30" s="67" t="str">
        <f t="shared" ref="J30:K30" si="23">H30/5</f>
        <v>1.8</v>
      </c>
      <c r="K30" s="67" t="str">
        <f t="shared" si="23"/>
        <v>2.0</v>
      </c>
    </row>
    <row r="31" ht="22.5" customHeight="1">
      <c r="A31" s="8">
        <v>25.0</v>
      </c>
      <c r="B31" s="68" t="s">
        <v>38</v>
      </c>
      <c r="C31" s="69">
        <v>2.0</v>
      </c>
      <c r="D31" s="69">
        <v>7.0</v>
      </c>
      <c r="E31" s="70">
        <v>11.0</v>
      </c>
      <c r="F31" s="72">
        <v>8.0</v>
      </c>
      <c r="G31" s="70">
        <v>9.0</v>
      </c>
      <c r="H31" s="66">
        <v>11.0</v>
      </c>
      <c r="I31" s="66">
        <v>9.0</v>
      </c>
      <c r="J31" s="67" t="str">
        <f t="shared" ref="J31:K31" si="24">H31/5</f>
        <v>2.2</v>
      </c>
      <c r="K31" s="67" t="str">
        <f t="shared" si="24"/>
        <v>1.8</v>
      </c>
    </row>
    <row r="32" ht="22.5" customHeight="1">
      <c r="A32" s="8">
        <v>26.0</v>
      </c>
      <c r="B32" s="68" t="s">
        <v>39</v>
      </c>
      <c r="C32" s="70">
        <v>22.0</v>
      </c>
      <c r="D32" s="69">
        <v>19.0</v>
      </c>
      <c r="E32" s="69">
        <v>19.0</v>
      </c>
      <c r="F32" s="71">
        <v>20.0</v>
      </c>
      <c r="G32" s="69">
        <v>20.0</v>
      </c>
      <c r="H32" s="73">
        <v>22.0</v>
      </c>
      <c r="I32" s="66">
        <v>20.0</v>
      </c>
      <c r="J32" s="67" t="str">
        <f t="shared" ref="J32:K32" si="25">H32/5</f>
        <v>4.4</v>
      </c>
      <c r="K32" s="67" t="str">
        <f t="shared" si="25"/>
        <v>4.0</v>
      </c>
    </row>
    <row r="33" ht="22.5" customHeight="1">
      <c r="A33" s="8">
        <v>27.0</v>
      </c>
      <c r="B33" s="68" t="s">
        <v>40</v>
      </c>
      <c r="C33" s="70">
        <v>16.0</v>
      </c>
      <c r="D33" s="69">
        <v>14.0</v>
      </c>
      <c r="E33" s="69">
        <v>16.0</v>
      </c>
      <c r="F33" s="71">
        <v>18.0</v>
      </c>
      <c r="G33" s="69">
        <v>13.0</v>
      </c>
      <c r="H33" s="66">
        <v>16.0</v>
      </c>
      <c r="I33" s="66">
        <v>18.0</v>
      </c>
      <c r="J33" s="67" t="str">
        <f t="shared" ref="J33:K33" si="26">H33/5</f>
        <v>3.2</v>
      </c>
      <c r="K33" s="67" t="str">
        <f t="shared" si="26"/>
        <v>3.6</v>
      </c>
    </row>
    <row r="34" ht="22.5" customHeight="1">
      <c r="A34" s="8">
        <v>28.0</v>
      </c>
      <c r="B34" s="68" t="s">
        <v>41</v>
      </c>
      <c r="C34" s="70">
        <v>18.0</v>
      </c>
      <c r="D34" s="69">
        <v>16.0</v>
      </c>
      <c r="E34" s="69">
        <v>15.0</v>
      </c>
      <c r="F34" s="71">
        <v>17.0</v>
      </c>
      <c r="G34" s="69">
        <v>11.0</v>
      </c>
      <c r="H34" s="66">
        <v>18.0</v>
      </c>
      <c r="I34" s="66">
        <v>17.0</v>
      </c>
      <c r="J34" s="67" t="str">
        <f t="shared" ref="J34:K34" si="27">H34/5</f>
        <v>3.6</v>
      </c>
      <c r="K34" s="67" t="str">
        <f t="shared" si="27"/>
        <v>3.4</v>
      </c>
    </row>
    <row r="35" ht="22.5" customHeight="1">
      <c r="A35" s="8">
        <v>29.0</v>
      </c>
      <c r="B35" s="68" t="s">
        <v>42</v>
      </c>
      <c r="C35" s="69">
        <v>3.0</v>
      </c>
      <c r="D35" s="70">
        <v>15.0</v>
      </c>
      <c r="E35" s="69">
        <v>15.0</v>
      </c>
      <c r="F35" s="72">
        <v>10.0</v>
      </c>
      <c r="G35" s="70">
        <v>13.0</v>
      </c>
      <c r="H35" s="66">
        <v>15.0</v>
      </c>
      <c r="I35" s="66">
        <v>13.0</v>
      </c>
      <c r="J35" s="67" t="str">
        <f t="shared" ref="J35:K35" si="28">H35/5</f>
        <v>3.0</v>
      </c>
      <c r="K35" s="67" t="str">
        <f t="shared" si="28"/>
        <v>2.6</v>
      </c>
    </row>
    <row r="36" ht="22.5" customHeight="1">
      <c r="A36" s="8">
        <v>30.0</v>
      </c>
      <c r="B36" s="68" t="s">
        <v>43</v>
      </c>
      <c r="C36" s="69">
        <v>13.0</v>
      </c>
      <c r="D36" s="70">
        <v>18.0</v>
      </c>
      <c r="E36" s="69">
        <v>12.0</v>
      </c>
      <c r="F36" s="71">
        <v>17.0</v>
      </c>
      <c r="G36" s="69">
        <v>11.0</v>
      </c>
      <c r="H36" s="66">
        <v>18.0</v>
      </c>
      <c r="I36" s="66">
        <v>17.0</v>
      </c>
      <c r="J36" s="67" t="str">
        <f t="shared" ref="J36:K36" si="29">H36/5</f>
        <v>3.6</v>
      </c>
      <c r="K36" s="67" t="str">
        <f t="shared" si="29"/>
        <v>3.4</v>
      </c>
    </row>
    <row r="37" ht="22.5" customHeight="1">
      <c r="A37" s="8">
        <v>31.0</v>
      </c>
      <c r="B37" s="68" t="s">
        <v>44</v>
      </c>
      <c r="C37" s="69">
        <v>7.0</v>
      </c>
      <c r="D37" s="70">
        <v>13.0</v>
      </c>
      <c r="E37" s="77">
        <v>12.0</v>
      </c>
      <c r="F37" s="71">
        <v>9.0</v>
      </c>
      <c r="G37" s="69">
        <v>9.0</v>
      </c>
      <c r="H37" s="66">
        <v>13.0</v>
      </c>
      <c r="I37" s="66">
        <v>9.0</v>
      </c>
      <c r="J37" s="67" t="str">
        <f t="shared" ref="J37:K37" si="30">H37/5</f>
        <v>2.6</v>
      </c>
      <c r="K37" s="67" t="str">
        <f t="shared" si="30"/>
        <v>1.8</v>
      </c>
    </row>
    <row r="38" ht="22.5" customHeight="1">
      <c r="A38" s="8">
        <v>32.0</v>
      </c>
      <c r="B38" s="68" t="s">
        <v>45</v>
      </c>
      <c r="C38" s="69">
        <v>5.0</v>
      </c>
      <c r="D38" s="69">
        <v>5.0</v>
      </c>
      <c r="E38" s="70">
        <v>7.0</v>
      </c>
      <c r="F38" s="72">
        <v>9.0</v>
      </c>
      <c r="G38" s="70">
        <v>9.0</v>
      </c>
      <c r="H38" s="66">
        <v>7.0</v>
      </c>
      <c r="I38" s="66">
        <v>9.0</v>
      </c>
      <c r="J38" s="67" t="str">
        <f t="shared" ref="J38:K38" si="31">H38/5</f>
        <v>1.4</v>
      </c>
      <c r="K38" s="67" t="str">
        <f t="shared" si="31"/>
        <v>1.8</v>
      </c>
    </row>
    <row r="39" ht="22.5" customHeight="1">
      <c r="A39" s="14">
        <v>33.0</v>
      </c>
      <c r="B39" s="74" t="s">
        <v>46</v>
      </c>
      <c r="C39" s="75" t="s">
        <v>28</v>
      </c>
      <c r="D39" s="17"/>
      <c r="E39" s="17"/>
      <c r="F39" s="17"/>
      <c r="G39" s="17"/>
      <c r="H39" s="17"/>
      <c r="I39" s="17"/>
      <c r="J39" s="17"/>
      <c r="K39" s="44"/>
    </row>
    <row r="40" ht="22.5" customHeight="1">
      <c r="A40" s="8">
        <v>34.0</v>
      </c>
      <c r="B40" s="68" t="s">
        <v>47</v>
      </c>
      <c r="C40" s="70">
        <v>10.0</v>
      </c>
      <c r="D40" s="69">
        <v>9.0</v>
      </c>
      <c r="E40" s="69">
        <v>6.0</v>
      </c>
      <c r="F40" s="72">
        <v>10.0</v>
      </c>
      <c r="G40" s="70">
        <v>12.0</v>
      </c>
      <c r="H40" s="66">
        <v>10.0</v>
      </c>
      <c r="I40" s="66">
        <v>12.0</v>
      </c>
      <c r="J40" s="67" t="str">
        <f t="shared" ref="J40:K40" si="32">H40/5</f>
        <v>2.0</v>
      </c>
      <c r="K40" s="67" t="str">
        <f t="shared" si="32"/>
        <v>2.4</v>
      </c>
    </row>
    <row r="41" ht="22.5" customHeight="1">
      <c r="A41" s="8">
        <v>35.0</v>
      </c>
      <c r="B41" s="68" t="s">
        <v>48</v>
      </c>
      <c r="C41" s="70">
        <v>14.0</v>
      </c>
      <c r="D41" s="69">
        <v>10.0</v>
      </c>
      <c r="E41" s="69">
        <v>9.0</v>
      </c>
      <c r="F41" s="72">
        <v>2.0</v>
      </c>
      <c r="G41" s="70">
        <v>4.0</v>
      </c>
      <c r="H41" s="66">
        <v>14.0</v>
      </c>
      <c r="I41" s="66">
        <v>4.0</v>
      </c>
      <c r="J41" s="67" t="str">
        <f t="shared" ref="J41:K41" si="33">H41/5</f>
        <v>2.8</v>
      </c>
      <c r="K41" s="67" t="str">
        <f t="shared" si="33"/>
        <v>0.8</v>
      </c>
    </row>
    <row r="42" ht="22.5" customHeight="1">
      <c r="A42" s="8">
        <v>36.0</v>
      </c>
      <c r="B42" s="68" t="s">
        <v>49</v>
      </c>
      <c r="C42" s="69">
        <v>15.0</v>
      </c>
      <c r="D42" s="70">
        <v>17.0</v>
      </c>
      <c r="E42" s="69">
        <v>11.0</v>
      </c>
      <c r="F42" s="72">
        <v>18.0</v>
      </c>
      <c r="G42" s="70">
        <v>18.0</v>
      </c>
      <c r="H42" s="66">
        <v>17.0</v>
      </c>
      <c r="I42" s="66">
        <v>18.0</v>
      </c>
      <c r="J42" s="67" t="str">
        <f t="shared" ref="J42:K42" si="34">H42/5</f>
        <v>3.4</v>
      </c>
      <c r="K42" s="67" t="str">
        <f t="shared" si="34"/>
        <v>3.6</v>
      </c>
    </row>
    <row r="43" ht="22.5" customHeight="1">
      <c r="A43" s="8">
        <v>37.0</v>
      </c>
      <c r="B43" s="68" t="s">
        <v>50</v>
      </c>
      <c r="C43" s="69">
        <v>3.0</v>
      </c>
      <c r="D43" s="69">
        <v>4.0</v>
      </c>
      <c r="E43" s="70">
        <v>4.0</v>
      </c>
      <c r="F43" s="71">
        <v>9.0</v>
      </c>
      <c r="G43" s="69">
        <v>2.0</v>
      </c>
      <c r="H43" s="66">
        <v>4.0</v>
      </c>
      <c r="I43" s="66">
        <v>9.0</v>
      </c>
      <c r="J43" s="67" t="str">
        <f t="shared" ref="J43:K43" si="35">H43/5</f>
        <v>0.8</v>
      </c>
      <c r="K43" s="67" t="str">
        <f t="shared" si="35"/>
        <v>1.8</v>
      </c>
    </row>
    <row r="44" ht="22.5" customHeight="1">
      <c r="A44" s="8">
        <v>38.0</v>
      </c>
      <c r="B44" s="68" t="s">
        <v>51</v>
      </c>
      <c r="C44" s="69">
        <v>9.0</v>
      </c>
      <c r="D44" s="70">
        <v>11.0</v>
      </c>
      <c r="E44" s="69">
        <v>7.0</v>
      </c>
      <c r="F44" s="71">
        <v>17.0</v>
      </c>
      <c r="G44" s="69">
        <v>12.0</v>
      </c>
      <c r="H44" s="66">
        <v>11.0</v>
      </c>
      <c r="I44" s="66">
        <v>17.0</v>
      </c>
      <c r="J44" s="67" t="str">
        <f t="shared" ref="J44:K44" si="36">H44/5</f>
        <v>2.2</v>
      </c>
      <c r="K44" s="67" t="str">
        <f t="shared" si="36"/>
        <v>3.4</v>
      </c>
    </row>
    <row r="45" ht="22.5" customHeight="1">
      <c r="A45" s="8">
        <v>39.0</v>
      </c>
      <c r="B45" s="68" t="s">
        <v>52</v>
      </c>
      <c r="C45" s="69">
        <v>12.0</v>
      </c>
      <c r="D45" s="69">
        <v>11.0</v>
      </c>
      <c r="E45" s="70">
        <v>13.0</v>
      </c>
      <c r="F45" s="72">
        <v>9.0</v>
      </c>
      <c r="G45" s="70">
        <v>9.0</v>
      </c>
      <c r="H45" s="66">
        <v>13.0</v>
      </c>
      <c r="I45" s="66">
        <v>9.0</v>
      </c>
      <c r="J45" s="67" t="str">
        <f t="shared" ref="J45:K45" si="37">H45/5</f>
        <v>2.6</v>
      </c>
      <c r="K45" s="67" t="str">
        <f t="shared" si="37"/>
        <v>1.8</v>
      </c>
    </row>
    <row r="46" ht="22.5" customHeight="1">
      <c r="A46" s="8">
        <v>40.0</v>
      </c>
      <c r="B46" s="68" t="s">
        <v>53</v>
      </c>
      <c r="C46" s="70">
        <v>14.0</v>
      </c>
      <c r="D46" s="69">
        <v>13.0</v>
      </c>
      <c r="E46" s="69">
        <v>7.0</v>
      </c>
      <c r="F46" s="72" t="s">
        <v>14</v>
      </c>
      <c r="G46" s="70">
        <v>13.0</v>
      </c>
      <c r="H46" s="66">
        <v>14.0</v>
      </c>
      <c r="I46" s="66">
        <v>13.0</v>
      </c>
      <c r="J46" s="67" t="str">
        <f t="shared" ref="J46:K46" si="38">H46/5</f>
        <v>2.8</v>
      </c>
      <c r="K46" s="67" t="str">
        <f t="shared" si="38"/>
        <v>2.6</v>
      </c>
    </row>
    <row r="47" ht="22.5" customHeight="1">
      <c r="A47" s="8">
        <v>41.0</v>
      </c>
      <c r="B47" s="68" t="s">
        <v>54</v>
      </c>
      <c r="C47" s="69">
        <v>18.0</v>
      </c>
      <c r="D47" s="70">
        <v>18.0</v>
      </c>
      <c r="E47" s="69">
        <v>16.0</v>
      </c>
      <c r="F47" s="71">
        <v>19.0</v>
      </c>
      <c r="G47" s="69">
        <v>14.0</v>
      </c>
      <c r="H47" s="66">
        <v>18.0</v>
      </c>
      <c r="I47" s="66">
        <v>19.0</v>
      </c>
      <c r="J47" s="67" t="str">
        <f t="shared" ref="J47:K47" si="39">H47/5</f>
        <v>3.6</v>
      </c>
      <c r="K47" s="67" t="str">
        <f t="shared" si="39"/>
        <v>3.8</v>
      </c>
    </row>
    <row r="48" ht="22.5" customHeight="1">
      <c r="A48" s="8">
        <v>42.0</v>
      </c>
      <c r="B48" s="68" t="s">
        <v>55</v>
      </c>
      <c r="C48" s="69">
        <v>12.0</v>
      </c>
      <c r="D48" s="69">
        <v>8.0</v>
      </c>
      <c r="E48" s="70">
        <v>14.0</v>
      </c>
      <c r="F48" s="71">
        <v>13.0</v>
      </c>
      <c r="G48" s="69">
        <v>11.0</v>
      </c>
      <c r="H48" s="66">
        <v>14.0</v>
      </c>
      <c r="I48" s="66">
        <v>13.0</v>
      </c>
      <c r="J48" s="67" t="str">
        <f t="shared" ref="J48:K48" si="40">H48/5</f>
        <v>2.8</v>
      </c>
      <c r="K48" s="67" t="str">
        <f t="shared" si="40"/>
        <v>2.6</v>
      </c>
    </row>
    <row r="49" ht="22.5" customHeight="1">
      <c r="A49" s="8">
        <v>43.0</v>
      </c>
      <c r="B49" s="68" t="s">
        <v>56</v>
      </c>
      <c r="C49" s="70">
        <v>17.0</v>
      </c>
      <c r="D49" s="69">
        <v>13.0</v>
      </c>
      <c r="E49" s="69">
        <v>15.0</v>
      </c>
      <c r="F49" s="71">
        <v>19.0</v>
      </c>
      <c r="G49" s="69">
        <v>6.0</v>
      </c>
      <c r="H49" s="66">
        <v>17.0</v>
      </c>
      <c r="I49" s="66">
        <v>19.0</v>
      </c>
      <c r="J49" s="67" t="str">
        <f t="shared" ref="J49:K49" si="41">H49/5</f>
        <v>3.4</v>
      </c>
      <c r="K49" s="67" t="str">
        <f t="shared" si="41"/>
        <v>3.8</v>
      </c>
    </row>
    <row r="50" ht="22.5" customHeight="1">
      <c r="A50" s="8">
        <v>44.0</v>
      </c>
      <c r="B50" s="78" t="s">
        <v>57</v>
      </c>
      <c r="C50" s="69">
        <v>13.0</v>
      </c>
      <c r="D50" s="69">
        <v>10.0</v>
      </c>
      <c r="E50" s="70">
        <v>13.0</v>
      </c>
      <c r="F50" s="71">
        <v>14.0</v>
      </c>
      <c r="G50" s="69">
        <v>12.0</v>
      </c>
      <c r="H50" s="66">
        <v>13.0</v>
      </c>
      <c r="I50" s="66">
        <v>14.0</v>
      </c>
      <c r="J50" s="67" t="str">
        <f t="shared" ref="J50:K50" si="42">H50/5</f>
        <v>2.6</v>
      </c>
      <c r="K50" s="67" t="str">
        <f t="shared" si="42"/>
        <v>2.8</v>
      </c>
    </row>
    <row r="51" ht="22.5" customHeight="1">
      <c r="A51" s="8">
        <v>45.0</v>
      </c>
      <c r="B51" s="78" t="s">
        <v>58</v>
      </c>
      <c r="C51" s="70">
        <v>12.0</v>
      </c>
      <c r="D51" s="69">
        <v>9.0</v>
      </c>
      <c r="E51" s="69">
        <v>12.0</v>
      </c>
      <c r="F51" s="71">
        <v>12.0</v>
      </c>
      <c r="G51" s="69">
        <v>11.0</v>
      </c>
      <c r="H51" s="66">
        <v>12.0</v>
      </c>
      <c r="I51" s="66">
        <v>12.0</v>
      </c>
      <c r="J51" s="67" t="str">
        <f t="shared" ref="J51:K51" si="43">H51/5</f>
        <v>2.4</v>
      </c>
      <c r="K51" s="67" t="str">
        <f t="shared" si="43"/>
        <v>2.4</v>
      </c>
    </row>
    <row r="52" ht="22.5" customHeight="1">
      <c r="A52" s="8">
        <v>46.0</v>
      </c>
      <c r="B52" s="78" t="s">
        <v>59</v>
      </c>
      <c r="C52" s="69">
        <v>9.0</v>
      </c>
      <c r="D52" s="70">
        <v>11.0</v>
      </c>
      <c r="E52" s="69">
        <v>9.0</v>
      </c>
      <c r="F52" s="71">
        <v>16.0</v>
      </c>
      <c r="G52" s="69">
        <v>12.0</v>
      </c>
      <c r="H52" s="66">
        <v>11.0</v>
      </c>
      <c r="I52" s="66">
        <v>16.0</v>
      </c>
      <c r="J52" s="67" t="str">
        <f t="shared" ref="J52:K52" si="44">H52/5</f>
        <v>2.2</v>
      </c>
      <c r="K52" s="67" t="str">
        <f t="shared" si="44"/>
        <v>3.2</v>
      </c>
    </row>
    <row r="53" ht="22.5" customHeight="1">
      <c r="A53" s="8">
        <v>47.0</v>
      </c>
      <c r="B53" s="78" t="s">
        <v>60</v>
      </c>
      <c r="C53" s="69">
        <v>8.0</v>
      </c>
      <c r="D53" s="69">
        <v>6.0</v>
      </c>
      <c r="E53" s="70">
        <v>9.0</v>
      </c>
      <c r="F53" s="71">
        <v>12.0</v>
      </c>
      <c r="G53" s="69">
        <v>11.0</v>
      </c>
      <c r="H53" s="66">
        <v>9.0</v>
      </c>
      <c r="I53" s="66">
        <v>12.0</v>
      </c>
      <c r="J53" s="67" t="str">
        <f t="shared" ref="J53:K53" si="45">H53/5</f>
        <v>1.8</v>
      </c>
      <c r="K53" s="67" t="str">
        <f t="shared" si="45"/>
        <v>2.4</v>
      </c>
    </row>
    <row r="54" ht="22.5" customHeight="1">
      <c r="A54" s="8">
        <v>48.0</v>
      </c>
      <c r="B54" s="78" t="s">
        <v>61</v>
      </c>
      <c r="C54" s="69">
        <v>8.0</v>
      </c>
      <c r="D54" s="70">
        <v>14.0</v>
      </c>
      <c r="E54" s="69">
        <v>9.0</v>
      </c>
      <c r="F54" s="71">
        <v>14.0</v>
      </c>
      <c r="G54" s="69">
        <v>11.0</v>
      </c>
      <c r="H54" s="66">
        <v>14.0</v>
      </c>
      <c r="I54" s="66">
        <v>14.0</v>
      </c>
      <c r="J54" s="67" t="str">
        <f t="shared" ref="J54:K54" si="46">H54/5</f>
        <v>2.8</v>
      </c>
      <c r="K54" s="67" t="str">
        <f t="shared" si="46"/>
        <v>2.8</v>
      </c>
    </row>
    <row r="55" ht="22.5" customHeight="1">
      <c r="A55" s="8">
        <v>49.0</v>
      </c>
      <c r="B55" s="78" t="s">
        <v>62</v>
      </c>
      <c r="C55" s="69">
        <v>11.0</v>
      </c>
      <c r="D55" s="70">
        <v>14.0</v>
      </c>
      <c r="E55" s="69">
        <v>11.0</v>
      </c>
      <c r="F55" s="72">
        <v>15.0</v>
      </c>
      <c r="G55" s="70">
        <v>19.0</v>
      </c>
      <c r="H55" s="66">
        <v>14.0</v>
      </c>
      <c r="I55" s="66">
        <v>19.0</v>
      </c>
      <c r="J55" s="67" t="str">
        <f t="shared" ref="J55:K55" si="47">H55/5</f>
        <v>2.8</v>
      </c>
      <c r="K55" s="67" t="str">
        <f t="shared" si="47"/>
        <v>3.8</v>
      </c>
    </row>
    <row r="56" ht="22.5" customHeight="1">
      <c r="A56" s="8">
        <v>50.0</v>
      </c>
      <c r="B56" s="78" t="s">
        <v>63</v>
      </c>
      <c r="C56" s="70">
        <v>19.0</v>
      </c>
      <c r="D56" s="69">
        <v>16.0</v>
      </c>
      <c r="E56" s="69">
        <v>14.0</v>
      </c>
      <c r="F56" s="71">
        <v>19.0</v>
      </c>
      <c r="G56" s="69">
        <v>19.0</v>
      </c>
      <c r="H56" s="66">
        <v>19.0</v>
      </c>
      <c r="I56" s="66">
        <v>19.0</v>
      </c>
      <c r="J56" s="67" t="str">
        <f t="shared" ref="J56:K56" si="48">H56/5</f>
        <v>3.8</v>
      </c>
      <c r="K56" s="67" t="str">
        <f t="shared" si="48"/>
        <v>3.8</v>
      </c>
    </row>
    <row r="57" ht="22.5" customHeight="1">
      <c r="A57" s="8">
        <v>51.0</v>
      </c>
      <c r="B57" s="78" t="s">
        <v>64</v>
      </c>
      <c r="C57" s="69">
        <v>17.0</v>
      </c>
      <c r="D57" s="70">
        <v>18.0</v>
      </c>
      <c r="E57" s="69">
        <v>15.0</v>
      </c>
      <c r="F57" s="72">
        <v>19.0</v>
      </c>
      <c r="G57" s="70">
        <v>21.0</v>
      </c>
      <c r="H57" s="66">
        <v>18.0</v>
      </c>
      <c r="I57" s="66">
        <v>21.0</v>
      </c>
      <c r="J57" s="67" t="str">
        <f t="shared" ref="J57:K57" si="49">H57/5</f>
        <v>3.6</v>
      </c>
      <c r="K57" s="67" t="str">
        <f t="shared" si="49"/>
        <v>4.2</v>
      </c>
    </row>
    <row r="58" ht="22.5" customHeight="1">
      <c r="A58" s="8">
        <v>52.0</v>
      </c>
      <c r="B58" s="78" t="s">
        <v>65</v>
      </c>
      <c r="C58" s="69">
        <v>11.0</v>
      </c>
      <c r="D58" s="70">
        <v>19.0</v>
      </c>
      <c r="E58" s="69">
        <v>16.0</v>
      </c>
      <c r="F58" s="71">
        <v>17.0</v>
      </c>
      <c r="G58" s="69">
        <v>12.0</v>
      </c>
      <c r="H58" s="66">
        <v>19.0</v>
      </c>
      <c r="I58" s="66">
        <v>17.0</v>
      </c>
      <c r="J58" s="67" t="str">
        <f t="shared" ref="J58:K58" si="50">H58/5</f>
        <v>3.8</v>
      </c>
      <c r="K58" s="67" t="str">
        <f t="shared" si="50"/>
        <v>3.4</v>
      </c>
    </row>
    <row r="59" ht="22.5" customHeight="1">
      <c r="A59" s="8">
        <v>53.0</v>
      </c>
      <c r="B59" s="78" t="s">
        <v>66</v>
      </c>
      <c r="C59" s="69">
        <v>6.0</v>
      </c>
      <c r="D59" s="69">
        <v>5.0</v>
      </c>
      <c r="E59" s="70">
        <v>12.0</v>
      </c>
      <c r="F59" s="72">
        <v>7.0</v>
      </c>
      <c r="G59" s="70">
        <v>11.0</v>
      </c>
      <c r="H59" s="66">
        <v>12.0</v>
      </c>
      <c r="I59" s="66">
        <v>11.0</v>
      </c>
      <c r="J59" s="67" t="str">
        <f t="shared" ref="J59:K59" si="51">H59/5</f>
        <v>2.4</v>
      </c>
      <c r="K59" s="67" t="str">
        <f t="shared" si="51"/>
        <v>2.2</v>
      </c>
    </row>
    <row r="60" ht="22.5" customHeight="1">
      <c r="A60" s="8">
        <v>54.0</v>
      </c>
      <c r="B60" s="78" t="s">
        <v>67</v>
      </c>
      <c r="C60" s="69">
        <v>7.0</v>
      </c>
      <c r="D60" s="69">
        <v>6.0</v>
      </c>
      <c r="E60" s="70">
        <v>8.0</v>
      </c>
      <c r="F60" s="71">
        <v>15.0</v>
      </c>
      <c r="G60" s="69">
        <v>14.0</v>
      </c>
      <c r="H60" s="66">
        <v>8.0</v>
      </c>
      <c r="I60" s="66">
        <v>15.0</v>
      </c>
      <c r="J60" s="67" t="str">
        <f t="shared" ref="J60:K60" si="52">H60/5</f>
        <v>1.6</v>
      </c>
      <c r="K60" s="67" t="str">
        <f t="shared" si="52"/>
        <v>3.0</v>
      </c>
    </row>
    <row r="61" ht="22.5" customHeight="1">
      <c r="A61" s="8">
        <v>55.0</v>
      </c>
      <c r="B61" s="78" t="s">
        <v>68</v>
      </c>
      <c r="C61" s="69">
        <v>15.0</v>
      </c>
      <c r="D61" s="70">
        <v>18.0</v>
      </c>
      <c r="E61" s="69" t="s">
        <v>14</v>
      </c>
      <c r="F61" s="72">
        <v>10.0</v>
      </c>
      <c r="G61" s="70">
        <v>10.0</v>
      </c>
      <c r="H61" s="66">
        <v>18.0</v>
      </c>
      <c r="I61" s="66">
        <v>10.0</v>
      </c>
      <c r="J61" s="67" t="str">
        <f t="shared" ref="J61:K61" si="53">H61/5</f>
        <v>3.6</v>
      </c>
      <c r="K61" s="67" t="str">
        <f t="shared" si="53"/>
        <v>2.0</v>
      </c>
    </row>
    <row r="62" ht="22.5" customHeight="1">
      <c r="A62" s="8">
        <v>56.0</v>
      </c>
      <c r="B62" s="78" t="s">
        <v>69</v>
      </c>
      <c r="C62" s="69">
        <v>8.0</v>
      </c>
      <c r="D62" s="70">
        <v>10.0</v>
      </c>
      <c r="E62" s="69">
        <v>9.0</v>
      </c>
      <c r="F62" s="71">
        <v>10.0</v>
      </c>
      <c r="G62" s="69">
        <v>10.0</v>
      </c>
      <c r="H62" s="66">
        <v>10.0</v>
      </c>
      <c r="I62" s="66">
        <v>10.0</v>
      </c>
      <c r="J62" s="67" t="str">
        <f t="shared" ref="J62:K62" si="54">H62/5</f>
        <v>2.0</v>
      </c>
      <c r="K62" s="67" t="str">
        <f t="shared" si="54"/>
        <v>2.0</v>
      </c>
    </row>
    <row r="63" ht="22.5" customHeight="1">
      <c r="A63" s="8">
        <v>57.0</v>
      </c>
      <c r="B63" s="78" t="s">
        <v>70</v>
      </c>
      <c r="C63" s="69">
        <v>7.0</v>
      </c>
      <c r="D63" s="69">
        <v>4.0</v>
      </c>
      <c r="E63" s="70">
        <v>8.0</v>
      </c>
      <c r="F63" s="72">
        <v>13.0</v>
      </c>
      <c r="G63" s="70">
        <v>14.0</v>
      </c>
      <c r="H63" s="66">
        <v>8.0</v>
      </c>
      <c r="I63" s="66">
        <v>14.0</v>
      </c>
      <c r="J63" s="67" t="str">
        <f t="shared" ref="J63:K63" si="55">H63/5</f>
        <v>1.6</v>
      </c>
      <c r="K63" s="67" t="str">
        <f t="shared" si="55"/>
        <v>2.8</v>
      </c>
    </row>
    <row r="64" ht="22.5" customHeight="1">
      <c r="A64" s="8">
        <v>58.0</v>
      </c>
      <c r="B64" s="78" t="s">
        <v>71</v>
      </c>
      <c r="C64" s="70">
        <v>18.0</v>
      </c>
      <c r="D64" s="69">
        <v>10.0</v>
      </c>
      <c r="E64" s="69">
        <v>12.0</v>
      </c>
      <c r="F64" s="71">
        <v>14.0</v>
      </c>
      <c r="G64" s="69">
        <v>14.0</v>
      </c>
      <c r="H64" s="66">
        <v>18.0</v>
      </c>
      <c r="I64" s="66">
        <v>14.0</v>
      </c>
      <c r="J64" s="67" t="str">
        <f t="shared" ref="J64:K64" si="56">H64/5</f>
        <v>3.6</v>
      </c>
      <c r="K64" s="67" t="str">
        <f t="shared" si="56"/>
        <v>2.8</v>
      </c>
    </row>
    <row r="65" ht="22.5" customHeight="1">
      <c r="A65" s="8">
        <v>59.0</v>
      </c>
      <c r="B65" s="78" t="s">
        <v>72</v>
      </c>
      <c r="C65" s="79">
        <v>14.0</v>
      </c>
      <c r="D65" s="80">
        <v>19.0</v>
      </c>
      <c r="E65" s="79">
        <v>13.0</v>
      </c>
      <c r="F65" s="81">
        <v>20.0</v>
      </c>
      <c r="G65" s="80">
        <v>17.0</v>
      </c>
      <c r="H65" s="66">
        <v>19.0</v>
      </c>
      <c r="I65" s="66">
        <v>20.0</v>
      </c>
      <c r="J65" s="67" t="str">
        <f t="shared" ref="J65:K65" si="57">H65/5</f>
        <v>3.8</v>
      </c>
      <c r="K65" s="67" t="str">
        <f t="shared" si="57"/>
        <v>4.0</v>
      </c>
    </row>
    <row r="66" ht="22.5" customHeight="1">
      <c r="A66" s="8">
        <v>60.0</v>
      </c>
      <c r="B66" s="78" t="s">
        <v>73</v>
      </c>
      <c r="C66" s="69">
        <v>8.0</v>
      </c>
      <c r="D66" s="69">
        <v>10.0</v>
      </c>
      <c r="E66" s="70">
        <v>12.0</v>
      </c>
      <c r="F66" s="71">
        <v>14.0</v>
      </c>
      <c r="G66" s="69">
        <v>13.0</v>
      </c>
      <c r="H66" s="66">
        <v>12.0</v>
      </c>
      <c r="I66" s="66">
        <v>14.0</v>
      </c>
      <c r="J66" s="67" t="str">
        <f t="shared" ref="J66:K66" si="58">H66/5</f>
        <v>2.4</v>
      </c>
      <c r="K66" s="67" t="str">
        <f t="shared" si="58"/>
        <v>2.8</v>
      </c>
    </row>
    <row r="67" ht="22.5" customHeight="1">
      <c r="A67" s="8">
        <v>61.0</v>
      </c>
      <c r="B67" s="78" t="s">
        <v>74</v>
      </c>
      <c r="C67" s="70">
        <v>10.0</v>
      </c>
      <c r="D67" s="69">
        <v>3.0</v>
      </c>
      <c r="E67" s="82">
        <v>5.0</v>
      </c>
      <c r="F67" s="72">
        <v>7.0</v>
      </c>
      <c r="G67" s="70">
        <v>10.0</v>
      </c>
      <c r="H67" s="83">
        <v>10.0</v>
      </c>
      <c r="I67" s="83">
        <v>10.0</v>
      </c>
      <c r="J67" s="84" t="str">
        <f t="shared" ref="J67:K67" si="59">H67/5</f>
        <v>2.0</v>
      </c>
      <c r="K67" s="8" t="str">
        <f t="shared" si="59"/>
        <v>2</v>
      </c>
    </row>
    <row r="68" ht="22.5" customHeight="1">
      <c r="A68" s="8">
        <v>62.0</v>
      </c>
      <c r="B68" s="78" t="s">
        <v>75</v>
      </c>
      <c r="C68" s="83">
        <v>12.0</v>
      </c>
      <c r="D68" s="85">
        <v>17.0</v>
      </c>
      <c r="E68" s="83">
        <v>13.0</v>
      </c>
      <c r="F68" s="83" t="s">
        <v>14</v>
      </c>
      <c r="G68" s="85">
        <v>13.0</v>
      </c>
      <c r="H68" s="83">
        <v>17.0</v>
      </c>
      <c r="I68" s="83">
        <v>13.0</v>
      </c>
      <c r="J68" s="84" t="str">
        <f t="shared" ref="J68:K68" si="60">H68/5</f>
        <v>3.4</v>
      </c>
      <c r="K68" s="8" t="str">
        <f t="shared" si="60"/>
        <v>2.6</v>
      </c>
    </row>
    <row r="69" ht="22.5" customHeight="1">
      <c r="A69" s="8">
        <v>63.0</v>
      </c>
      <c r="B69" s="68" t="s">
        <v>76</v>
      </c>
      <c r="C69" s="83" t="s">
        <v>14</v>
      </c>
      <c r="D69" s="85">
        <v>3.0</v>
      </c>
      <c r="E69" s="83" t="s">
        <v>14</v>
      </c>
      <c r="F69" s="85">
        <v>10.0</v>
      </c>
      <c r="G69" s="83">
        <v>8.0</v>
      </c>
      <c r="H69" s="83">
        <v>3.0</v>
      </c>
      <c r="I69" s="83">
        <v>10.0</v>
      </c>
      <c r="J69" s="84" t="str">
        <f t="shared" ref="J69:K69" si="61">H69/5</f>
        <v>0.6</v>
      </c>
      <c r="K69" s="8" t="str">
        <f t="shared" si="61"/>
        <v>2</v>
      </c>
    </row>
    <row r="70" ht="15.75" customHeight="1"/>
    <row r="71" ht="15.75" customHeight="1">
      <c r="D71" s="46" t="s">
        <v>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7">
    <mergeCell ref="E3:H3"/>
    <mergeCell ref="I3:K3"/>
    <mergeCell ref="D71:K71"/>
    <mergeCell ref="C39:K39"/>
    <mergeCell ref="F21:K21"/>
    <mergeCell ref="A3:D3"/>
    <mergeCell ref="A1:K1"/>
    <mergeCell ref="A2:K2"/>
    <mergeCell ref="A5:A6"/>
    <mergeCell ref="B5:B6"/>
    <mergeCell ref="C5:E5"/>
    <mergeCell ref="F5:G5"/>
    <mergeCell ref="H5:H6"/>
    <mergeCell ref="I5:I6"/>
    <mergeCell ref="J5:J6"/>
    <mergeCell ref="K5:K6"/>
    <mergeCell ref="H4:K4"/>
  </mergeCells>
  <printOptions/>
  <pageMargins bottom="0.0" footer="0.0" header="0.0" left="0.2" right="0.0" top="0.2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6.83" defaultRowHeight="15.0"/>
  <cols>
    <col customWidth="1" min="1" max="1" width="6.5"/>
    <col customWidth="1" min="2" max="2" width="40.0"/>
    <col customWidth="1" min="3" max="3" width="10.33"/>
    <col customWidth="1" min="4" max="4" width="9.67"/>
    <col customWidth="1" min="5" max="5" width="10.33"/>
    <col customWidth="1" min="6" max="6" width="12.83"/>
    <col customWidth="1" min="7" max="7" width="8.83"/>
    <col customWidth="1" min="8" max="9" width="9.33"/>
    <col customWidth="1" min="10" max="10" width="10.5"/>
  </cols>
  <sheetData>
    <row r="1" ht="20.25" customHeight="1">
      <c r="A1" s="5" t="s">
        <v>0</v>
      </c>
    </row>
    <row r="2" ht="19.5" customHeight="1">
      <c r="A2" s="5" t="s">
        <v>102</v>
      </c>
    </row>
    <row r="3" ht="15.75" customHeight="1">
      <c r="A3" s="5" t="s">
        <v>103</v>
      </c>
    </row>
    <row r="4" ht="3.75" customHeight="1">
      <c r="A4" s="3" t="s">
        <v>104</v>
      </c>
      <c r="E4" s="4"/>
      <c r="F4" s="4"/>
      <c r="G4" s="4"/>
      <c r="H4" s="86"/>
      <c r="I4" s="49"/>
      <c r="J4" s="49"/>
    </row>
    <row r="5" ht="15.75" customHeight="1">
      <c r="A5" s="87" t="s">
        <v>105</v>
      </c>
      <c r="B5" s="88" t="s">
        <v>106</v>
      </c>
      <c r="C5" s="87" t="s">
        <v>107</v>
      </c>
      <c r="D5" s="87" t="s">
        <v>108</v>
      </c>
      <c r="E5" s="87" t="s">
        <v>109</v>
      </c>
      <c r="F5" s="87" t="s">
        <v>110</v>
      </c>
      <c r="G5" s="87" t="s">
        <v>111</v>
      </c>
      <c r="H5" s="87" t="s">
        <v>112</v>
      </c>
      <c r="I5" s="88" t="s">
        <v>113</v>
      </c>
      <c r="J5" s="88" t="s">
        <v>114</v>
      </c>
    </row>
    <row r="6" ht="60.0" customHeight="1">
      <c r="A6" s="59"/>
      <c r="B6" s="59"/>
      <c r="C6" s="89"/>
      <c r="D6" s="89"/>
      <c r="E6" s="59"/>
      <c r="F6" s="59"/>
      <c r="G6" s="59"/>
      <c r="H6" s="59"/>
      <c r="I6" s="59"/>
      <c r="J6" s="59"/>
    </row>
    <row r="7" ht="15.75" customHeight="1">
      <c r="A7" s="8">
        <v>1.0</v>
      </c>
      <c r="B7" s="9" t="s">
        <v>12</v>
      </c>
      <c r="C7" s="90">
        <v>24.0</v>
      </c>
      <c r="D7" s="91">
        <v>26.0</v>
      </c>
      <c r="E7" s="92">
        <v>35.0</v>
      </c>
      <c r="F7" s="92">
        <v>14.0</v>
      </c>
      <c r="G7" s="93" t="str">
        <f t="shared" ref="G7:G20" si="1">C7+D7+E7+F7</f>
        <v>99</v>
      </c>
      <c r="H7" s="93" t="str">
        <f t="shared" ref="H7:H20" si="2">G7/2</f>
        <v>50</v>
      </c>
      <c r="I7" s="94"/>
      <c r="J7" s="92"/>
    </row>
    <row r="8" ht="15.75" customHeight="1">
      <c r="A8" s="8">
        <v>2.0</v>
      </c>
      <c r="B8" s="9" t="s">
        <v>13</v>
      </c>
      <c r="C8" s="90">
        <v>14.0</v>
      </c>
      <c r="D8" s="91">
        <v>28.0</v>
      </c>
      <c r="E8" s="92">
        <v>22.0</v>
      </c>
      <c r="F8" s="92">
        <v>13.0</v>
      </c>
      <c r="G8" s="93" t="str">
        <f t="shared" si="1"/>
        <v>77</v>
      </c>
      <c r="H8" s="93" t="str">
        <f t="shared" si="2"/>
        <v>39</v>
      </c>
      <c r="I8" s="94"/>
      <c r="J8" s="92"/>
    </row>
    <row r="9" ht="15.75" customHeight="1">
      <c r="A9" s="8">
        <v>3.0</v>
      </c>
      <c r="B9" s="9" t="s">
        <v>15</v>
      </c>
      <c r="C9" s="90">
        <v>7.0</v>
      </c>
      <c r="D9" s="91">
        <v>21.0</v>
      </c>
      <c r="E9" s="92">
        <v>14.0</v>
      </c>
      <c r="F9" s="92">
        <v>10.0</v>
      </c>
      <c r="G9" s="93" t="str">
        <f t="shared" si="1"/>
        <v>52</v>
      </c>
      <c r="H9" s="93" t="str">
        <f t="shared" si="2"/>
        <v>26</v>
      </c>
      <c r="I9" s="94"/>
      <c r="J9" s="92"/>
    </row>
    <row r="10" ht="15.75" customHeight="1">
      <c r="A10" s="8">
        <v>4.0</v>
      </c>
      <c r="B10" s="9" t="s">
        <v>16</v>
      </c>
      <c r="C10" s="90">
        <v>17.0</v>
      </c>
      <c r="D10" s="91">
        <v>27.0</v>
      </c>
      <c r="E10" s="92">
        <v>15.0</v>
      </c>
      <c r="F10" s="92">
        <v>14.0</v>
      </c>
      <c r="G10" s="93" t="str">
        <f t="shared" si="1"/>
        <v>73</v>
      </c>
      <c r="H10" s="93" t="str">
        <f t="shared" si="2"/>
        <v>37</v>
      </c>
      <c r="I10" s="94"/>
      <c r="J10" s="92"/>
    </row>
    <row r="11" ht="15.75" customHeight="1">
      <c r="A11" s="8">
        <v>5.0</v>
      </c>
      <c r="B11" s="9" t="s">
        <v>17</v>
      </c>
      <c r="C11" s="90">
        <v>15.0</v>
      </c>
      <c r="D11" s="91">
        <v>19.0</v>
      </c>
      <c r="E11" s="92">
        <v>25.0</v>
      </c>
      <c r="F11" s="92">
        <v>11.0</v>
      </c>
      <c r="G11" s="93" t="str">
        <f t="shared" si="1"/>
        <v>70</v>
      </c>
      <c r="H11" s="93" t="str">
        <f t="shared" si="2"/>
        <v>35</v>
      </c>
      <c r="I11" s="94"/>
      <c r="J11" s="92"/>
    </row>
    <row r="12" ht="15.75" customHeight="1">
      <c r="A12" s="8">
        <v>6.0</v>
      </c>
      <c r="B12" s="9" t="s">
        <v>18</v>
      </c>
      <c r="C12" s="90">
        <v>19.0</v>
      </c>
      <c r="D12" s="91">
        <v>22.0</v>
      </c>
      <c r="E12" s="92">
        <v>14.0</v>
      </c>
      <c r="F12" s="92">
        <v>13.0</v>
      </c>
      <c r="G12" s="93" t="str">
        <f t="shared" si="1"/>
        <v>68</v>
      </c>
      <c r="H12" s="93" t="str">
        <f t="shared" si="2"/>
        <v>34</v>
      </c>
      <c r="I12" s="94"/>
      <c r="J12" s="92"/>
    </row>
    <row r="13" ht="15.75" customHeight="1">
      <c r="A13" s="8">
        <v>7.0</v>
      </c>
      <c r="B13" s="9" t="s">
        <v>19</v>
      </c>
      <c r="C13" s="90">
        <v>22.0</v>
      </c>
      <c r="D13" s="91">
        <v>24.0</v>
      </c>
      <c r="E13" s="92">
        <v>15.0</v>
      </c>
      <c r="F13" s="92">
        <v>13.0</v>
      </c>
      <c r="G13" s="93" t="str">
        <f t="shared" si="1"/>
        <v>74</v>
      </c>
      <c r="H13" s="93" t="str">
        <f t="shared" si="2"/>
        <v>37</v>
      </c>
      <c r="I13" s="94"/>
      <c r="J13" s="92"/>
    </row>
    <row r="14" ht="15.75" customHeight="1">
      <c r="A14" s="8">
        <v>8.0</v>
      </c>
      <c r="B14" s="9" t="s">
        <v>20</v>
      </c>
      <c r="C14" s="95">
        <v>17.0</v>
      </c>
      <c r="D14" s="96">
        <v>20.0</v>
      </c>
      <c r="E14" s="92">
        <v>10.0</v>
      </c>
      <c r="F14" s="92">
        <v>15.0</v>
      </c>
      <c r="G14" s="93" t="str">
        <f t="shared" si="1"/>
        <v>62</v>
      </c>
      <c r="H14" s="93" t="str">
        <f t="shared" si="2"/>
        <v>31</v>
      </c>
      <c r="I14" s="94"/>
      <c r="J14" s="92"/>
    </row>
    <row r="15" ht="15.75" customHeight="1">
      <c r="A15" s="8">
        <v>9.0</v>
      </c>
      <c r="B15" s="9" t="s">
        <v>21</v>
      </c>
      <c r="C15" s="97">
        <v>19.0</v>
      </c>
      <c r="D15" s="98">
        <v>31.0</v>
      </c>
      <c r="E15" s="99">
        <v>21.0</v>
      </c>
      <c r="F15" s="99">
        <v>15.0</v>
      </c>
      <c r="G15" s="93" t="str">
        <f t="shared" si="1"/>
        <v>86</v>
      </c>
      <c r="H15" s="93" t="str">
        <f t="shared" si="2"/>
        <v>43</v>
      </c>
      <c r="I15" s="94"/>
      <c r="J15" s="99"/>
    </row>
    <row r="16" ht="15.75" customHeight="1">
      <c r="A16" s="8">
        <v>10.0</v>
      </c>
      <c r="B16" s="9" t="s">
        <v>22</v>
      </c>
      <c r="C16" s="100">
        <v>25.0</v>
      </c>
      <c r="D16" s="101">
        <v>30.0</v>
      </c>
      <c r="E16" s="92">
        <v>32.0</v>
      </c>
      <c r="F16" s="92">
        <v>15.0</v>
      </c>
      <c r="G16" s="93" t="str">
        <f t="shared" si="1"/>
        <v>102</v>
      </c>
      <c r="H16" s="93" t="str">
        <f t="shared" si="2"/>
        <v>51</v>
      </c>
      <c r="I16" s="94"/>
      <c r="J16" s="92"/>
    </row>
    <row r="17" ht="15.75" customHeight="1">
      <c r="A17" s="8">
        <v>11.0</v>
      </c>
      <c r="B17" s="9" t="s">
        <v>23</v>
      </c>
      <c r="C17" s="90">
        <v>16.0</v>
      </c>
      <c r="D17" s="91">
        <v>19.0</v>
      </c>
      <c r="E17" s="92">
        <v>19.0</v>
      </c>
      <c r="F17" s="92">
        <v>13.0</v>
      </c>
      <c r="G17" s="93" t="str">
        <f t="shared" si="1"/>
        <v>67</v>
      </c>
      <c r="H17" s="93" t="str">
        <f t="shared" si="2"/>
        <v>34</v>
      </c>
      <c r="I17" s="94"/>
      <c r="J17" s="92"/>
    </row>
    <row r="18" ht="15.75" customHeight="1">
      <c r="A18" s="8">
        <v>12.0</v>
      </c>
      <c r="B18" s="9" t="s">
        <v>24</v>
      </c>
      <c r="C18" s="90">
        <v>6.0</v>
      </c>
      <c r="D18" s="91">
        <v>9.0</v>
      </c>
      <c r="E18" s="92">
        <v>8.0</v>
      </c>
      <c r="F18" s="92">
        <v>10.0</v>
      </c>
      <c r="G18" s="93" t="str">
        <f t="shared" si="1"/>
        <v>33</v>
      </c>
      <c r="H18" s="93" t="str">
        <f t="shared" si="2"/>
        <v>17</v>
      </c>
      <c r="I18" s="94"/>
      <c r="J18" s="92"/>
    </row>
    <row r="19" ht="15.75" customHeight="1">
      <c r="A19" s="8">
        <v>13.0</v>
      </c>
      <c r="B19" s="9" t="s">
        <v>25</v>
      </c>
      <c r="C19" s="90">
        <v>21.0</v>
      </c>
      <c r="D19" s="91">
        <v>27.0</v>
      </c>
      <c r="E19" s="92">
        <v>23.0</v>
      </c>
      <c r="F19" s="92">
        <v>15.0</v>
      </c>
      <c r="G19" s="93" t="str">
        <f t="shared" si="1"/>
        <v>86</v>
      </c>
      <c r="H19" s="93" t="str">
        <f t="shared" si="2"/>
        <v>43</v>
      </c>
      <c r="I19" s="94"/>
      <c r="J19" s="92"/>
    </row>
    <row r="20" ht="15.75" customHeight="1">
      <c r="A20" s="8">
        <v>14.0</v>
      </c>
      <c r="B20" s="9" t="s">
        <v>26</v>
      </c>
      <c r="C20" s="90">
        <v>30.0</v>
      </c>
      <c r="D20" s="91">
        <v>35.0</v>
      </c>
      <c r="E20" s="92">
        <v>38.0</v>
      </c>
      <c r="F20" s="92">
        <v>17.0</v>
      </c>
      <c r="G20" s="93" t="str">
        <f t="shared" si="1"/>
        <v>120</v>
      </c>
      <c r="H20" s="93" t="str">
        <f t="shared" si="2"/>
        <v>60</v>
      </c>
      <c r="I20" s="94"/>
      <c r="J20" s="92"/>
    </row>
    <row r="21" ht="15.75" customHeight="1">
      <c r="A21" s="14">
        <v>15.0</v>
      </c>
      <c r="B21" s="15" t="s">
        <v>27</v>
      </c>
      <c r="C21" s="102">
        <v>25.0</v>
      </c>
      <c r="D21" s="103"/>
      <c r="E21" s="104"/>
      <c r="F21" s="104"/>
      <c r="G21" s="104"/>
      <c r="H21" s="104"/>
      <c r="I21" s="104"/>
      <c r="J21" s="105"/>
    </row>
    <row r="22" ht="15.75" customHeight="1">
      <c r="A22" s="8">
        <v>16.0</v>
      </c>
      <c r="B22" s="9" t="s">
        <v>29</v>
      </c>
      <c r="C22" s="90">
        <v>27.0</v>
      </c>
      <c r="D22" s="91">
        <v>32.0</v>
      </c>
      <c r="E22" s="92">
        <v>31.0</v>
      </c>
      <c r="F22" s="92">
        <v>16.0</v>
      </c>
      <c r="G22" s="93" t="str">
        <f t="shared" ref="G22:G38" si="3">C22+D22+E22+F22</f>
        <v>106</v>
      </c>
      <c r="H22" s="93" t="str">
        <f t="shared" ref="H22:H38" si="4">G22/2</f>
        <v>53</v>
      </c>
      <c r="I22" s="94"/>
      <c r="J22" s="92"/>
    </row>
    <row r="23" ht="15.75" customHeight="1">
      <c r="A23" s="8">
        <v>17.0</v>
      </c>
      <c r="B23" s="9" t="s">
        <v>30</v>
      </c>
      <c r="C23" s="90">
        <v>14.0</v>
      </c>
      <c r="D23" s="91">
        <v>27.0</v>
      </c>
      <c r="E23" s="92">
        <v>30.0</v>
      </c>
      <c r="F23" s="92">
        <v>15.0</v>
      </c>
      <c r="G23" s="93" t="str">
        <f t="shared" si="3"/>
        <v>86</v>
      </c>
      <c r="H23" s="93" t="str">
        <f t="shared" si="4"/>
        <v>43</v>
      </c>
      <c r="I23" s="94"/>
      <c r="J23" s="92"/>
    </row>
    <row r="24" ht="15.75" customHeight="1">
      <c r="A24" s="8">
        <v>18.0</v>
      </c>
      <c r="B24" s="9" t="s">
        <v>31</v>
      </c>
      <c r="C24" s="90">
        <v>24.0</v>
      </c>
      <c r="D24" s="91">
        <v>24.0</v>
      </c>
      <c r="E24" s="92">
        <v>24.0</v>
      </c>
      <c r="F24" s="92">
        <v>16.0</v>
      </c>
      <c r="G24" s="93" t="str">
        <f t="shared" si="3"/>
        <v>88</v>
      </c>
      <c r="H24" s="93" t="str">
        <f t="shared" si="4"/>
        <v>44</v>
      </c>
      <c r="I24" s="94"/>
      <c r="J24" s="92"/>
    </row>
    <row r="25" ht="15.75" customHeight="1">
      <c r="A25" s="8">
        <v>19.0</v>
      </c>
      <c r="B25" s="9" t="s">
        <v>32</v>
      </c>
      <c r="C25" s="90">
        <v>11.0</v>
      </c>
      <c r="D25" s="91">
        <v>15.0</v>
      </c>
      <c r="E25" s="92">
        <v>8.0</v>
      </c>
      <c r="F25" s="92">
        <v>13.0</v>
      </c>
      <c r="G25" s="93" t="str">
        <f t="shared" si="3"/>
        <v>47</v>
      </c>
      <c r="H25" s="93" t="str">
        <f t="shared" si="4"/>
        <v>24</v>
      </c>
      <c r="I25" s="94"/>
      <c r="J25" s="92"/>
    </row>
    <row r="26" ht="15.75" customHeight="1">
      <c r="A26" s="8">
        <v>20.0</v>
      </c>
      <c r="B26" s="9" t="s">
        <v>33</v>
      </c>
      <c r="C26" s="90">
        <v>20.0</v>
      </c>
      <c r="D26" s="91">
        <v>24.0</v>
      </c>
      <c r="E26" s="92">
        <v>19.0</v>
      </c>
      <c r="F26" s="92">
        <v>14.0</v>
      </c>
      <c r="G26" s="93" t="str">
        <f t="shared" si="3"/>
        <v>77</v>
      </c>
      <c r="H26" s="93" t="str">
        <f t="shared" si="4"/>
        <v>39</v>
      </c>
      <c r="I26" s="94"/>
      <c r="J26" s="92"/>
    </row>
    <row r="27" ht="15.75" customHeight="1">
      <c r="A27" s="8">
        <v>21.0</v>
      </c>
      <c r="B27" s="9" t="s">
        <v>34</v>
      </c>
      <c r="C27" s="90">
        <v>27.0</v>
      </c>
      <c r="D27" s="91">
        <v>20.0</v>
      </c>
      <c r="E27" s="92">
        <v>10.0</v>
      </c>
      <c r="F27" s="92">
        <v>12.0</v>
      </c>
      <c r="G27" s="93" t="str">
        <f t="shared" si="3"/>
        <v>69</v>
      </c>
      <c r="H27" s="93" t="str">
        <f t="shared" si="4"/>
        <v>35</v>
      </c>
      <c r="I27" s="94"/>
      <c r="J27" s="92"/>
    </row>
    <row r="28" ht="15.75" customHeight="1">
      <c r="A28" s="8">
        <v>22.0</v>
      </c>
      <c r="B28" s="9" t="s">
        <v>35</v>
      </c>
      <c r="C28" s="90">
        <v>11.0</v>
      </c>
      <c r="D28" s="91">
        <v>18.0</v>
      </c>
      <c r="E28" s="92">
        <v>13.0</v>
      </c>
      <c r="F28" s="92">
        <v>11.0</v>
      </c>
      <c r="G28" s="93" t="str">
        <f t="shared" si="3"/>
        <v>53</v>
      </c>
      <c r="H28" s="93" t="str">
        <f t="shared" si="4"/>
        <v>27</v>
      </c>
      <c r="I28" s="94"/>
      <c r="J28" s="92"/>
    </row>
    <row r="29" ht="15.75" customHeight="1">
      <c r="A29" s="8">
        <v>23.0</v>
      </c>
      <c r="B29" s="9" t="s">
        <v>36</v>
      </c>
      <c r="C29" s="90">
        <v>23.0</v>
      </c>
      <c r="D29" s="91">
        <v>24.0</v>
      </c>
      <c r="E29" s="92">
        <v>28.0</v>
      </c>
      <c r="F29" s="92">
        <v>14.0</v>
      </c>
      <c r="G29" s="93" t="str">
        <f t="shared" si="3"/>
        <v>89</v>
      </c>
      <c r="H29" s="93" t="str">
        <f t="shared" si="4"/>
        <v>45</v>
      </c>
      <c r="I29" s="94"/>
      <c r="J29" s="92"/>
    </row>
    <row r="30" ht="15.75" customHeight="1">
      <c r="A30" s="8">
        <v>24.0</v>
      </c>
      <c r="B30" s="9" t="s">
        <v>37</v>
      </c>
      <c r="C30" s="90">
        <v>12.0</v>
      </c>
      <c r="D30" s="91">
        <v>14.0</v>
      </c>
      <c r="E30" s="92">
        <v>17.0</v>
      </c>
      <c r="F30" s="92">
        <v>11.0</v>
      </c>
      <c r="G30" s="93" t="str">
        <f t="shared" si="3"/>
        <v>54</v>
      </c>
      <c r="H30" s="93" t="str">
        <f t="shared" si="4"/>
        <v>27</v>
      </c>
      <c r="I30" s="94"/>
      <c r="J30" s="92"/>
    </row>
    <row r="31" ht="15.75" customHeight="1">
      <c r="A31" s="8">
        <v>25.0</v>
      </c>
      <c r="B31" s="9" t="s">
        <v>38</v>
      </c>
      <c r="C31" s="90">
        <v>12.0</v>
      </c>
      <c r="D31" s="91">
        <v>19.0</v>
      </c>
      <c r="E31" s="92">
        <v>21.0</v>
      </c>
      <c r="F31" s="92">
        <v>13.0</v>
      </c>
      <c r="G31" s="93" t="str">
        <f t="shared" si="3"/>
        <v>65</v>
      </c>
      <c r="H31" s="93" t="str">
        <f t="shared" si="4"/>
        <v>33</v>
      </c>
      <c r="I31" s="94"/>
      <c r="J31" s="92"/>
    </row>
    <row r="32" ht="15.75" customHeight="1">
      <c r="A32" s="8">
        <v>26.0</v>
      </c>
      <c r="B32" s="9" t="s">
        <v>39</v>
      </c>
      <c r="C32" s="90">
        <v>40.0</v>
      </c>
      <c r="D32" s="91">
        <v>38.0</v>
      </c>
      <c r="E32" s="92">
        <v>61.0</v>
      </c>
      <c r="F32" s="92">
        <v>18.0</v>
      </c>
      <c r="G32" s="93" t="str">
        <f t="shared" si="3"/>
        <v>157</v>
      </c>
      <c r="H32" s="93" t="str">
        <f t="shared" si="4"/>
        <v>79</v>
      </c>
      <c r="I32" s="94"/>
      <c r="J32" s="92"/>
    </row>
    <row r="33" ht="15.75" customHeight="1">
      <c r="A33" s="8">
        <v>27.0</v>
      </c>
      <c r="B33" s="9" t="s">
        <v>40</v>
      </c>
      <c r="C33" s="90">
        <v>22.0</v>
      </c>
      <c r="D33" s="91">
        <v>32.0</v>
      </c>
      <c r="E33" s="92">
        <v>37.0</v>
      </c>
      <c r="F33" s="92">
        <v>14.0</v>
      </c>
      <c r="G33" s="93" t="str">
        <f t="shared" si="3"/>
        <v>105</v>
      </c>
      <c r="H33" s="93" t="str">
        <f t="shared" si="4"/>
        <v>53</v>
      </c>
      <c r="I33" s="94"/>
      <c r="J33" s="92"/>
    </row>
    <row r="34" ht="15.75" customHeight="1">
      <c r="A34" s="8">
        <v>28.0</v>
      </c>
      <c r="B34" s="9" t="s">
        <v>41</v>
      </c>
      <c r="C34" s="90">
        <v>24.0</v>
      </c>
      <c r="D34" s="91">
        <v>30.0</v>
      </c>
      <c r="E34" s="92">
        <v>32.0</v>
      </c>
      <c r="F34" s="92">
        <v>15.0</v>
      </c>
      <c r="G34" s="93" t="str">
        <f t="shared" si="3"/>
        <v>101</v>
      </c>
      <c r="H34" s="93" t="str">
        <f t="shared" si="4"/>
        <v>51</v>
      </c>
      <c r="I34" s="94"/>
      <c r="J34" s="92"/>
    </row>
    <row r="35" ht="15.75" customHeight="1">
      <c r="A35" s="8">
        <v>29.0</v>
      </c>
      <c r="B35" s="9" t="s">
        <v>42</v>
      </c>
      <c r="C35" s="90">
        <v>22.0</v>
      </c>
      <c r="D35" s="91">
        <v>30.0</v>
      </c>
      <c r="E35" s="106">
        <v>31.0</v>
      </c>
      <c r="F35" s="92">
        <v>16.0</v>
      </c>
      <c r="G35" s="93" t="str">
        <f t="shared" si="3"/>
        <v>99</v>
      </c>
      <c r="H35" s="93" t="str">
        <f t="shared" si="4"/>
        <v>50</v>
      </c>
      <c r="I35" s="94"/>
      <c r="J35" s="92"/>
    </row>
    <row r="36" ht="15.75" customHeight="1">
      <c r="A36" s="8">
        <v>30.0</v>
      </c>
      <c r="B36" s="9" t="s">
        <v>43</v>
      </c>
      <c r="C36" s="90">
        <v>27.0</v>
      </c>
      <c r="D36" s="91">
        <v>35.0</v>
      </c>
      <c r="E36" s="92">
        <v>27.0</v>
      </c>
      <c r="F36" s="92">
        <v>17.0</v>
      </c>
      <c r="G36" s="93" t="str">
        <f t="shared" si="3"/>
        <v>106</v>
      </c>
      <c r="H36" s="93" t="str">
        <f t="shared" si="4"/>
        <v>53</v>
      </c>
      <c r="I36" s="94"/>
      <c r="J36" s="92"/>
    </row>
    <row r="37" ht="15.75" customHeight="1">
      <c r="A37" s="8">
        <v>31.0</v>
      </c>
      <c r="B37" s="9" t="s">
        <v>44</v>
      </c>
      <c r="C37" s="90">
        <v>15.0</v>
      </c>
      <c r="D37" s="91">
        <v>28.0</v>
      </c>
      <c r="E37" s="92">
        <v>23.0</v>
      </c>
      <c r="F37" s="92">
        <v>12.0</v>
      </c>
      <c r="G37" s="93" t="str">
        <f t="shared" si="3"/>
        <v>78</v>
      </c>
      <c r="H37" s="93" t="str">
        <f t="shared" si="4"/>
        <v>39</v>
      </c>
      <c r="I37" s="94"/>
      <c r="J37" s="92"/>
    </row>
    <row r="38" ht="15.75" customHeight="1">
      <c r="A38" s="8">
        <v>32.0</v>
      </c>
      <c r="B38" s="9" t="s">
        <v>45</v>
      </c>
      <c r="C38" s="90">
        <v>13.0</v>
      </c>
      <c r="D38" s="91">
        <v>21.0</v>
      </c>
      <c r="E38" s="92">
        <v>25.0</v>
      </c>
      <c r="F38" s="92">
        <v>13.0</v>
      </c>
      <c r="G38" s="93" t="str">
        <f t="shared" si="3"/>
        <v>72</v>
      </c>
      <c r="H38" s="93" t="str">
        <f t="shared" si="4"/>
        <v>36</v>
      </c>
      <c r="I38" s="94"/>
      <c r="J38" s="92"/>
    </row>
    <row r="39" ht="15.75" customHeight="1">
      <c r="A39" s="14">
        <v>33.0</v>
      </c>
      <c r="B39" s="15" t="s">
        <v>46</v>
      </c>
      <c r="C39" s="107" t="s">
        <v>115</v>
      </c>
      <c r="D39" s="104"/>
      <c r="E39" s="104"/>
      <c r="F39" s="104"/>
      <c r="G39" s="104"/>
      <c r="H39" s="104"/>
      <c r="I39" s="104"/>
      <c r="J39" s="105"/>
    </row>
    <row r="40" ht="15.75" customHeight="1">
      <c r="A40" s="8">
        <v>34.0</v>
      </c>
      <c r="B40" s="9" t="s">
        <v>47</v>
      </c>
      <c r="C40" s="90">
        <v>26.0</v>
      </c>
      <c r="D40" s="91">
        <v>26.0</v>
      </c>
      <c r="E40" s="92">
        <v>25.0</v>
      </c>
      <c r="F40" s="92">
        <v>12.0</v>
      </c>
      <c r="G40" s="93" t="str">
        <f t="shared" ref="G40:G69" si="5">C40+D40+E40+F40</f>
        <v>89</v>
      </c>
      <c r="H40" s="93" t="str">
        <f t="shared" ref="H40:H69" si="6">G40/2</f>
        <v>45</v>
      </c>
      <c r="I40" s="94"/>
      <c r="J40" s="92"/>
    </row>
    <row r="41" ht="15.75" customHeight="1">
      <c r="A41" s="8">
        <v>35.0</v>
      </c>
      <c r="B41" s="9" t="s">
        <v>48</v>
      </c>
      <c r="C41" s="90">
        <v>26.0</v>
      </c>
      <c r="D41" s="91">
        <v>21.0</v>
      </c>
      <c r="E41" s="106">
        <v>12.0</v>
      </c>
      <c r="F41" s="92">
        <v>11.0</v>
      </c>
      <c r="G41" s="93" t="str">
        <f t="shared" si="5"/>
        <v>70</v>
      </c>
      <c r="H41" s="93" t="str">
        <f t="shared" si="6"/>
        <v>35</v>
      </c>
      <c r="I41" s="94"/>
      <c r="J41" s="92"/>
    </row>
    <row r="42" ht="15.75" customHeight="1">
      <c r="A42" s="8">
        <v>36.0</v>
      </c>
      <c r="B42" s="9" t="s">
        <v>49</v>
      </c>
      <c r="C42" s="90">
        <v>29.0</v>
      </c>
      <c r="D42" s="91">
        <v>32.0</v>
      </c>
      <c r="E42" s="92">
        <v>32.0</v>
      </c>
      <c r="F42" s="92">
        <v>16.0</v>
      </c>
      <c r="G42" s="93" t="str">
        <f t="shared" si="5"/>
        <v>109</v>
      </c>
      <c r="H42" s="93" t="str">
        <f t="shared" si="6"/>
        <v>55</v>
      </c>
      <c r="I42" s="94"/>
      <c r="J42" s="92"/>
    </row>
    <row r="43" ht="15.75" customHeight="1">
      <c r="A43" s="8">
        <v>37.0</v>
      </c>
      <c r="B43" s="9" t="s">
        <v>50</v>
      </c>
      <c r="C43" s="90">
        <v>14.0</v>
      </c>
      <c r="D43" s="91">
        <v>15.0</v>
      </c>
      <c r="E43" s="92">
        <v>11.0</v>
      </c>
      <c r="F43" s="92">
        <v>10.0</v>
      </c>
      <c r="G43" s="93" t="str">
        <f t="shared" si="5"/>
        <v>50</v>
      </c>
      <c r="H43" s="93" t="str">
        <f t="shared" si="6"/>
        <v>25</v>
      </c>
      <c r="I43" s="94"/>
      <c r="J43" s="92"/>
    </row>
    <row r="44" ht="15.75" customHeight="1">
      <c r="A44" s="8">
        <v>38.0</v>
      </c>
      <c r="B44" s="9" t="s">
        <v>51</v>
      </c>
      <c r="C44" s="90">
        <v>30.0</v>
      </c>
      <c r="D44" s="91">
        <v>38.0</v>
      </c>
      <c r="E44" s="92">
        <v>34.0</v>
      </c>
      <c r="F44" s="92">
        <v>13.0</v>
      </c>
      <c r="G44" s="93" t="str">
        <f t="shared" si="5"/>
        <v>115</v>
      </c>
      <c r="H44" s="93" t="str">
        <f t="shared" si="6"/>
        <v>58</v>
      </c>
      <c r="I44" s="94"/>
      <c r="J44" s="92"/>
    </row>
    <row r="45" ht="15.75" customHeight="1">
      <c r="A45" s="8">
        <v>39.0</v>
      </c>
      <c r="B45" s="9" t="s">
        <v>52</v>
      </c>
      <c r="C45" s="90">
        <v>19.0</v>
      </c>
      <c r="D45" s="91">
        <v>22.0</v>
      </c>
      <c r="E45" s="92">
        <v>23.0</v>
      </c>
      <c r="F45" s="92">
        <v>12.0</v>
      </c>
      <c r="G45" s="93" t="str">
        <f t="shared" si="5"/>
        <v>76</v>
      </c>
      <c r="H45" s="93" t="str">
        <f t="shared" si="6"/>
        <v>38</v>
      </c>
      <c r="I45" s="94"/>
      <c r="J45" s="92"/>
    </row>
    <row r="46" ht="15.75" customHeight="1">
      <c r="A46" s="8">
        <v>40.0</v>
      </c>
      <c r="B46" s="9" t="s">
        <v>53</v>
      </c>
      <c r="C46" s="90">
        <v>21.0</v>
      </c>
      <c r="D46" s="91">
        <v>29.0</v>
      </c>
      <c r="E46" s="92">
        <v>20.0</v>
      </c>
      <c r="F46" s="92">
        <v>15.0</v>
      </c>
      <c r="G46" s="93" t="str">
        <f t="shared" si="5"/>
        <v>85</v>
      </c>
      <c r="H46" s="93" t="str">
        <f t="shared" si="6"/>
        <v>43</v>
      </c>
      <c r="I46" s="94"/>
      <c r="J46" s="92"/>
    </row>
    <row r="47" ht="15.75" customHeight="1">
      <c r="A47" s="8">
        <v>41.0</v>
      </c>
      <c r="B47" s="9" t="s">
        <v>54</v>
      </c>
      <c r="C47" s="90">
        <v>31.0</v>
      </c>
      <c r="D47" s="91">
        <v>35.0</v>
      </c>
      <c r="E47" s="92">
        <v>39.0</v>
      </c>
      <c r="F47" s="92">
        <v>17.0</v>
      </c>
      <c r="G47" s="93" t="str">
        <f t="shared" si="5"/>
        <v>122</v>
      </c>
      <c r="H47" s="93" t="str">
        <f t="shared" si="6"/>
        <v>61</v>
      </c>
      <c r="I47" s="94"/>
      <c r="J47" s="92"/>
    </row>
    <row r="48" ht="15.75" customHeight="1">
      <c r="A48" s="8">
        <v>42.0</v>
      </c>
      <c r="B48" s="9" t="s">
        <v>55</v>
      </c>
      <c r="C48" s="90">
        <v>20.0</v>
      </c>
      <c r="D48" s="91">
        <v>25.0</v>
      </c>
      <c r="E48" s="92">
        <v>22.0</v>
      </c>
      <c r="F48" s="92">
        <v>13.0</v>
      </c>
      <c r="G48" s="93" t="str">
        <f t="shared" si="5"/>
        <v>80</v>
      </c>
      <c r="H48" s="93" t="str">
        <f t="shared" si="6"/>
        <v>40</v>
      </c>
      <c r="I48" s="94"/>
      <c r="J48" s="92"/>
    </row>
    <row r="49" ht="15.75" customHeight="1">
      <c r="A49" s="8">
        <v>43.0</v>
      </c>
      <c r="B49" s="9" t="s">
        <v>56</v>
      </c>
      <c r="C49" s="90">
        <v>28.0</v>
      </c>
      <c r="D49" s="91">
        <v>28.0</v>
      </c>
      <c r="E49" s="92">
        <v>34.0</v>
      </c>
      <c r="F49" s="92">
        <v>15.0</v>
      </c>
      <c r="G49" s="93" t="str">
        <f t="shared" si="5"/>
        <v>105</v>
      </c>
      <c r="H49" s="93" t="str">
        <f t="shared" si="6"/>
        <v>53</v>
      </c>
      <c r="I49" s="94"/>
      <c r="J49" s="92"/>
    </row>
    <row r="50" ht="15.75" customHeight="1">
      <c r="A50" s="8">
        <v>44.0</v>
      </c>
      <c r="B50" s="20" t="s">
        <v>57</v>
      </c>
      <c r="C50" s="90">
        <v>27.0</v>
      </c>
      <c r="D50" s="91">
        <v>32.0</v>
      </c>
      <c r="E50" s="92">
        <v>37.0</v>
      </c>
      <c r="F50" s="92">
        <v>13.0</v>
      </c>
      <c r="G50" s="93" t="str">
        <f t="shared" si="5"/>
        <v>109</v>
      </c>
      <c r="H50" s="93" t="str">
        <f t="shared" si="6"/>
        <v>55</v>
      </c>
      <c r="I50" s="94"/>
      <c r="J50" s="92"/>
    </row>
    <row r="51" ht="15.75" customHeight="1">
      <c r="A51" s="8">
        <v>45.0</v>
      </c>
      <c r="B51" s="20" t="s">
        <v>58</v>
      </c>
      <c r="C51" s="90">
        <v>25.0</v>
      </c>
      <c r="D51" s="91">
        <v>27.0</v>
      </c>
      <c r="E51" s="92">
        <v>23.0</v>
      </c>
      <c r="F51" s="92">
        <v>15.0</v>
      </c>
      <c r="G51" s="93" t="str">
        <f t="shared" si="5"/>
        <v>90</v>
      </c>
      <c r="H51" s="93" t="str">
        <f t="shared" si="6"/>
        <v>45</v>
      </c>
      <c r="I51" s="94"/>
      <c r="J51" s="92"/>
    </row>
    <row r="52" ht="15.75" customHeight="1">
      <c r="A52" s="8">
        <v>46.0</v>
      </c>
      <c r="B52" s="20" t="s">
        <v>59</v>
      </c>
      <c r="C52" s="90">
        <v>25.0</v>
      </c>
      <c r="D52" s="91">
        <v>27.0</v>
      </c>
      <c r="E52" s="92">
        <v>27.0</v>
      </c>
      <c r="F52" s="92">
        <v>15.0</v>
      </c>
      <c r="G52" s="93" t="str">
        <f t="shared" si="5"/>
        <v>94</v>
      </c>
      <c r="H52" s="93" t="str">
        <f t="shared" si="6"/>
        <v>47</v>
      </c>
      <c r="I52" s="94"/>
      <c r="J52" s="92"/>
    </row>
    <row r="53" ht="15.75" customHeight="1">
      <c r="A53" s="8">
        <v>47.0</v>
      </c>
      <c r="B53" s="20" t="s">
        <v>60</v>
      </c>
      <c r="C53" s="90">
        <v>20.0</v>
      </c>
      <c r="D53" s="91">
        <v>28.0</v>
      </c>
      <c r="E53" s="92">
        <v>21.0</v>
      </c>
      <c r="F53" s="92">
        <v>14.0</v>
      </c>
      <c r="G53" s="93" t="str">
        <f t="shared" si="5"/>
        <v>83</v>
      </c>
      <c r="H53" s="93" t="str">
        <f t="shared" si="6"/>
        <v>42</v>
      </c>
      <c r="I53" s="94"/>
      <c r="J53" s="92"/>
    </row>
    <row r="54" ht="15.75" customHeight="1">
      <c r="A54" s="8">
        <v>48.0</v>
      </c>
      <c r="B54" s="20" t="s">
        <v>61</v>
      </c>
      <c r="C54" s="90">
        <v>24.0</v>
      </c>
      <c r="D54" s="91">
        <v>33.0</v>
      </c>
      <c r="E54" s="92">
        <v>28.0</v>
      </c>
      <c r="F54" s="92">
        <v>16.0</v>
      </c>
      <c r="G54" s="93" t="str">
        <f t="shared" si="5"/>
        <v>101</v>
      </c>
      <c r="H54" s="93" t="str">
        <f t="shared" si="6"/>
        <v>51</v>
      </c>
      <c r="I54" s="94"/>
      <c r="J54" s="92"/>
    </row>
    <row r="55" ht="15.75" customHeight="1">
      <c r="A55" s="8">
        <v>49.0</v>
      </c>
      <c r="B55" s="20" t="s">
        <v>62</v>
      </c>
      <c r="C55" s="95">
        <v>36.0</v>
      </c>
      <c r="D55" s="96">
        <v>39.0</v>
      </c>
      <c r="E55" s="92">
        <v>40.0</v>
      </c>
      <c r="F55" s="92">
        <v>17.0</v>
      </c>
      <c r="G55" s="93" t="str">
        <f t="shared" si="5"/>
        <v>132</v>
      </c>
      <c r="H55" s="93" t="str">
        <f t="shared" si="6"/>
        <v>66</v>
      </c>
      <c r="I55" s="94"/>
      <c r="J55" s="92"/>
    </row>
    <row r="56" ht="15.75" customHeight="1">
      <c r="A56" s="8">
        <v>50.0</v>
      </c>
      <c r="B56" s="20" t="s">
        <v>63</v>
      </c>
      <c r="C56" s="98">
        <v>36.0</v>
      </c>
      <c r="D56" s="98">
        <v>39.0</v>
      </c>
      <c r="E56" s="99">
        <v>43.0</v>
      </c>
      <c r="F56" s="99">
        <v>18.0</v>
      </c>
      <c r="G56" s="93" t="str">
        <f t="shared" si="5"/>
        <v>136</v>
      </c>
      <c r="H56" s="93" t="str">
        <f t="shared" si="6"/>
        <v>68</v>
      </c>
      <c r="I56" s="99"/>
      <c r="J56" s="99"/>
    </row>
    <row r="57" ht="15.75" customHeight="1">
      <c r="A57" s="8">
        <v>51.0</v>
      </c>
      <c r="B57" s="20" t="s">
        <v>64</v>
      </c>
      <c r="C57" s="100">
        <v>38.0</v>
      </c>
      <c r="D57" s="101">
        <v>37.0</v>
      </c>
      <c r="E57" s="92">
        <v>50.0</v>
      </c>
      <c r="F57" s="92">
        <v>18.0</v>
      </c>
      <c r="G57" s="93" t="str">
        <f t="shared" si="5"/>
        <v>143</v>
      </c>
      <c r="H57" s="93" t="str">
        <f t="shared" si="6"/>
        <v>72</v>
      </c>
      <c r="I57" s="94"/>
      <c r="J57" s="92"/>
    </row>
    <row r="58" ht="15.75" customHeight="1">
      <c r="A58" s="8">
        <v>52.0</v>
      </c>
      <c r="B58" s="20" t="s">
        <v>65</v>
      </c>
      <c r="C58" s="90">
        <v>28.0</v>
      </c>
      <c r="D58" s="91">
        <v>25.0</v>
      </c>
      <c r="E58" s="92">
        <v>34.0</v>
      </c>
      <c r="F58" s="92">
        <v>17.0</v>
      </c>
      <c r="G58" s="93" t="str">
        <f t="shared" si="5"/>
        <v>104</v>
      </c>
      <c r="H58" s="93" t="str">
        <f t="shared" si="6"/>
        <v>52</v>
      </c>
      <c r="I58" s="94"/>
      <c r="J58" s="92"/>
    </row>
    <row r="59" ht="15.75" customHeight="1">
      <c r="A59" s="8">
        <v>53.0</v>
      </c>
      <c r="B59" s="20" t="s">
        <v>66</v>
      </c>
      <c r="C59" s="90">
        <v>25.0</v>
      </c>
      <c r="D59" s="91">
        <v>25.0</v>
      </c>
      <c r="E59" s="92">
        <v>21.0</v>
      </c>
      <c r="F59" s="92">
        <v>15.0</v>
      </c>
      <c r="G59" s="93" t="str">
        <f t="shared" si="5"/>
        <v>86</v>
      </c>
      <c r="H59" s="93" t="str">
        <f t="shared" si="6"/>
        <v>43</v>
      </c>
      <c r="I59" s="94"/>
      <c r="J59" s="92"/>
    </row>
    <row r="60" ht="15.75" customHeight="1">
      <c r="A60" s="8">
        <v>54.0</v>
      </c>
      <c r="B60" s="20" t="s">
        <v>67</v>
      </c>
      <c r="C60" s="90">
        <v>20.0</v>
      </c>
      <c r="D60" s="91">
        <v>25.0</v>
      </c>
      <c r="E60" s="92">
        <v>22.0</v>
      </c>
      <c r="F60" s="92">
        <v>14.0</v>
      </c>
      <c r="G60" s="93" t="str">
        <f t="shared" si="5"/>
        <v>81</v>
      </c>
      <c r="H60" s="93" t="str">
        <f t="shared" si="6"/>
        <v>41</v>
      </c>
      <c r="I60" s="94"/>
      <c r="J60" s="92"/>
    </row>
    <row r="61" ht="15.75" customHeight="1">
      <c r="A61" s="8">
        <v>55.0</v>
      </c>
      <c r="B61" s="20" t="s">
        <v>68</v>
      </c>
      <c r="C61" s="90">
        <v>26.0</v>
      </c>
      <c r="D61" s="91">
        <v>23.0</v>
      </c>
      <c r="E61" s="92">
        <v>26.0</v>
      </c>
      <c r="F61" s="92">
        <v>16.0</v>
      </c>
      <c r="G61" s="93" t="str">
        <f t="shared" si="5"/>
        <v>91</v>
      </c>
      <c r="H61" s="93" t="str">
        <f t="shared" si="6"/>
        <v>46</v>
      </c>
      <c r="I61" s="94"/>
      <c r="J61" s="92"/>
    </row>
    <row r="62" ht="15.75" customHeight="1">
      <c r="A62" s="8">
        <v>56.0</v>
      </c>
      <c r="B62" s="20" t="s">
        <v>69</v>
      </c>
      <c r="C62" s="90">
        <v>20.0</v>
      </c>
      <c r="D62" s="91">
        <v>25.0</v>
      </c>
      <c r="E62" s="92">
        <v>8.0</v>
      </c>
      <c r="F62" s="92">
        <v>14.0</v>
      </c>
      <c r="G62" s="93" t="str">
        <f t="shared" si="5"/>
        <v>67</v>
      </c>
      <c r="H62" s="93" t="str">
        <f t="shared" si="6"/>
        <v>34</v>
      </c>
      <c r="I62" s="94"/>
      <c r="J62" s="92"/>
    </row>
    <row r="63" ht="15.75" customHeight="1">
      <c r="A63" s="8">
        <v>57.0</v>
      </c>
      <c r="B63" s="20" t="s">
        <v>70</v>
      </c>
      <c r="C63" s="90">
        <v>23.0</v>
      </c>
      <c r="D63" s="91">
        <v>21.0</v>
      </c>
      <c r="E63" s="92">
        <v>30.0</v>
      </c>
      <c r="F63" s="92">
        <v>12.0</v>
      </c>
      <c r="G63" s="93" t="str">
        <f t="shared" si="5"/>
        <v>86</v>
      </c>
      <c r="H63" s="93" t="str">
        <f t="shared" si="6"/>
        <v>43</v>
      </c>
      <c r="I63" s="94"/>
      <c r="J63" s="92"/>
    </row>
    <row r="64" ht="15.75" customHeight="1">
      <c r="A64" s="8">
        <v>58.0</v>
      </c>
      <c r="B64" s="20" t="s">
        <v>71</v>
      </c>
      <c r="C64" s="90">
        <v>27.0</v>
      </c>
      <c r="D64" s="91">
        <v>28.0</v>
      </c>
      <c r="E64" s="92">
        <v>34.0</v>
      </c>
      <c r="F64" s="92">
        <v>16.0</v>
      </c>
      <c r="G64" s="93" t="str">
        <f t="shared" si="5"/>
        <v>105</v>
      </c>
      <c r="H64" s="93" t="str">
        <f t="shared" si="6"/>
        <v>53</v>
      </c>
      <c r="I64" s="94"/>
      <c r="J64" s="92"/>
    </row>
    <row r="65" ht="15.75" customHeight="1">
      <c r="A65" s="8">
        <v>59.0</v>
      </c>
      <c r="B65" s="20" t="s">
        <v>72</v>
      </c>
      <c r="C65" s="95">
        <v>30.0</v>
      </c>
      <c r="D65" s="96">
        <v>35.0</v>
      </c>
      <c r="E65" s="92">
        <v>45.0</v>
      </c>
      <c r="F65" s="92">
        <v>18.0</v>
      </c>
      <c r="G65" s="93" t="str">
        <f t="shared" si="5"/>
        <v>128</v>
      </c>
      <c r="H65" s="93" t="str">
        <f t="shared" si="6"/>
        <v>64</v>
      </c>
      <c r="I65" s="94"/>
      <c r="J65" s="92"/>
    </row>
    <row r="66" ht="15.75" customHeight="1">
      <c r="A66" s="8">
        <v>60.0</v>
      </c>
      <c r="B66" s="20" t="s">
        <v>73</v>
      </c>
      <c r="C66" s="108">
        <v>23.0</v>
      </c>
      <c r="D66" s="97">
        <v>30.0</v>
      </c>
      <c r="E66" s="109">
        <v>34.0</v>
      </c>
      <c r="F66" s="109">
        <v>15.0</v>
      </c>
      <c r="G66" s="93" t="str">
        <f t="shared" si="5"/>
        <v>102</v>
      </c>
      <c r="H66" s="110" t="str">
        <f t="shared" si="6"/>
        <v>51</v>
      </c>
      <c r="I66" s="111"/>
      <c r="J66" s="109"/>
    </row>
    <row r="67" ht="15.75" customHeight="1">
      <c r="A67" s="8">
        <v>61.0</v>
      </c>
      <c r="B67" s="20" t="s">
        <v>74</v>
      </c>
      <c r="C67" s="108">
        <v>21.0</v>
      </c>
      <c r="D67" s="97">
        <v>22.0</v>
      </c>
      <c r="E67" s="92">
        <v>26.0</v>
      </c>
      <c r="F67" s="92">
        <v>14.0</v>
      </c>
      <c r="G67" s="93" t="str">
        <f t="shared" si="5"/>
        <v>83</v>
      </c>
      <c r="H67" s="93" t="str">
        <f t="shared" si="6"/>
        <v>42</v>
      </c>
      <c r="I67" s="92"/>
      <c r="J67" s="92"/>
    </row>
    <row r="68" ht="15.75" customHeight="1">
      <c r="A68" s="8">
        <v>62.0</v>
      </c>
      <c r="B68" s="20" t="s">
        <v>75</v>
      </c>
      <c r="C68" s="97">
        <v>28.0</v>
      </c>
      <c r="D68" s="97">
        <v>31.0</v>
      </c>
      <c r="E68" s="112">
        <v>36.0</v>
      </c>
      <c r="F68" s="112">
        <v>16.0</v>
      </c>
      <c r="G68" s="93" t="str">
        <f t="shared" si="5"/>
        <v>111</v>
      </c>
      <c r="H68" s="93" t="str">
        <f t="shared" si="6"/>
        <v>56</v>
      </c>
      <c r="I68" s="112"/>
      <c r="J68" s="112"/>
    </row>
    <row r="69" ht="15.75" customHeight="1">
      <c r="A69" s="8">
        <v>63.0</v>
      </c>
      <c r="B69" s="9" t="s">
        <v>76</v>
      </c>
      <c r="C69" s="97">
        <v>19.0</v>
      </c>
      <c r="D69" s="97">
        <v>24.0</v>
      </c>
      <c r="E69" s="112">
        <v>11.0</v>
      </c>
      <c r="F69" s="112">
        <v>11.0</v>
      </c>
      <c r="G69" s="93" t="str">
        <f t="shared" si="5"/>
        <v>65</v>
      </c>
      <c r="H69" s="93" t="str">
        <f t="shared" si="6"/>
        <v>33</v>
      </c>
      <c r="I69" s="112"/>
      <c r="J69" s="112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7">
    <mergeCell ref="E5:E6"/>
    <mergeCell ref="F5:F6"/>
    <mergeCell ref="A4:D4"/>
    <mergeCell ref="A5:A6"/>
    <mergeCell ref="B5:B6"/>
    <mergeCell ref="C5:C6"/>
    <mergeCell ref="D5:D6"/>
    <mergeCell ref="A1:J1"/>
    <mergeCell ref="A2:J2"/>
    <mergeCell ref="A3:J3"/>
    <mergeCell ref="H4:J4"/>
    <mergeCell ref="D21:J21"/>
    <mergeCell ref="H5:H6"/>
    <mergeCell ref="I5:I6"/>
    <mergeCell ref="J5:J6"/>
    <mergeCell ref="G5:G6"/>
    <mergeCell ref="C39:J39"/>
  </mergeCells>
  <printOptions/>
  <pageMargins bottom="0.75" footer="0.0" header="0.0" left="0.7" right="0.7" top="0.75"/>
  <pageSetup scale="9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baseType="lpstr" size="6">
      <vt:lpstr>UT 12345</vt:lpstr>
      <vt:lpstr>Internal</vt:lpstr>
      <vt:lpstr>Breakup</vt:lpstr>
      <vt:lpstr>yearly evaluation</vt:lpstr>
      <vt:lpstr>Breakup!Print_Titles</vt:lpstr>
      <vt:lpstr>Internal!Print_Titles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GREMS</cp:lastModifiedBy>
  <cp:lastPrinted>2025-04-16T02:13:54Z</cp:lastPrinted>
  <dcterms:modified xsi:type="dcterms:W3CDTF">2025-04-17T06:41:38Z</dcterms:modified>
</cp:coreProperties>
</file>