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 AS" sheetId="1" r:id="rId4"/>
    <sheet state="visible" name="BEST OUT OF UT" sheetId="2" r:id="rId5"/>
    <sheet state="visible" name="YEARLY" sheetId="3" r:id="rId6"/>
  </sheets>
  <definedNames/>
  <calcPr/>
</workbook>
</file>

<file path=xl/sharedStrings.xml><?xml version="1.0" encoding="utf-8"?>
<sst xmlns="http://schemas.openxmlformats.org/spreadsheetml/2006/main" count="467" uniqueCount="109">
  <si>
    <t>GUJARAT REFINERY ENGLISH MEDIUM SCHOOL</t>
  </si>
  <si>
    <t>INTERNAL ASSESSMENT IX B  (2024-25)</t>
  </si>
  <si>
    <t>SUBJECT - SCIENCE</t>
  </si>
  <si>
    <t xml:space="preserve">  NAME - ITIKA RATHOD</t>
  </si>
  <si>
    <t>Roll No.</t>
  </si>
  <si>
    <t>Name of the students</t>
  </si>
  <si>
    <t>PROJECT (05 M)</t>
  </si>
  <si>
    <t>NOTEBOOK(05 M)</t>
  </si>
  <si>
    <t>TERM 1- UNIT TEST       (05 M)</t>
  </si>
  <si>
    <t>TERM 2 - UNIT TEST       (05 M)</t>
  </si>
  <si>
    <t>TOTAL (20 M)</t>
  </si>
  <si>
    <t>ROUND OFF (20 M )</t>
  </si>
  <si>
    <t>Aarav Nareshbhai Rabari</t>
  </si>
  <si>
    <t>03</t>
  </si>
  <si>
    <t>04</t>
  </si>
  <si>
    <t>Anikait Manoj</t>
  </si>
  <si>
    <t xml:space="preserve">Buddh Aditya Premnarayan         </t>
  </si>
  <si>
    <t>Chauhan Jayrajsinh Sureshbhai</t>
  </si>
  <si>
    <t>Chauhan Parth Sandip</t>
  </si>
  <si>
    <t>Chauhan Prince Rameshbhai</t>
  </si>
  <si>
    <t>Dodia Devang Vipulbhai</t>
  </si>
  <si>
    <t>Enoch John Peter</t>
  </si>
  <si>
    <t>Haldarva Mohammad Rizwan Imran</t>
  </si>
  <si>
    <t xml:space="preserve">Lagdhir Hiren Rameshbhai    </t>
  </si>
  <si>
    <t>Mishra Ansh Raghunandan</t>
  </si>
  <si>
    <t>Mishra Rudrakumar Sushilkumar</t>
  </si>
  <si>
    <t>Mohammed Danish Tabrez Alam</t>
  </si>
  <si>
    <t xml:space="preserve">Nayak Manas Ranjan Shrinivas    </t>
  </si>
  <si>
    <t>Pandya Naitik Pranavkumar</t>
  </si>
  <si>
    <t>Patel Maitra Pinkalkumar</t>
  </si>
  <si>
    <t>Patel Om Ankitkumar</t>
  </si>
  <si>
    <t>Patel Ved Nileshbhai</t>
  </si>
  <si>
    <t>Pathan Talib Rizwan Ahemad</t>
  </si>
  <si>
    <t>Patil Krishna Jagdish</t>
  </si>
  <si>
    <t>Rathod Bhavik Prakash</t>
  </si>
  <si>
    <t>Rathod Om Manharbhai</t>
  </si>
  <si>
    <t xml:space="preserve">Ravidas Mayank Vinod      </t>
  </si>
  <si>
    <t xml:space="preserve">Ravidas Prashantkumar Satyendrakumar  </t>
  </si>
  <si>
    <t xml:space="preserve">Salvi Kaustubh Mangesh       </t>
  </si>
  <si>
    <t>05</t>
  </si>
  <si>
    <t xml:space="preserve">Samudre Jay Devangkumar      </t>
  </si>
  <si>
    <t xml:space="preserve">Sheth Darsh Nimeshchandra     </t>
  </si>
  <si>
    <t>Shaikh Mohammad Adyan Mohammad Imran</t>
  </si>
  <si>
    <t>Sharda Pratham Rajubhai</t>
  </si>
  <si>
    <t>Sharma Ridham Rajesh</t>
  </si>
  <si>
    <t>Sharma Rishabh Sanjitkumar</t>
  </si>
  <si>
    <t>Shiva Nandan Vijay</t>
  </si>
  <si>
    <t>Solanki Divyarajsinh Gurupalsinh</t>
  </si>
  <si>
    <t>Solanki Kirtan Prakashbhai</t>
  </si>
  <si>
    <t>Solanki Preet Arun</t>
  </si>
  <si>
    <t>Talpada Yuvrajkumar Bharatbhai</t>
  </si>
  <si>
    <t>Tanwar Jatan Dasharathkumar</t>
  </si>
  <si>
    <t>Trivedi Prince Jigneshkumar</t>
  </si>
  <si>
    <t xml:space="preserve">Vaniya Sanket Rajeshbhai   </t>
  </si>
  <si>
    <t xml:space="preserve">Yadav Prince Vijaybhai      </t>
  </si>
  <si>
    <t xml:space="preserve">Yug Tarun Patel                    </t>
  </si>
  <si>
    <t>Gor Purva Mukeshkumar</t>
  </si>
  <si>
    <t>Jain Megha Prakashkumar</t>
  </si>
  <si>
    <t>Jogi Sadhna Rajubhai</t>
  </si>
  <si>
    <t>Morey Akruti Hemant</t>
  </si>
  <si>
    <t>Panchal Siddhi Dineshbhai</t>
  </si>
  <si>
    <t xml:space="preserve">Parmar Nitya Pankajkumar    </t>
  </si>
  <si>
    <t xml:space="preserve">Parmar Rajshree Vijaybhai     </t>
  </si>
  <si>
    <t xml:space="preserve">Patel Aarya Hiren     </t>
  </si>
  <si>
    <t xml:space="preserve">Patel Jisha Jigneshkumar   </t>
  </si>
  <si>
    <t>Patel Tiyaben Sanjaybhai</t>
  </si>
  <si>
    <t xml:space="preserve">Pathan Fariha Mohammad Yusuf   </t>
  </si>
  <si>
    <t>Rathod Palak Prafulbhai</t>
  </si>
  <si>
    <t>Saneha Kumari</t>
  </si>
  <si>
    <t>Sharma Aditi Harishbhai</t>
  </si>
  <si>
    <t>Sharma Bhoomi Santoshkumar</t>
  </si>
  <si>
    <t xml:space="preserve">Singh Anjalikumari Avinashkumar Sinh     </t>
  </si>
  <si>
    <t>Singh Stuti Amit</t>
  </si>
  <si>
    <t>Tiwari Prapti Balram</t>
  </si>
  <si>
    <t xml:space="preserve">Vaghela Mahi Kamleshkumar     </t>
  </si>
  <si>
    <t>Sharma Manav Kirankumar</t>
  </si>
  <si>
    <t xml:space="preserve">  CUMMULATIVE UNIT TEST SHEET - IX B  (2024-25)</t>
  </si>
  <si>
    <t xml:space="preserve">                                                             NAME - ITIKA RATHOD</t>
  </si>
  <si>
    <t>UT 1</t>
  </si>
  <si>
    <t>UT2</t>
  </si>
  <si>
    <t>UT3</t>
  </si>
  <si>
    <t>TERM 1 (BEST OF UT 1,2,3)(25 M )</t>
  </si>
  <si>
    <t>CONV. OF TERM 1(5 M)</t>
  </si>
  <si>
    <t>UT4</t>
  </si>
  <si>
    <t>UT5</t>
  </si>
  <si>
    <t>TERM 2(BEST OF UT 4,5)(25 M )</t>
  </si>
  <si>
    <t>CONV. OF TERM 2(5 M )</t>
  </si>
  <si>
    <t>13</t>
  </si>
  <si>
    <t>2</t>
  </si>
  <si>
    <t>AB</t>
  </si>
  <si>
    <t>-</t>
  </si>
  <si>
    <t>YEARLY EVALUATION SHEET IX B (2024-25)</t>
  </si>
  <si>
    <t xml:space="preserve">                                           NAME - ITIKA RATHOD</t>
  </si>
  <si>
    <t>FIRST TERM (50 M )</t>
  </si>
  <si>
    <t>SECOND TERM (50 M)</t>
  </si>
  <si>
    <t>ANNUAL EXAM (80 M )</t>
  </si>
  <si>
    <t>INTERNAL  ASSES.      (20 M )</t>
  </si>
  <si>
    <t>TOTAL (200 M )</t>
  </si>
  <si>
    <t>FINAL RESULT (100 M )</t>
  </si>
  <si>
    <t>GRADE</t>
  </si>
  <si>
    <t>REMARKS</t>
  </si>
  <si>
    <t>E</t>
  </si>
  <si>
    <t>D</t>
  </si>
  <si>
    <t>C</t>
  </si>
  <si>
    <t>C+</t>
  </si>
  <si>
    <t>B+</t>
  </si>
  <si>
    <t>A</t>
  </si>
  <si>
    <t>B</t>
  </si>
  <si>
    <t>SUB TR NAME &amp; SIGN.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</si>
</sst>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Arial"/>
      <scheme val="minor"/>
    </font>
    <font>
      <b/>
      <sz val="13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Arial"/>
      <scheme val="minor"/>
    </font>
    <font>
      <b/>
      <sz val="10.0"/>
      <color theme="1"/>
      <name val="Times New Roman"/>
    </font>
    <font>
      <b/>
      <sz val="14.0"/>
      <color theme="1"/>
      <name val="Times New Roman"/>
    </font>
    <font>
      <b/>
      <sz val="14.0"/>
      <color theme="1"/>
      <name val="Arial"/>
      <scheme val="minor"/>
    </font>
    <font>
      <sz val="13.0"/>
      <color theme="1"/>
      <name val="Times New Roman"/>
    </font>
    <font>
      <color theme="1"/>
      <name val="Arial"/>
      <scheme val="minor"/>
    </font>
    <font>
      <b/>
      <sz val="15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color theme="1"/>
      <name val="Times New Roman"/>
    </font>
    <font>
      <sz val="14.0"/>
      <color theme="1"/>
      <name val="Arial"/>
      <scheme val="minor"/>
    </font>
    <font>
      <sz val="14.0"/>
      <color theme="1"/>
      <name val="Times New Roman"/>
    </font>
    <font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2" fillId="0" fontId="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3" fillId="0" fontId="6" numFmtId="49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6" numFmtId="49" xfId="0" applyAlignment="1" applyBorder="1" applyFont="1" applyNumberFormat="1">
      <alignment horizontal="center" vertical="center"/>
    </xf>
    <xf borderId="3" fillId="0" fontId="1" numFmtId="4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0" fillId="0" fontId="7" numFmtId="49" xfId="0" applyAlignment="1" applyFont="1" applyNumberFormat="1">
      <alignment horizontal="center"/>
    </xf>
    <xf borderId="0" fillId="0" fontId="2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shrinkToFit="0" vertical="center" wrapText="1"/>
    </xf>
    <xf borderId="3" fillId="2" fontId="10" numFmtId="49" xfId="0" applyAlignment="1" applyBorder="1" applyFill="1" applyFont="1" applyNumberForma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10" numFmtId="49" xfId="0" applyAlignment="1" applyBorder="1" applyFont="1" applyNumberFormat="1">
      <alignment horizontal="center" readingOrder="0" vertical="center"/>
    </xf>
    <xf borderId="3" fillId="3" fontId="10" numFmtId="49" xfId="0" applyAlignment="1" applyBorder="1" applyFill="1" applyFont="1" applyNumberFormat="1">
      <alignment horizontal="center" readingOrder="0" vertical="center"/>
    </xf>
    <xf borderId="3" fillId="3" fontId="10" numFmtId="0" xfId="0" applyAlignment="1" applyBorder="1" applyFont="1">
      <alignment horizontal="center" readingOrder="0" vertical="center"/>
    </xf>
    <xf borderId="3" fillId="2" fontId="10" numFmtId="0" xfId="0" applyAlignment="1" applyBorder="1" applyFont="1">
      <alignment horizontal="center" readingOrder="0" vertical="center"/>
    </xf>
    <xf borderId="3" fillId="4" fontId="10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shrinkToFit="0" vertical="center" wrapText="1"/>
    </xf>
    <xf borderId="0" fillId="3" fontId="9" numFmtId="0" xfId="0" applyFont="1"/>
    <xf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2" fillId="0" fontId="6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wrapText="1"/>
    </xf>
    <xf borderId="3" fillId="0" fontId="12" numFmtId="0" xfId="0" applyAlignment="1" applyBorder="1" applyFont="1">
      <alignment horizontal="center" readingOrder="0" shrinkToFit="0" wrapText="1"/>
    </xf>
    <xf borderId="3" fillId="0" fontId="13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5" fontId="6" numFmtId="0" xfId="0" applyAlignment="1" applyBorder="1" applyFill="1" applyFont="1">
      <alignment horizontal="center" vertical="center"/>
    </xf>
    <xf borderId="0" fillId="0" fontId="14" numFmtId="0" xfId="0" applyFont="1"/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shrinkToFit="0" vertical="center" wrapText="1"/>
    </xf>
    <xf borderId="0" fillId="0" fontId="15" numFmtId="0" xfId="0" applyFont="1"/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5" fontId="15" numFmtId="0" xfId="0" applyAlignment="1" applyFont="1">
      <alignment horizontal="center" vertical="center"/>
    </xf>
    <xf borderId="0" fillId="0" fontId="16" numFmtId="0" xfId="0" applyFont="1"/>
    <xf borderId="0" fillId="0" fontId="13" numFmtId="0" xfId="0" applyAlignment="1" applyFont="1">
      <alignment readingOrder="0"/>
    </xf>
    <xf borderId="0" fillId="0" fontId="16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0" fillId="5" fontId="16" numFmtId="0" xfId="0" applyAlignment="1" applyFont="1">
      <alignment horizontal="center" vertical="center"/>
    </xf>
    <xf borderId="0" fillId="0" fontId="16" numFmtId="0" xfId="0" applyFont="1"/>
    <xf borderId="0" fillId="5" fontId="16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33.25"/>
    <col customWidth="1" min="3" max="3" width="9.75"/>
    <col customWidth="1" min="4" max="4" width="10.88"/>
    <col customWidth="1" min="5" max="5" width="9.5"/>
    <col customWidth="1" min="6" max="6" width="7.63"/>
    <col customWidth="1" min="7" max="7" width="8.88"/>
    <col customWidth="1" min="8" max="8" width="10.5"/>
    <col customWidth="1" min="9" max="25" width="14.3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5"/>
      <c r="D3" s="6"/>
      <c r="E3" s="7"/>
      <c r="F3" s="2" t="s">
        <v>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48.75" customHeight="1">
      <c r="A4" s="9" t="s">
        <v>4</v>
      </c>
      <c r="B4" s="9" t="s">
        <v>5</v>
      </c>
      <c r="C4" s="10" t="s">
        <v>6</v>
      </c>
      <c r="D4" s="10" t="s">
        <v>7</v>
      </c>
      <c r="E4" s="11" t="s">
        <v>8</v>
      </c>
      <c r="F4" s="11" t="s">
        <v>9</v>
      </c>
      <c r="G4" s="10" t="s">
        <v>10</v>
      </c>
      <c r="H4" s="10" t="s">
        <v>11</v>
      </c>
    </row>
    <row r="5" ht="26.25" customHeight="1">
      <c r="A5" s="12">
        <v>1.0</v>
      </c>
      <c r="B5" s="13" t="s">
        <v>12</v>
      </c>
      <c r="C5" s="14" t="s">
        <v>13</v>
      </c>
      <c r="D5" s="14" t="s">
        <v>14</v>
      </c>
      <c r="E5" s="15">
        <v>2.6</v>
      </c>
      <c r="F5" s="15">
        <v>2.0</v>
      </c>
      <c r="G5" s="16">
        <f t="shared" ref="G5:G27" si="1">C5+D5+E5+F5</f>
        <v>11.6</v>
      </c>
      <c r="H5" s="17">
        <f t="shared" ref="H5:H27" si="2">ROUND(G5,0)</f>
        <v>12</v>
      </c>
    </row>
    <row r="6" ht="26.25" customHeight="1">
      <c r="A6" s="12">
        <v>2.0</v>
      </c>
      <c r="B6" s="13" t="s">
        <v>15</v>
      </c>
      <c r="C6" s="14" t="s">
        <v>14</v>
      </c>
      <c r="D6" s="14" t="s">
        <v>14</v>
      </c>
      <c r="E6" s="15">
        <v>2.8</v>
      </c>
      <c r="F6" s="15">
        <v>2.0</v>
      </c>
      <c r="G6" s="16">
        <f t="shared" si="1"/>
        <v>12.8</v>
      </c>
      <c r="H6" s="17">
        <f t="shared" si="2"/>
        <v>13</v>
      </c>
    </row>
    <row r="7" ht="26.25" customHeight="1">
      <c r="A7" s="12">
        <v>3.0</v>
      </c>
      <c r="B7" s="13" t="s">
        <v>16</v>
      </c>
      <c r="C7" s="14" t="s">
        <v>14</v>
      </c>
      <c r="D7" s="14" t="s">
        <v>14</v>
      </c>
      <c r="E7" s="15">
        <v>2.8</v>
      </c>
      <c r="F7" s="15">
        <v>1.8</v>
      </c>
      <c r="G7" s="16">
        <f t="shared" si="1"/>
        <v>12.6</v>
      </c>
      <c r="H7" s="17">
        <f t="shared" si="2"/>
        <v>13</v>
      </c>
    </row>
    <row r="8" ht="26.25" customHeight="1">
      <c r="A8" s="12">
        <v>4.0</v>
      </c>
      <c r="B8" s="13" t="s">
        <v>17</v>
      </c>
      <c r="C8" s="14" t="s">
        <v>14</v>
      </c>
      <c r="D8" s="14" t="s">
        <v>14</v>
      </c>
      <c r="E8" s="15">
        <v>2.0</v>
      </c>
      <c r="F8" s="15">
        <v>1.4</v>
      </c>
      <c r="G8" s="16">
        <f t="shared" si="1"/>
        <v>11.4</v>
      </c>
      <c r="H8" s="17">
        <f t="shared" si="2"/>
        <v>11</v>
      </c>
    </row>
    <row r="9" ht="26.25" customHeight="1">
      <c r="A9" s="12">
        <v>5.0</v>
      </c>
      <c r="B9" s="13" t="s">
        <v>18</v>
      </c>
      <c r="C9" s="14" t="s">
        <v>14</v>
      </c>
      <c r="D9" s="14" t="s">
        <v>14</v>
      </c>
      <c r="E9" s="15">
        <v>2.2</v>
      </c>
      <c r="F9" s="15">
        <v>1.0</v>
      </c>
      <c r="G9" s="16">
        <f t="shared" si="1"/>
        <v>11.2</v>
      </c>
      <c r="H9" s="17">
        <f t="shared" si="2"/>
        <v>11</v>
      </c>
    </row>
    <row r="10" ht="26.25" customHeight="1">
      <c r="A10" s="12">
        <v>6.0</v>
      </c>
      <c r="B10" s="13" t="s">
        <v>19</v>
      </c>
      <c r="C10" s="14" t="s">
        <v>14</v>
      </c>
      <c r="D10" s="14" t="s">
        <v>14</v>
      </c>
      <c r="E10" s="15">
        <v>2.8</v>
      </c>
      <c r="F10" s="15">
        <v>1.8</v>
      </c>
      <c r="G10" s="16">
        <f t="shared" si="1"/>
        <v>12.6</v>
      </c>
      <c r="H10" s="17">
        <f t="shared" si="2"/>
        <v>13</v>
      </c>
    </row>
    <row r="11" ht="26.25" customHeight="1">
      <c r="A11" s="12">
        <v>7.0</v>
      </c>
      <c r="B11" s="13" t="s">
        <v>20</v>
      </c>
      <c r="C11" s="14" t="s">
        <v>13</v>
      </c>
      <c r="D11" s="14" t="s">
        <v>14</v>
      </c>
      <c r="E11" s="15">
        <v>2.2</v>
      </c>
      <c r="F11" s="15">
        <v>2.8</v>
      </c>
      <c r="G11" s="16">
        <f t="shared" si="1"/>
        <v>12</v>
      </c>
      <c r="H11" s="17">
        <f t="shared" si="2"/>
        <v>12</v>
      </c>
    </row>
    <row r="12" ht="26.25" customHeight="1">
      <c r="A12" s="12">
        <v>8.0</v>
      </c>
      <c r="B12" s="13" t="s">
        <v>21</v>
      </c>
      <c r="C12" s="14" t="s">
        <v>13</v>
      </c>
      <c r="D12" s="14" t="s">
        <v>14</v>
      </c>
      <c r="E12" s="15">
        <v>2.2</v>
      </c>
      <c r="F12" s="15">
        <v>1.8</v>
      </c>
      <c r="G12" s="16">
        <f t="shared" si="1"/>
        <v>11</v>
      </c>
      <c r="H12" s="17">
        <f t="shared" si="2"/>
        <v>11</v>
      </c>
    </row>
    <row r="13" ht="26.25" customHeight="1">
      <c r="A13" s="12">
        <v>9.0</v>
      </c>
      <c r="B13" s="13" t="s">
        <v>22</v>
      </c>
      <c r="C13" s="14" t="s">
        <v>13</v>
      </c>
      <c r="D13" s="14" t="s">
        <v>14</v>
      </c>
      <c r="E13" s="15">
        <v>3.6</v>
      </c>
      <c r="F13" s="15">
        <v>3.0</v>
      </c>
      <c r="G13" s="16">
        <f t="shared" si="1"/>
        <v>13.6</v>
      </c>
      <c r="H13" s="17">
        <f t="shared" si="2"/>
        <v>14</v>
      </c>
    </row>
    <row r="14" ht="26.25" customHeight="1">
      <c r="A14" s="12">
        <v>10.0</v>
      </c>
      <c r="B14" s="13" t="s">
        <v>23</v>
      </c>
      <c r="C14" s="14" t="s">
        <v>14</v>
      </c>
      <c r="D14" s="14" t="s">
        <v>14</v>
      </c>
      <c r="E14" s="15">
        <v>2.8</v>
      </c>
      <c r="F14" s="15">
        <v>1.8</v>
      </c>
      <c r="G14" s="16">
        <f t="shared" si="1"/>
        <v>12.6</v>
      </c>
      <c r="H14" s="17">
        <f t="shared" si="2"/>
        <v>13</v>
      </c>
    </row>
    <row r="15" ht="26.25" customHeight="1">
      <c r="A15" s="12">
        <v>11.0</v>
      </c>
      <c r="B15" s="13" t="s">
        <v>24</v>
      </c>
      <c r="C15" s="14" t="s">
        <v>13</v>
      </c>
      <c r="D15" s="14" t="s">
        <v>13</v>
      </c>
      <c r="E15" s="15">
        <v>2.2</v>
      </c>
      <c r="F15" s="15">
        <v>1.6</v>
      </c>
      <c r="G15" s="16">
        <f t="shared" si="1"/>
        <v>9.8</v>
      </c>
      <c r="H15" s="17">
        <f t="shared" si="2"/>
        <v>10</v>
      </c>
    </row>
    <row r="16" ht="26.25" customHeight="1">
      <c r="A16" s="12">
        <v>12.0</v>
      </c>
      <c r="B16" s="13" t="s">
        <v>25</v>
      </c>
      <c r="C16" s="14" t="s">
        <v>13</v>
      </c>
      <c r="D16" s="14" t="s">
        <v>13</v>
      </c>
      <c r="E16" s="15">
        <v>2.0</v>
      </c>
      <c r="F16" s="15">
        <v>2.6</v>
      </c>
      <c r="G16" s="16">
        <f t="shared" si="1"/>
        <v>10.6</v>
      </c>
      <c r="H16" s="17">
        <f t="shared" si="2"/>
        <v>11</v>
      </c>
    </row>
    <row r="17" ht="26.25" customHeight="1">
      <c r="A17" s="12">
        <v>13.0</v>
      </c>
      <c r="B17" s="13" t="s">
        <v>26</v>
      </c>
      <c r="C17" s="14" t="s">
        <v>13</v>
      </c>
      <c r="D17" s="14" t="s">
        <v>14</v>
      </c>
      <c r="E17" s="15">
        <v>2.6</v>
      </c>
      <c r="F17" s="15">
        <v>2.0</v>
      </c>
      <c r="G17" s="16">
        <f t="shared" si="1"/>
        <v>11.6</v>
      </c>
      <c r="H17" s="17">
        <f t="shared" si="2"/>
        <v>12</v>
      </c>
    </row>
    <row r="18" ht="26.25" customHeight="1">
      <c r="A18" s="12">
        <v>14.0</v>
      </c>
      <c r="B18" s="13" t="s">
        <v>27</v>
      </c>
      <c r="C18" s="14" t="s">
        <v>13</v>
      </c>
      <c r="D18" s="14" t="s">
        <v>14</v>
      </c>
      <c r="E18" s="15">
        <v>4.2</v>
      </c>
      <c r="F18" s="15">
        <v>4.0</v>
      </c>
      <c r="G18" s="16">
        <f t="shared" si="1"/>
        <v>15.2</v>
      </c>
      <c r="H18" s="17">
        <f t="shared" si="2"/>
        <v>15</v>
      </c>
    </row>
    <row r="19" ht="26.25" customHeight="1">
      <c r="A19" s="12">
        <v>16.0</v>
      </c>
      <c r="B19" s="13" t="s">
        <v>28</v>
      </c>
      <c r="C19" s="14" t="s">
        <v>14</v>
      </c>
      <c r="D19" s="14" t="s">
        <v>14</v>
      </c>
      <c r="E19" s="15">
        <v>2.4</v>
      </c>
      <c r="F19" s="15">
        <v>1.6</v>
      </c>
      <c r="G19" s="16">
        <f t="shared" si="1"/>
        <v>12</v>
      </c>
      <c r="H19" s="17">
        <f t="shared" si="2"/>
        <v>12</v>
      </c>
    </row>
    <row r="20" ht="26.25" customHeight="1">
      <c r="A20" s="12">
        <v>17.0</v>
      </c>
      <c r="B20" s="13" t="s">
        <v>29</v>
      </c>
      <c r="C20" s="14" t="s">
        <v>13</v>
      </c>
      <c r="D20" s="14" t="s">
        <v>13</v>
      </c>
      <c r="E20" s="15">
        <v>2.8</v>
      </c>
      <c r="F20" s="15">
        <v>1.8</v>
      </c>
      <c r="G20" s="16">
        <f t="shared" si="1"/>
        <v>10.6</v>
      </c>
      <c r="H20" s="17">
        <f t="shared" si="2"/>
        <v>11</v>
      </c>
    </row>
    <row r="21" ht="26.25" customHeight="1">
      <c r="A21" s="12">
        <v>18.0</v>
      </c>
      <c r="B21" s="13" t="s">
        <v>30</v>
      </c>
      <c r="C21" s="14" t="s">
        <v>13</v>
      </c>
      <c r="D21" s="14" t="s">
        <v>13</v>
      </c>
      <c r="E21" s="15">
        <v>2.2</v>
      </c>
      <c r="F21" s="15">
        <v>2.2</v>
      </c>
      <c r="G21" s="16">
        <f t="shared" si="1"/>
        <v>10.4</v>
      </c>
      <c r="H21" s="17">
        <f t="shared" si="2"/>
        <v>10</v>
      </c>
    </row>
    <row r="22" ht="26.25" customHeight="1">
      <c r="A22" s="12">
        <v>19.0</v>
      </c>
      <c r="B22" s="13" t="s">
        <v>31</v>
      </c>
      <c r="C22" s="14" t="s">
        <v>13</v>
      </c>
      <c r="D22" s="14" t="s">
        <v>14</v>
      </c>
      <c r="E22" s="15">
        <v>1.4</v>
      </c>
      <c r="F22" s="15">
        <v>1.4</v>
      </c>
      <c r="G22" s="16">
        <f t="shared" si="1"/>
        <v>9.8</v>
      </c>
      <c r="H22" s="17">
        <f t="shared" si="2"/>
        <v>10</v>
      </c>
    </row>
    <row r="23" ht="26.25" customHeight="1">
      <c r="A23" s="12">
        <v>20.0</v>
      </c>
      <c r="B23" s="13" t="s">
        <v>32</v>
      </c>
      <c r="C23" s="14" t="s">
        <v>13</v>
      </c>
      <c r="D23" s="14" t="s">
        <v>13</v>
      </c>
      <c r="E23" s="15">
        <v>3.4</v>
      </c>
      <c r="F23" s="15">
        <v>3.0</v>
      </c>
      <c r="G23" s="16">
        <f t="shared" si="1"/>
        <v>12.4</v>
      </c>
      <c r="H23" s="17">
        <f t="shared" si="2"/>
        <v>12</v>
      </c>
    </row>
    <row r="24" ht="26.25" customHeight="1">
      <c r="A24" s="12">
        <v>21.0</v>
      </c>
      <c r="B24" s="13" t="s">
        <v>33</v>
      </c>
      <c r="C24" s="14" t="s">
        <v>13</v>
      </c>
      <c r="D24" s="14" t="s">
        <v>13</v>
      </c>
      <c r="E24" s="15">
        <v>3.2</v>
      </c>
      <c r="F24" s="15">
        <v>2.6</v>
      </c>
      <c r="G24" s="16">
        <f t="shared" si="1"/>
        <v>11.8</v>
      </c>
      <c r="H24" s="17">
        <f t="shared" si="2"/>
        <v>12</v>
      </c>
    </row>
    <row r="25" ht="26.25" customHeight="1">
      <c r="A25" s="12">
        <v>22.0</v>
      </c>
      <c r="B25" s="13" t="s">
        <v>34</v>
      </c>
      <c r="C25" s="14" t="s">
        <v>14</v>
      </c>
      <c r="D25" s="14" t="s">
        <v>14</v>
      </c>
      <c r="E25" s="15">
        <v>0.8</v>
      </c>
      <c r="F25" s="15">
        <v>0.8</v>
      </c>
      <c r="G25" s="16">
        <f t="shared" si="1"/>
        <v>9.6</v>
      </c>
      <c r="H25" s="17">
        <f t="shared" si="2"/>
        <v>10</v>
      </c>
    </row>
    <row r="26" ht="26.25" customHeight="1">
      <c r="A26" s="12">
        <v>23.0</v>
      </c>
      <c r="B26" s="13" t="s">
        <v>35</v>
      </c>
      <c r="C26" s="14" t="s">
        <v>13</v>
      </c>
      <c r="D26" s="14" t="s">
        <v>13</v>
      </c>
      <c r="E26" s="15">
        <v>2.8</v>
      </c>
      <c r="F26" s="15">
        <v>2.6</v>
      </c>
      <c r="G26" s="16">
        <f t="shared" si="1"/>
        <v>11.4</v>
      </c>
      <c r="H26" s="17">
        <f t="shared" si="2"/>
        <v>11</v>
      </c>
    </row>
    <row r="27" ht="26.25" customHeight="1">
      <c r="A27" s="12">
        <v>24.0</v>
      </c>
      <c r="B27" s="13" t="s">
        <v>36</v>
      </c>
      <c r="C27" s="14" t="s">
        <v>13</v>
      </c>
      <c r="D27" s="14" t="s">
        <v>14</v>
      </c>
      <c r="E27" s="15">
        <v>2.0</v>
      </c>
      <c r="F27" s="15">
        <v>1.4</v>
      </c>
      <c r="G27" s="16">
        <f t="shared" si="1"/>
        <v>10.4</v>
      </c>
      <c r="H27" s="17">
        <f t="shared" si="2"/>
        <v>10</v>
      </c>
    </row>
    <row r="28" ht="48.75" customHeight="1">
      <c r="A28" s="9" t="s">
        <v>4</v>
      </c>
      <c r="B28" s="9" t="s">
        <v>5</v>
      </c>
      <c r="C28" s="10" t="s">
        <v>6</v>
      </c>
      <c r="D28" s="10" t="s">
        <v>7</v>
      </c>
      <c r="E28" s="11" t="s">
        <v>8</v>
      </c>
      <c r="F28" s="11" t="s">
        <v>9</v>
      </c>
      <c r="G28" s="10" t="s">
        <v>10</v>
      </c>
      <c r="H28" s="10" t="s">
        <v>11</v>
      </c>
    </row>
    <row r="29" ht="33.75" customHeight="1">
      <c r="A29" s="12">
        <v>25.0</v>
      </c>
      <c r="B29" s="18" t="s">
        <v>37</v>
      </c>
      <c r="C29" s="14" t="s">
        <v>13</v>
      </c>
      <c r="D29" s="14" t="s">
        <v>14</v>
      </c>
      <c r="E29" s="15">
        <v>2.4</v>
      </c>
      <c r="F29" s="15">
        <v>1.6</v>
      </c>
      <c r="G29" s="16">
        <f t="shared" ref="G29:G52" si="3">C29+D29+E29+F29</f>
        <v>11</v>
      </c>
      <c r="H29" s="17">
        <f t="shared" ref="H29:H52" si="4">ROUND(G29,0)</f>
        <v>11</v>
      </c>
    </row>
    <row r="30" ht="26.25" customHeight="1">
      <c r="A30" s="12">
        <v>26.0</v>
      </c>
      <c r="B30" s="13" t="s">
        <v>38</v>
      </c>
      <c r="C30" s="14" t="s">
        <v>13</v>
      </c>
      <c r="D30" s="14" t="s">
        <v>39</v>
      </c>
      <c r="E30" s="15">
        <v>4.8</v>
      </c>
      <c r="F30" s="15">
        <v>4.8</v>
      </c>
      <c r="G30" s="16">
        <f t="shared" si="3"/>
        <v>17.6</v>
      </c>
      <c r="H30" s="17">
        <f t="shared" si="4"/>
        <v>18</v>
      </c>
    </row>
    <row r="31" ht="26.25" customHeight="1">
      <c r="A31" s="12">
        <v>27.0</v>
      </c>
      <c r="B31" s="13" t="s">
        <v>40</v>
      </c>
      <c r="C31" s="14" t="s">
        <v>13</v>
      </c>
      <c r="D31" s="14" t="s">
        <v>13</v>
      </c>
      <c r="E31" s="15">
        <v>3.0</v>
      </c>
      <c r="F31" s="15">
        <v>2.4</v>
      </c>
      <c r="G31" s="16">
        <f t="shared" si="3"/>
        <v>11.4</v>
      </c>
      <c r="H31" s="17">
        <f t="shared" si="4"/>
        <v>11</v>
      </c>
    </row>
    <row r="32" ht="26.25" customHeight="1">
      <c r="A32" s="12">
        <v>28.0</v>
      </c>
      <c r="B32" s="13" t="s">
        <v>41</v>
      </c>
      <c r="C32" s="14" t="s">
        <v>13</v>
      </c>
      <c r="D32" s="14" t="s">
        <v>13</v>
      </c>
      <c r="E32" s="15">
        <v>2.4</v>
      </c>
      <c r="F32" s="15">
        <v>2.0</v>
      </c>
      <c r="G32" s="16">
        <f t="shared" si="3"/>
        <v>10.4</v>
      </c>
      <c r="H32" s="17">
        <f t="shared" si="4"/>
        <v>10</v>
      </c>
    </row>
    <row r="33" ht="41.25" customHeight="1">
      <c r="A33" s="12">
        <v>29.0</v>
      </c>
      <c r="B33" s="18" t="s">
        <v>42</v>
      </c>
      <c r="C33" s="14" t="s">
        <v>13</v>
      </c>
      <c r="D33" s="14" t="s">
        <v>39</v>
      </c>
      <c r="E33" s="15">
        <v>2.8</v>
      </c>
      <c r="F33" s="15">
        <v>2.6</v>
      </c>
      <c r="G33" s="16">
        <f t="shared" si="3"/>
        <v>13.4</v>
      </c>
      <c r="H33" s="17">
        <f t="shared" si="4"/>
        <v>13</v>
      </c>
    </row>
    <row r="34" ht="26.25" customHeight="1">
      <c r="A34" s="12">
        <v>30.0</v>
      </c>
      <c r="B34" s="13" t="s">
        <v>43</v>
      </c>
      <c r="C34" s="14" t="s">
        <v>13</v>
      </c>
      <c r="D34" s="14" t="s">
        <v>14</v>
      </c>
      <c r="E34" s="15">
        <v>3.2</v>
      </c>
      <c r="F34" s="15">
        <v>3.4</v>
      </c>
      <c r="G34" s="16">
        <f t="shared" si="3"/>
        <v>13.6</v>
      </c>
      <c r="H34" s="17">
        <f t="shared" si="4"/>
        <v>14</v>
      </c>
    </row>
    <row r="35" ht="26.25" customHeight="1">
      <c r="A35" s="12">
        <v>31.0</v>
      </c>
      <c r="B35" s="13" t="s">
        <v>44</v>
      </c>
      <c r="C35" s="14" t="s">
        <v>13</v>
      </c>
      <c r="D35" s="14" t="s">
        <v>14</v>
      </c>
      <c r="E35" s="15">
        <v>3.0</v>
      </c>
      <c r="F35" s="15">
        <v>2.6</v>
      </c>
      <c r="G35" s="16">
        <f t="shared" si="3"/>
        <v>12.6</v>
      </c>
      <c r="H35" s="17">
        <f t="shared" si="4"/>
        <v>13</v>
      </c>
    </row>
    <row r="36" ht="26.25" customHeight="1">
      <c r="A36" s="12">
        <v>32.0</v>
      </c>
      <c r="B36" s="13" t="s">
        <v>45</v>
      </c>
      <c r="C36" s="14" t="s">
        <v>13</v>
      </c>
      <c r="D36" s="14" t="s">
        <v>14</v>
      </c>
      <c r="E36" s="15">
        <v>2.0</v>
      </c>
      <c r="F36" s="15">
        <v>2.8</v>
      </c>
      <c r="G36" s="16">
        <f t="shared" si="3"/>
        <v>11.8</v>
      </c>
      <c r="H36" s="17">
        <f t="shared" si="4"/>
        <v>12</v>
      </c>
    </row>
    <row r="37" ht="26.25" customHeight="1">
      <c r="A37" s="12">
        <v>34.0</v>
      </c>
      <c r="B37" s="13" t="s">
        <v>46</v>
      </c>
      <c r="C37" s="14" t="s">
        <v>13</v>
      </c>
      <c r="D37" s="14" t="s">
        <v>14</v>
      </c>
      <c r="E37" s="15">
        <v>3.4</v>
      </c>
      <c r="F37" s="15">
        <v>2.6</v>
      </c>
      <c r="G37" s="16">
        <f t="shared" si="3"/>
        <v>13</v>
      </c>
      <c r="H37" s="17">
        <f t="shared" si="4"/>
        <v>13</v>
      </c>
    </row>
    <row r="38" ht="26.25" customHeight="1">
      <c r="A38" s="12">
        <v>35.0</v>
      </c>
      <c r="B38" s="13" t="s">
        <v>47</v>
      </c>
      <c r="C38" s="14" t="s">
        <v>13</v>
      </c>
      <c r="D38" s="14" t="s">
        <v>13</v>
      </c>
      <c r="E38" s="15">
        <v>2.6</v>
      </c>
      <c r="F38" s="15">
        <v>2.2</v>
      </c>
      <c r="G38" s="16">
        <f t="shared" si="3"/>
        <v>10.8</v>
      </c>
      <c r="H38" s="17">
        <f t="shared" si="4"/>
        <v>11</v>
      </c>
    </row>
    <row r="39" ht="26.25" customHeight="1">
      <c r="A39" s="12">
        <v>36.0</v>
      </c>
      <c r="B39" s="13" t="s">
        <v>48</v>
      </c>
      <c r="C39" s="14" t="s">
        <v>13</v>
      </c>
      <c r="D39" s="14" t="s">
        <v>13</v>
      </c>
      <c r="E39" s="15">
        <v>2.2</v>
      </c>
      <c r="F39" s="15">
        <v>2.2</v>
      </c>
      <c r="G39" s="16">
        <f t="shared" si="3"/>
        <v>10.4</v>
      </c>
      <c r="H39" s="17">
        <f t="shared" si="4"/>
        <v>10</v>
      </c>
    </row>
    <row r="40" ht="26.25" customHeight="1">
      <c r="A40" s="12">
        <v>37.0</v>
      </c>
      <c r="B40" s="13" t="s">
        <v>49</v>
      </c>
      <c r="C40" s="14" t="s">
        <v>13</v>
      </c>
      <c r="D40" s="14" t="s">
        <v>14</v>
      </c>
      <c r="E40" s="15">
        <v>2.0</v>
      </c>
      <c r="F40" s="15">
        <v>1.2</v>
      </c>
      <c r="G40" s="16">
        <f t="shared" si="3"/>
        <v>10.2</v>
      </c>
      <c r="H40" s="17">
        <f t="shared" si="4"/>
        <v>10</v>
      </c>
    </row>
    <row r="41" ht="26.25" customHeight="1">
      <c r="A41" s="12">
        <v>38.0</v>
      </c>
      <c r="B41" s="13" t="s">
        <v>50</v>
      </c>
      <c r="C41" s="14" t="s">
        <v>13</v>
      </c>
      <c r="D41" s="14" t="s">
        <v>13</v>
      </c>
      <c r="E41" s="15">
        <v>2.8</v>
      </c>
      <c r="F41" s="15">
        <v>2.0</v>
      </c>
      <c r="G41" s="16">
        <f t="shared" si="3"/>
        <v>10.8</v>
      </c>
      <c r="H41" s="17">
        <f t="shared" si="4"/>
        <v>11</v>
      </c>
    </row>
    <row r="42" ht="26.25" customHeight="1">
      <c r="A42" s="12">
        <v>39.0</v>
      </c>
      <c r="B42" s="13" t="s">
        <v>51</v>
      </c>
      <c r="C42" s="14" t="s">
        <v>13</v>
      </c>
      <c r="D42" s="14" t="s">
        <v>13</v>
      </c>
      <c r="E42" s="15">
        <v>3.4</v>
      </c>
      <c r="F42" s="15">
        <v>2.4</v>
      </c>
      <c r="G42" s="16">
        <f t="shared" si="3"/>
        <v>11.8</v>
      </c>
      <c r="H42" s="17">
        <f t="shared" si="4"/>
        <v>12</v>
      </c>
    </row>
    <row r="43" ht="26.25" customHeight="1">
      <c r="A43" s="12">
        <v>40.0</v>
      </c>
      <c r="B43" s="13" t="s">
        <v>52</v>
      </c>
      <c r="C43" s="14" t="s">
        <v>13</v>
      </c>
      <c r="D43" s="14" t="s">
        <v>13</v>
      </c>
      <c r="E43" s="15">
        <v>2.0</v>
      </c>
      <c r="F43" s="15">
        <v>2.6</v>
      </c>
      <c r="G43" s="16">
        <f t="shared" si="3"/>
        <v>10.6</v>
      </c>
      <c r="H43" s="17">
        <f t="shared" si="4"/>
        <v>11</v>
      </c>
    </row>
    <row r="44" ht="26.25" customHeight="1">
      <c r="A44" s="12">
        <v>41.0</v>
      </c>
      <c r="B44" s="13" t="s">
        <v>53</v>
      </c>
      <c r="C44" s="14" t="s">
        <v>13</v>
      </c>
      <c r="D44" s="14" t="s">
        <v>14</v>
      </c>
      <c r="E44" s="15">
        <v>2.8</v>
      </c>
      <c r="F44" s="15">
        <v>1.8</v>
      </c>
      <c r="G44" s="16">
        <f t="shared" si="3"/>
        <v>11.6</v>
      </c>
      <c r="H44" s="17">
        <f t="shared" si="4"/>
        <v>12</v>
      </c>
    </row>
    <row r="45" ht="26.25" customHeight="1">
      <c r="A45" s="12">
        <v>42.0</v>
      </c>
      <c r="B45" s="13" t="s">
        <v>54</v>
      </c>
      <c r="C45" s="14" t="s">
        <v>13</v>
      </c>
      <c r="D45" s="14" t="s">
        <v>13</v>
      </c>
      <c r="E45" s="15">
        <v>3.0</v>
      </c>
      <c r="F45" s="15">
        <v>2.2</v>
      </c>
      <c r="G45" s="16">
        <f t="shared" si="3"/>
        <v>11.2</v>
      </c>
      <c r="H45" s="17">
        <f t="shared" si="4"/>
        <v>11</v>
      </c>
    </row>
    <row r="46" ht="26.25" customHeight="1">
      <c r="A46" s="12">
        <v>43.0</v>
      </c>
      <c r="B46" s="13" t="s">
        <v>55</v>
      </c>
      <c r="C46" s="14" t="s">
        <v>13</v>
      </c>
      <c r="D46" s="14" t="s">
        <v>13</v>
      </c>
      <c r="E46" s="15">
        <v>3.6</v>
      </c>
      <c r="F46" s="15">
        <v>2.6</v>
      </c>
      <c r="G46" s="16">
        <f t="shared" si="3"/>
        <v>12.2</v>
      </c>
      <c r="H46" s="17">
        <f t="shared" si="4"/>
        <v>12</v>
      </c>
    </row>
    <row r="47" ht="26.25" customHeight="1">
      <c r="A47" s="12">
        <v>44.0</v>
      </c>
      <c r="B47" s="13" t="s">
        <v>56</v>
      </c>
      <c r="C47" s="14" t="s">
        <v>13</v>
      </c>
      <c r="D47" s="14" t="s">
        <v>13</v>
      </c>
      <c r="E47" s="15">
        <v>3.4</v>
      </c>
      <c r="F47" s="15">
        <v>2.4</v>
      </c>
      <c r="G47" s="16">
        <f t="shared" si="3"/>
        <v>11.8</v>
      </c>
      <c r="H47" s="17">
        <f t="shared" si="4"/>
        <v>12</v>
      </c>
    </row>
    <row r="48" ht="26.25" customHeight="1">
      <c r="A48" s="12">
        <v>45.0</v>
      </c>
      <c r="B48" s="13" t="s">
        <v>57</v>
      </c>
      <c r="C48" s="14" t="s">
        <v>13</v>
      </c>
      <c r="D48" s="14" t="s">
        <v>13</v>
      </c>
      <c r="E48" s="15">
        <v>2.6</v>
      </c>
      <c r="F48" s="15">
        <v>2.8</v>
      </c>
      <c r="G48" s="16">
        <f t="shared" si="3"/>
        <v>11.4</v>
      </c>
      <c r="H48" s="17">
        <f t="shared" si="4"/>
        <v>11</v>
      </c>
    </row>
    <row r="49" ht="26.25" customHeight="1">
      <c r="A49" s="12">
        <v>46.0</v>
      </c>
      <c r="B49" s="13" t="s">
        <v>58</v>
      </c>
      <c r="C49" s="14" t="s">
        <v>13</v>
      </c>
      <c r="D49" s="14" t="s">
        <v>14</v>
      </c>
      <c r="E49" s="15">
        <v>1.6</v>
      </c>
      <c r="F49" s="15">
        <v>1.8</v>
      </c>
      <c r="G49" s="16">
        <f t="shared" si="3"/>
        <v>10.4</v>
      </c>
      <c r="H49" s="17">
        <f t="shared" si="4"/>
        <v>10</v>
      </c>
    </row>
    <row r="50" ht="26.25" customHeight="1">
      <c r="A50" s="12">
        <v>47.0</v>
      </c>
      <c r="B50" s="13" t="s">
        <v>59</v>
      </c>
      <c r="C50" s="14" t="s">
        <v>13</v>
      </c>
      <c r="D50" s="14" t="s">
        <v>13</v>
      </c>
      <c r="E50" s="15">
        <v>2.4</v>
      </c>
      <c r="F50" s="15">
        <v>3.0</v>
      </c>
      <c r="G50" s="16">
        <f t="shared" si="3"/>
        <v>11.4</v>
      </c>
      <c r="H50" s="17">
        <f t="shared" si="4"/>
        <v>11</v>
      </c>
    </row>
    <row r="51" ht="26.25" customHeight="1">
      <c r="A51" s="12">
        <v>48.0</v>
      </c>
      <c r="B51" s="13" t="s">
        <v>60</v>
      </c>
      <c r="C51" s="14" t="s">
        <v>14</v>
      </c>
      <c r="D51" s="14" t="s">
        <v>13</v>
      </c>
      <c r="E51" s="15">
        <v>2.8</v>
      </c>
      <c r="F51" s="15">
        <v>2.0</v>
      </c>
      <c r="G51" s="16">
        <f t="shared" si="3"/>
        <v>11.8</v>
      </c>
      <c r="H51" s="17">
        <f t="shared" si="4"/>
        <v>12</v>
      </c>
    </row>
    <row r="52" ht="26.25" customHeight="1">
      <c r="A52" s="12">
        <v>49.0</v>
      </c>
      <c r="B52" s="13" t="s">
        <v>61</v>
      </c>
      <c r="C52" s="14" t="s">
        <v>14</v>
      </c>
      <c r="D52" s="14" t="s">
        <v>14</v>
      </c>
      <c r="E52" s="15">
        <v>4.2</v>
      </c>
      <c r="F52" s="15">
        <v>3.6</v>
      </c>
      <c r="G52" s="16">
        <f t="shared" si="3"/>
        <v>15.8</v>
      </c>
      <c r="H52" s="17">
        <f t="shared" si="4"/>
        <v>16</v>
      </c>
    </row>
    <row r="53" ht="48.75" customHeight="1">
      <c r="A53" s="9" t="s">
        <v>4</v>
      </c>
      <c r="B53" s="9" t="s">
        <v>5</v>
      </c>
      <c r="C53" s="10" t="s">
        <v>6</v>
      </c>
      <c r="D53" s="10" t="s">
        <v>7</v>
      </c>
      <c r="E53" s="11" t="s">
        <v>8</v>
      </c>
      <c r="F53" s="11" t="s">
        <v>9</v>
      </c>
      <c r="G53" s="10" t="s">
        <v>10</v>
      </c>
      <c r="H53" s="10" t="s">
        <v>11</v>
      </c>
    </row>
    <row r="54" ht="26.25" customHeight="1">
      <c r="A54" s="12">
        <v>50.0</v>
      </c>
      <c r="B54" s="13" t="s">
        <v>62</v>
      </c>
      <c r="C54" s="14" t="s">
        <v>13</v>
      </c>
      <c r="D54" s="14" t="s">
        <v>13</v>
      </c>
      <c r="E54" s="15">
        <v>3.8</v>
      </c>
      <c r="F54" s="15">
        <v>4.2</v>
      </c>
      <c r="G54" s="16">
        <f t="shared" ref="G54:G67" si="5">C54+D54+E54+F54</f>
        <v>14</v>
      </c>
      <c r="H54" s="17">
        <f t="shared" ref="H54:H67" si="6">ROUND(G54,0)</f>
        <v>14</v>
      </c>
    </row>
    <row r="55" ht="26.25" customHeight="1">
      <c r="A55" s="12">
        <v>51.0</v>
      </c>
      <c r="B55" s="13" t="s">
        <v>63</v>
      </c>
      <c r="C55" s="14" t="s">
        <v>39</v>
      </c>
      <c r="D55" s="14" t="s">
        <v>14</v>
      </c>
      <c r="E55" s="15">
        <v>4.2</v>
      </c>
      <c r="F55" s="15">
        <v>3.0</v>
      </c>
      <c r="G55" s="16">
        <f t="shared" si="5"/>
        <v>16.2</v>
      </c>
      <c r="H55" s="17">
        <f t="shared" si="6"/>
        <v>16</v>
      </c>
    </row>
    <row r="56" ht="26.25" customHeight="1">
      <c r="A56" s="12">
        <v>52.0</v>
      </c>
      <c r="B56" s="13" t="s">
        <v>64</v>
      </c>
      <c r="C56" s="14" t="s">
        <v>14</v>
      </c>
      <c r="D56" s="14" t="s">
        <v>14</v>
      </c>
      <c r="E56" s="15">
        <v>2.8</v>
      </c>
      <c r="F56" s="15">
        <v>2.6</v>
      </c>
      <c r="G56" s="16">
        <f t="shared" si="5"/>
        <v>13.4</v>
      </c>
      <c r="H56" s="17">
        <f t="shared" si="6"/>
        <v>13</v>
      </c>
    </row>
    <row r="57" ht="26.25" customHeight="1">
      <c r="A57" s="12">
        <v>53.0</v>
      </c>
      <c r="B57" s="13" t="s">
        <v>65</v>
      </c>
      <c r="C57" s="14" t="s">
        <v>14</v>
      </c>
      <c r="D57" s="14" t="s">
        <v>13</v>
      </c>
      <c r="E57" s="15">
        <v>2.0</v>
      </c>
      <c r="F57" s="15">
        <v>2.2</v>
      </c>
      <c r="G57" s="16">
        <f t="shared" si="5"/>
        <v>11.2</v>
      </c>
      <c r="H57" s="17">
        <f t="shared" si="6"/>
        <v>11</v>
      </c>
    </row>
    <row r="58" ht="26.25" customHeight="1">
      <c r="A58" s="12">
        <v>54.0</v>
      </c>
      <c r="B58" s="13" t="s">
        <v>66</v>
      </c>
      <c r="C58" s="14" t="s">
        <v>13</v>
      </c>
      <c r="D58" s="14" t="s">
        <v>14</v>
      </c>
      <c r="E58" s="15">
        <v>1.0</v>
      </c>
      <c r="F58" s="15">
        <v>2.6</v>
      </c>
      <c r="G58" s="16">
        <f t="shared" si="5"/>
        <v>10.6</v>
      </c>
      <c r="H58" s="17">
        <f t="shared" si="6"/>
        <v>11</v>
      </c>
    </row>
    <row r="59" ht="26.25" customHeight="1">
      <c r="A59" s="12">
        <v>55.0</v>
      </c>
      <c r="B59" s="13" t="s">
        <v>67</v>
      </c>
      <c r="C59" s="14" t="s">
        <v>13</v>
      </c>
      <c r="D59" s="14" t="s">
        <v>14</v>
      </c>
      <c r="E59" s="15">
        <v>2.2</v>
      </c>
      <c r="F59" s="15">
        <v>1.8</v>
      </c>
      <c r="G59" s="16">
        <f t="shared" si="5"/>
        <v>11</v>
      </c>
      <c r="H59" s="17">
        <f t="shared" si="6"/>
        <v>11</v>
      </c>
    </row>
    <row r="60" ht="26.25" customHeight="1">
      <c r="A60" s="12">
        <v>56.0</v>
      </c>
      <c r="B60" s="13" t="s">
        <v>68</v>
      </c>
      <c r="C60" s="14" t="s">
        <v>13</v>
      </c>
      <c r="D60" s="14" t="s">
        <v>13</v>
      </c>
      <c r="E60" s="15">
        <v>2.2</v>
      </c>
      <c r="F60" s="15">
        <v>2.2</v>
      </c>
      <c r="G60" s="16">
        <f t="shared" si="5"/>
        <v>10.4</v>
      </c>
      <c r="H60" s="17">
        <f t="shared" si="6"/>
        <v>10</v>
      </c>
    </row>
    <row r="61" ht="26.25" customHeight="1">
      <c r="A61" s="12">
        <v>57.0</v>
      </c>
      <c r="B61" s="13" t="s">
        <v>69</v>
      </c>
      <c r="C61" s="14" t="s">
        <v>14</v>
      </c>
      <c r="D61" s="14" t="s">
        <v>13</v>
      </c>
      <c r="E61" s="15">
        <v>1.4</v>
      </c>
      <c r="F61" s="15">
        <v>2.6</v>
      </c>
      <c r="G61" s="16">
        <f t="shared" si="5"/>
        <v>11</v>
      </c>
      <c r="H61" s="17">
        <f t="shared" si="6"/>
        <v>11</v>
      </c>
    </row>
    <row r="62" ht="26.25" customHeight="1">
      <c r="A62" s="12">
        <v>58.0</v>
      </c>
      <c r="B62" s="13" t="s">
        <v>70</v>
      </c>
      <c r="C62" s="14" t="s">
        <v>13</v>
      </c>
      <c r="D62" s="14" t="s">
        <v>13</v>
      </c>
      <c r="E62" s="15">
        <v>2.0</v>
      </c>
      <c r="F62" s="15">
        <v>2.2</v>
      </c>
      <c r="G62" s="16">
        <f t="shared" si="5"/>
        <v>10.2</v>
      </c>
      <c r="H62" s="17">
        <f t="shared" si="6"/>
        <v>10</v>
      </c>
    </row>
    <row r="63" ht="30.0" customHeight="1">
      <c r="A63" s="12">
        <v>59.0</v>
      </c>
      <c r="B63" s="18" t="s">
        <v>71</v>
      </c>
      <c r="C63" s="14" t="s">
        <v>13</v>
      </c>
      <c r="D63" s="14" t="s">
        <v>13</v>
      </c>
      <c r="E63" s="15">
        <v>2.2</v>
      </c>
      <c r="F63" s="15">
        <v>2.4</v>
      </c>
      <c r="G63" s="16">
        <f t="shared" si="5"/>
        <v>10.6</v>
      </c>
      <c r="H63" s="17">
        <f t="shared" si="6"/>
        <v>11</v>
      </c>
    </row>
    <row r="64" ht="26.25" customHeight="1">
      <c r="A64" s="12">
        <v>60.0</v>
      </c>
      <c r="B64" s="13" t="s">
        <v>72</v>
      </c>
      <c r="C64" s="14" t="s">
        <v>14</v>
      </c>
      <c r="D64" s="14" t="s">
        <v>14</v>
      </c>
      <c r="E64" s="15">
        <v>2.8</v>
      </c>
      <c r="F64" s="15">
        <v>2.0</v>
      </c>
      <c r="G64" s="16">
        <f t="shared" si="5"/>
        <v>12.8</v>
      </c>
      <c r="H64" s="17">
        <f t="shared" si="6"/>
        <v>13</v>
      </c>
    </row>
    <row r="65" ht="26.25" customHeight="1">
      <c r="A65" s="12">
        <v>61.0</v>
      </c>
      <c r="B65" s="13" t="s">
        <v>73</v>
      </c>
      <c r="C65" s="14" t="s">
        <v>13</v>
      </c>
      <c r="D65" s="14" t="s">
        <v>14</v>
      </c>
      <c r="E65" s="15">
        <v>2.6</v>
      </c>
      <c r="F65" s="15">
        <v>2.6</v>
      </c>
      <c r="G65" s="16">
        <f t="shared" si="5"/>
        <v>12.2</v>
      </c>
      <c r="H65" s="17">
        <f t="shared" si="6"/>
        <v>12</v>
      </c>
    </row>
    <row r="66" ht="26.25" customHeight="1">
      <c r="A66" s="19">
        <v>62.0</v>
      </c>
      <c r="B66" s="20" t="s">
        <v>74</v>
      </c>
      <c r="C66" s="14" t="s">
        <v>13</v>
      </c>
      <c r="D66" s="14" t="s">
        <v>13</v>
      </c>
      <c r="E66" s="15">
        <v>2.6</v>
      </c>
      <c r="F66" s="15">
        <v>1.4</v>
      </c>
      <c r="G66" s="16">
        <f t="shared" si="5"/>
        <v>10</v>
      </c>
      <c r="H66" s="17">
        <f t="shared" si="6"/>
        <v>10</v>
      </c>
    </row>
    <row r="67" ht="26.25" customHeight="1">
      <c r="A67" s="12">
        <v>63.0</v>
      </c>
      <c r="B67" s="13" t="s">
        <v>75</v>
      </c>
      <c r="C67" s="14" t="s">
        <v>14</v>
      </c>
      <c r="D67" s="14" t="s">
        <v>14</v>
      </c>
      <c r="E67" s="15">
        <v>1.2</v>
      </c>
      <c r="F67" s="15">
        <v>1.2</v>
      </c>
      <c r="G67" s="16">
        <f t="shared" si="5"/>
        <v>10.4</v>
      </c>
      <c r="H67" s="17">
        <f t="shared" si="6"/>
        <v>10</v>
      </c>
    </row>
    <row r="68" ht="15.75" customHeight="1">
      <c r="C68" s="21"/>
      <c r="D68" s="21"/>
      <c r="E68" s="21"/>
      <c r="F68" s="21"/>
      <c r="G68" s="21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A2:H2"/>
    <mergeCell ref="F3:H3"/>
  </mergeCells>
  <printOptions/>
  <pageMargins bottom="0.75" footer="0.0" header="0.0" left="0.25" right="0.25" top="0.75"/>
  <pageSetup orientation="portrait"/>
  <colBreaks count="2" manualBreakCount="2">
    <brk man="1"/>
    <brk id="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8.13"/>
    <col customWidth="1" min="3" max="3" width="7.0"/>
    <col customWidth="1" min="4" max="4" width="5.25"/>
    <col customWidth="1" min="5" max="5" width="6.0"/>
    <col customWidth="1" min="6" max="6" width="11.63"/>
    <col customWidth="1" min="7" max="7" width="6.38"/>
    <col customWidth="1" min="8" max="8" width="6.75"/>
    <col customWidth="1" min="9" max="9" width="7.0"/>
    <col customWidth="1" min="10" max="10" width="11.5"/>
    <col customWidth="1" min="11" max="11" width="7.63"/>
  </cols>
  <sheetData>
    <row r="1">
      <c r="A1" s="1" t="s">
        <v>0</v>
      </c>
    </row>
    <row r="2">
      <c r="A2" s="2" t="s">
        <v>76</v>
      </c>
    </row>
    <row r="3">
      <c r="A3" s="22" t="s">
        <v>2</v>
      </c>
      <c r="C3" s="5"/>
      <c r="D3" s="6"/>
      <c r="E3" s="7"/>
      <c r="F3" s="2"/>
      <c r="G3" s="2"/>
      <c r="H3" s="2" t="s">
        <v>77</v>
      </c>
      <c r="I3" s="7"/>
      <c r="J3" s="7"/>
      <c r="K3" s="7"/>
    </row>
    <row r="4">
      <c r="A4" s="23"/>
      <c r="B4" s="23"/>
      <c r="C4" s="2"/>
      <c r="D4" s="2"/>
      <c r="E4" s="24"/>
      <c r="F4" s="24"/>
      <c r="G4" s="24"/>
      <c r="H4" s="24"/>
      <c r="I4" s="25"/>
      <c r="J4" s="26"/>
      <c r="K4" s="26"/>
    </row>
    <row r="5" ht="64.5" customHeight="1">
      <c r="A5" s="9" t="s">
        <v>4</v>
      </c>
      <c r="B5" s="9" t="s">
        <v>5</v>
      </c>
      <c r="C5" s="27" t="s">
        <v>78</v>
      </c>
      <c r="D5" s="27" t="s">
        <v>79</v>
      </c>
      <c r="E5" s="27" t="s">
        <v>80</v>
      </c>
      <c r="F5" s="10" t="s">
        <v>81</v>
      </c>
      <c r="G5" s="10" t="s">
        <v>82</v>
      </c>
      <c r="H5" s="27" t="s">
        <v>83</v>
      </c>
      <c r="I5" s="27" t="s">
        <v>84</v>
      </c>
      <c r="J5" s="10" t="s">
        <v>85</v>
      </c>
      <c r="K5" s="28" t="s">
        <v>86</v>
      </c>
    </row>
    <row r="6" ht="26.25" customHeight="1">
      <c r="A6" s="12">
        <v>1.0</v>
      </c>
      <c r="B6" s="13" t="s">
        <v>12</v>
      </c>
      <c r="C6" s="29" t="s">
        <v>87</v>
      </c>
      <c r="D6" s="30">
        <v>8.0</v>
      </c>
      <c r="E6" s="31" t="s">
        <v>88</v>
      </c>
      <c r="F6" s="32" t="s">
        <v>87</v>
      </c>
      <c r="G6" s="33">
        <f>5*13/25</f>
        <v>2.6</v>
      </c>
      <c r="H6" s="30">
        <v>5.0</v>
      </c>
      <c r="I6" s="34">
        <v>10.0</v>
      </c>
      <c r="J6" s="33">
        <v>10.0</v>
      </c>
      <c r="K6" s="33">
        <f t="shared" ref="K6:K25" si="1">J6*5/25</f>
        <v>2</v>
      </c>
    </row>
    <row r="7" ht="26.25" customHeight="1">
      <c r="A7" s="12">
        <v>2.0</v>
      </c>
      <c r="B7" s="13" t="s">
        <v>15</v>
      </c>
      <c r="C7" s="34">
        <v>14.0</v>
      </c>
      <c r="D7" s="30">
        <v>8.0</v>
      </c>
      <c r="E7" s="30">
        <v>7.0</v>
      </c>
      <c r="F7" s="33">
        <v>14.0</v>
      </c>
      <c r="G7" s="33">
        <f t="shared" ref="G7:G25" si="2">F7*5/25</f>
        <v>2.8</v>
      </c>
      <c r="H7" s="34">
        <v>10.0</v>
      </c>
      <c r="I7" s="30" t="s">
        <v>89</v>
      </c>
      <c r="J7" s="33">
        <v>10.0</v>
      </c>
      <c r="K7" s="33">
        <f t="shared" si="1"/>
        <v>2</v>
      </c>
    </row>
    <row r="8" ht="26.25" customHeight="1">
      <c r="A8" s="12">
        <v>3.0</v>
      </c>
      <c r="B8" s="13" t="s">
        <v>16</v>
      </c>
      <c r="C8" s="34">
        <v>14.0</v>
      </c>
      <c r="D8" s="30">
        <v>4.0</v>
      </c>
      <c r="E8" s="30">
        <v>4.0</v>
      </c>
      <c r="F8" s="33">
        <v>14.0</v>
      </c>
      <c r="G8" s="33">
        <f t="shared" si="2"/>
        <v>2.8</v>
      </c>
      <c r="H8" s="30">
        <v>9.0</v>
      </c>
      <c r="I8" s="35">
        <v>9.0</v>
      </c>
      <c r="J8" s="33">
        <v>9.0</v>
      </c>
      <c r="K8" s="33">
        <f t="shared" si="1"/>
        <v>1.8</v>
      </c>
    </row>
    <row r="9" ht="34.5" customHeight="1">
      <c r="A9" s="12">
        <v>4.0</v>
      </c>
      <c r="B9" s="18" t="s">
        <v>17</v>
      </c>
      <c r="C9" s="34">
        <v>10.0</v>
      </c>
      <c r="D9" s="30">
        <v>2.0</v>
      </c>
      <c r="E9" s="30">
        <v>3.0</v>
      </c>
      <c r="F9" s="33">
        <v>10.0</v>
      </c>
      <c r="G9" s="33">
        <f t="shared" si="2"/>
        <v>2</v>
      </c>
      <c r="H9" s="35">
        <v>7.0</v>
      </c>
      <c r="I9" s="30">
        <v>4.0</v>
      </c>
      <c r="J9" s="33">
        <v>7.0</v>
      </c>
      <c r="K9" s="33">
        <f t="shared" si="1"/>
        <v>1.4</v>
      </c>
    </row>
    <row r="10" ht="26.25" customHeight="1">
      <c r="A10" s="12">
        <v>5.0</v>
      </c>
      <c r="B10" s="18" t="s">
        <v>18</v>
      </c>
      <c r="C10" s="34">
        <v>11.0</v>
      </c>
      <c r="D10" s="30">
        <v>4.0</v>
      </c>
      <c r="E10" s="30">
        <v>6.0</v>
      </c>
      <c r="F10" s="33">
        <v>11.0</v>
      </c>
      <c r="G10" s="33">
        <f t="shared" si="2"/>
        <v>2.2</v>
      </c>
      <c r="H10" s="35">
        <v>5.0</v>
      </c>
      <c r="I10" s="30">
        <v>5.0</v>
      </c>
      <c r="J10" s="33">
        <v>5.0</v>
      </c>
      <c r="K10" s="33">
        <f t="shared" si="1"/>
        <v>1</v>
      </c>
    </row>
    <row r="11" ht="26.25" customHeight="1">
      <c r="A11" s="12">
        <v>6.0</v>
      </c>
      <c r="B11" s="18" t="s">
        <v>19</v>
      </c>
      <c r="C11" s="34">
        <v>14.0</v>
      </c>
      <c r="D11" s="30">
        <v>7.0</v>
      </c>
      <c r="E11" s="30">
        <v>8.0</v>
      </c>
      <c r="F11" s="33">
        <v>14.0</v>
      </c>
      <c r="G11" s="33">
        <f t="shared" si="2"/>
        <v>2.8</v>
      </c>
      <c r="H11" s="30">
        <v>6.0</v>
      </c>
      <c r="I11" s="35">
        <v>9.0</v>
      </c>
      <c r="J11" s="33">
        <v>9.0</v>
      </c>
      <c r="K11" s="33">
        <f t="shared" si="1"/>
        <v>1.8</v>
      </c>
    </row>
    <row r="12" ht="26.25" customHeight="1">
      <c r="A12" s="12">
        <v>7.0</v>
      </c>
      <c r="B12" s="18" t="s">
        <v>20</v>
      </c>
      <c r="C12" s="34">
        <v>11.0</v>
      </c>
      <c r="D12" s="30">
        <v>8.0</v>
      </c>
      <c r="E12" s="30">
        <v>7.0</v>
      </c>
      <c r="F12" s="33">
        <v>11.0</v>
      </c>
      <c r="G12" s="33">
        <f t="shared" si="2"/>
        <v>2.2</v>
      </c>
      <c r="H12" s="30">
        <v>9.0</v>
      </c>
      <c r="I12" s="34">
        <v>14.0</v>
      </c>
      <c r="J12" s="33">
        <v>14.0</v>
      </c>
      <c r="K12" s="33">
        <f t="shared" si="1"/>
        <v>2.8</v>
      </c>
    </row>
    <row r="13" ht="26.25" customHeight="1">
      <c r="A13" s="12">
        <v>8.0</v>
      </c>
      <c r="B13" s="18" t="s">
        <v>21</v>
      </c>
      <c r="C13" s="34">
        <v>11.0</v>
      </c>
      <c r="D13" s="30">
        <v>11.0</v>
      </c>
      <c r="E13" s="30">
        <v>8.0</v>
      </c>
      <c r="F13" s="33">
        <v>11.0</v>
      </c>
      <c r="G13" s="33">
        <f t="shared" si="2"/>
        <v>2.2</v>
      </c>
      <c r="H13" s="30">
        <v>7.0</v>
      </c>
      <c r="I13" s="34">
        <v>9.0</v>
      </c>
      <c r="J13" s="33">
        <v>9.0</v>
      </c>
      <c r="K13" s="33">
        <f t="shared" si="1"/>
        <v>1.8</v>
      </c>
    </row>
    <row r="14" ht="41.25" customHeight="1">
      <c r="A14" s="12">
        <v>9.0</v>
      </c>
      <c r="B14" s="18" t="s">
        <v>22</v>
      </c>
      <c r="C14" s="34">
        <v>18.0</v>
      </c>
      <c r="D14" s="30">
        <v>8.0</v>
      </c>
      <c r="E14" s="30">
        <v>8.0</v>
      </c>
      <c r="F14" s="33">
        <v>18.0</v>
      </c>
      <c r="G14" s="33">
        <f t="shared" si="2"/>
        <v>3.6</v>
      </c>
      <c r="H14" s="35">
        <v>15.0</v>
      </c>
      <c r="I14" s="30">
        <v>11.0</v>
      </c>
      <c r="J14" s="33">
        <v>15.0</v>
      </c>
      <c r="K14" s="33">
        <f t="shared" si="1"/>
        <v>3</v>
      </c>
    </row>
    <row r="15" ht="26.25" customHeight="1">
      <c r="A15" s="12">
        <v>10.0</v>
      </c>
      <c r="B15" s="18" t="s">
        <v>23</v>
      </c>
      <c r="C15" s="35">
        <v>14.0</v>
      </c>
      <c r="D15" s="30">
        <v>9.0</v>
      </c>
      <c r="E15" s="30">
        <v>7.0</v>
      </c>
      <c r="F15" s="33">
        <v>14.0</v>
      </c>
      <c r="G15" s="33">
        <f t="shared" si="2"/>
        <v>2.8</v>
      </c>
      <c r="H15" s="30">
        <v>8.0</v>
      </c>
      <c r="I15" s="35">
        <v>9.0</v>
      </c>
      <c r="J15" s="33">
        <v>9.0</v>
      </c>
      <c r="K15" s="33">
        <f t="shared" si="1"/>
        <v>1.8</v>
      </c>
    </row>
    <row r="16" ht="26.25" customHeight="1">
      <c r="A16" s="12">
        <v>11.0</v>
      </c>
      <c r="B16" s="18" t="s">
        <v>24</v>
      </c>
      <c r="C16" s="35">
        <v>11.0</v>
      </c>
      <c r="D16" s="30">
        <v>5.0</v>
      </c>
      <c r="E16" s="30">
        <v>4.0</v>
      </c>
      <c r="F16" s="33">
        <v>11.0</v>
      </c>
      <c r="G16" s="33">
        <f t="shared" si="2"/>
        <v>2.2</v>
      </c>
      <c r="H16" s="35">
        <v>8.0</v>
      </c>
      <c r="I16" s="30">
        <v>3.0</v>
      </c>
      <c r="J16" s="33">
        <v>8.0</v>
      </c>
      <c r="K16" s="33">
        <f t="shared" si="1"/>
        <v>1.6</v>
      </c>
    </row>
    <row r="17" ht="26.25" customHeight="1">
      <c r="A17" s="12">
        <v>12.0</v>
      </c>
      <c r="B17" s="18" t="s">
        <v>25</v>
      </c>
      <c r="C17" s="34">
        <v>10.0</v>
      </c>
      <c r="D17" s="30">
        <v>3.0</v>
      </c>
      <c r="E17" s="30">
        <v>3.0</v>
      </c>
      <c r="F17" s="33">
        <v>10.0</v>
      </c>
      <c r="G17" s="33">
        <f t="shared" si="2"/>
        <v>2</v>
      </c>
      <c r="H17" s="30">
        <v>12.0</v>
      </c>
      <c r="I17" s="35">
        <v>13.0</v>
      </c>
      <c r="J17" s="33">
        <v>13.0</v>
      </c>
      <c r="K17" s="33">
        <f t="shared" si="1"/>
        <v>2.6</v>
      </c>
    </row>
    <row r="18" ht="36.75" customHeight="1">
      <c r="A18" s="12">
        <v>13.0</v>
      </c>
      <c r="B18" s="18" t="s">
        <v>26</v>
      </c>
      <c r="C18" s="34">
        <v>13.0</v>
      </c>
      <c r="D18" s="30" t="s">
        <v>89</v>
      </c>
      <c r="E18" s="30">
        <v>5.0</v>
      </c>
      <c r="F18" s="33">
        <v>13.0</v>
      </c>
      <c r="G18" s="33">
        <f t="shared" si="2"/>
        <v>2.6</v>
      </c>
      <c r="H18" s="30">
        <v>10.0</v>
      </c>
      <c r="I18" s="35">
        <v>10.0</v>
      </c>
      <c r="J18" s="33">
        <v>10.0</v>
      </c>
      <c r="K18" s="33">
        <f t="shared" si="1"/>
        <v>2</v>
      </c>
    </row>
    <row r="19" ht="35.25" customHeight="1">
      <c r="A19" s="12">
        <v>14.0</v>
      </c>
      <c r="B19" s="18" t="s">
        <v>27</v>
      </c>
      <c r="C19" s="34">
        <v>21.0</v>
      </c>
      <c r="D19" s="30">
        <v>18.0</v>
      </c>
      <c r="E19" s="30">
        <v>12.0</v>
      </c>
      <c r="F19" s="33">
        <v>21.0</v>
      </c>
      <c r="G19" s="33">
        <f t="shared" si="2"/>
        <v>4.2</v>
      </c>
      <c r="H19" s="30">
        <v>20.0</v>
      </c>
      <c r="I19" s="35">
        <v>20.0</v>
      </c>
      <c r="J19" s="33">
        <v>20.0</v>
      </c>
      <c r="K19" s="33">
        <f t="shared" si="1"/>
        <v>4</v>
      </c>
    </row>
    <row r="20" ht="26.25" customHeight="1">
      <c r="A20" s="12">
        <v>16.0</v>
      </c>
      <c r="B20" s="18" t="s">
        <v>28</v>
      </c>
      <c r="C20" s="34">
        <v>12.0</v>
      </c>
      <c r="D20" s="30">
        <v>6.0</v>
      </c>
      <c r="E20" s="30">
        <v>5.0</v>
      </c>
      <c r="F20" s="33">
        <v>12.0</v>
      </c>
      <c r="G20" s="33">
        <f t="shared" si="2"/>
        <v>2.4</v>
      </c>
      <c r="H20" s="30">
        <v>8.0</v>
      </c>
      <c r="I20" s="34">
        <v>8.0</v>
      </c>
      <c r="J20" s="33">
        <v>8.0</v>
      </c>
      <c r="K20" s="33">
        <f t="shared" si="1"/>
        <v>1.6</v>
      </c>
    </row>
    <row r="21" ht="26.25" customHeight="1">
      <c r="A21" s="12">
        <v>17.0</v>
      </c>
      <c r="B21" s="18" t="s">
        <v>29</v>
      </c>
      <c r="C21" s="34">
        <v>14.0</v>
      </c>
      <c r="D21" s="30">
        <v>7.0</v>
      </c>
      <c r="E21" s="30">
        <v>6.0</v>
      </c>
      <c r="F21" s="33">
        <v>14.0</v>
      </c>
      <c r="G21" s="33">
        <f t="shared" si="2"/>
        <v>2.8</v>
      </c>
      <c r="H21" s="30">
        <v>8.0</v>
      </c>
      <c r="I21" s="35">
        <v>9.0</v>
      </c>
      <c r="J21" s="33">
        <v>9.0</v>
      </c>
      <c r="K21" s="33">
        <f t="shared" si="1"/>
        <v>1.8</v>
      </c>
    </row>
    <row r="22" ht="26.25" customHeight="1">
      <c r="A22" s="12">
        <v>18.0</v>
      </c>
      <c r="B22" s="18" t="s">
        <v>30</v>
      </c>
      <c r="C22" s="34">
        <v>11.0</v>
      </c>
      <c r="D22" s="30">
        <v>10.0</v>
      </c>
      <c r="E22" s="30">
        <v>9.0</v>
      </c>
      <c r="F22" s="33">
        <v>11.0</v>
      </c>
      <c r="G22" s="33">
        <f t="shared" si="2"/>
        <v>2.2</v>
      </c>
      <c r="H22" s="34">
        <v>11.0</v>
      </c>
      <c r="I22" s="30">
        <v>9.0</v>
      </c>
      <c r="J22" s="33">
        <v>11.0</v>
      </c>
      <c r="K22" s="33">
        <f t="shared" si="1"/>
        <v>2.2</v>
      </c>
    </row>
    <row r="23" ht="26.25" customHeight="1">
      <c r="A23" s="12">
        <v>19.0</v>
      </c>
      <c r="B23" s="18" t="s">
        <v>31</v>
      </c>
      <c r="C23" s="35">
        <v>7.0</v>
      </c>
      <c r="D23" s="30">
        <v>2.0</v>
      </c>
      <c r="E23" s="30">
        <v>6.0</v>
      </c>
      <c r="F23" s="33">
        <v>7.0</v>
      </c>
      <c r="G23" s="33">
        <f t="shared" si="2"/>
        <v>1.4</v>
      </c>
      <c r="H23" s="30">
        <v>6.0</v>
      </c>
      <c r="I23" s="34">
        <v>7.0</v>
      </c>
      <c r="J23" s="33">
        <v>7.0</v>
      </c>
      <c r="K23" s="33">
        <f t="shared" si="1"/>
        <v>1.4</v>
      </c>
    </row>
    <row r="24" ht="26.25" customHeight="1">
      <c r="A24" s="12">
        <v>20.0</v>
      </c>
      <c r="B24" s="18" t="s">
        <v>32</v>
      </c>
      <c r="C24" s="34">
        <v>17.0</v>
      </c>
      <c r="D24" s="30">
        <v>13.0</v>
      </c>
      <c r="E24" s="30">
        <v>6.0</v>
      </c>
      <c r="F24" s="33">
        <v>17.0</v>
      </c>
      <c r="G24" s="33">
        <f t="shared" si="2"/>
        <v>3.4</v>
      </c>
      <c r="H24" s="30">
        <v>9.0</v>
      </c>
      <c r="I24" s="34">
        <v>15.0</v>
      </c>
      <c r="J24" s="33">
        <v>15.0</v>
      </c>
      <c r="K24" s="33">
        <f t="shared" si="1"/>
        <v>3</v>
      </c>
    </row>
    <row r="25" ht="26.25" customHeight="1">
      <c r="A25" s="12">
        <v>21.0</v>
      </c>
      <c r="B25" s="18" t="s">
        <v>33</v>
      </c>
      <c r="C25" s="34">
        <v>16.0</v>
      </c>
      <c r="D25" s="30">
        <v>8.0</v>
      </c>
      <c r="E25" s="30">
        <v>11.0</v>
      </c>
      <c r="F25" s="33">
        <v>16.0</v>
      </c>
      <c r="G25" s="33">
        <f t="shared" si="2"/>
        <v>3.2</v>
      </c>
      <c r="H25" s="30">
        <v>9.0</v>
      </c>
      <c r="I25" s="35">
        <v>13.0</v>
      </c>
      <c r="J25" s="33">
        <v>13.0</v>
      </c>
      <c r="K25" s="33">
        <f t="shared" si="1"/>
        <v>2.6</v>
      </c>
    </row>
    <row r="26" ht="70.5" customHeight="1">
      <c r="A26" s="9" t="s">
        <v>4</v>
      </c>
      <c r="B26" s="9" t="s">
        <v>5</v>
      </c>
      <c r="C26" s="27" t="s">
        <v>78</v>
      </c>
      <c r="D26" s="27" t="s">
        <v>79</v>
      </c>
      <c r="E26" s="27" t="s">
        <v>80</v>
      </c>
      <c r="F26" s="10" t="s">
        <v>81</v>
      </c>
      <c r="G26" s="10" t="s">
        <v>82</v>
      </c>
      <c r="H26" s="27" t="s">
        <v>83</v>
      </c>
      <c r="I26" s="27" t="s">
        <v>84</v>
      </c>
      <c r="J26" s="10" t="s">
        <v>85</v>
      </c>
      <c r="K26" s="28" t="s">
        <v>86</v>
      </c>
    </row>
    <row r="27" ht="26.25" customHeight="1">
      <c r="A27" s="12">
        <v>22.0</v>
      </c>
      <c r="B27" s="18" t="s">
        <v>34</v>
      </c>
      <c r="C27" s="34">
        <v>4.0</v>
      </c>
      <c r="D27" s="30">
        <v>2.0</v>
      </c>
      <c r="E27" s="30">
        <v>0.0</v>
      </c>
      <c r="F27" s="33">
        <v>4.0</v>
      </c>
      <c r="G27" s="33">
        <f t="shared" ref="G27:G49" si="3">F27*5/25</f>
        <v>0.8</v>
      </c>
      <c r="H27" s="30">
        <v>4.0</v>
      </c>
      <c r="I27" s="35">
        <v>4.0</v>
      </c>
      <c r="J27" s="33">
        <v>4.0</v>
      </c>
      <c r="K27" s="33">
        <f t="shared" ref="K27:K49" si="4">J27*5/25</f>
        <v>0.8</v>
      </c>
    </row>
    <row r="28" ht="26.25" customHeight="1">
      <c r="A28" s="12">
        <v>23.0</v>
      </c>
      <c r="B28" s="18" t="s">
        <v>35</v>
      </c>
      <c r="C28" s="35">
        <v>14.0</v>
      </c>
      <c r="D28" s="30">
        <v>12.0</v>
      </c>
      <c r="E28" s="30">
        <v>6.0</v>
      </c>
      <c r="F28" s="33">
        <v>14.0</v>
      </c>
      <c r="G28" s="33">
        <f t="shared" si="3"/>
        <v>2.8</v>
      </c>
      <c r="H28" s="35">
        <v>13.0</v>
      </c>
      <c r="I28" s="30">
        <v>9.0</v>
      </c>
      <c r="J28" s="33">
        <v>13.0</v>
      </c>
      <c r="K28" s="33">
        <f t="shared" si="4"/>
        <v>2.6</v>
      </c>
    </row>
    <row r="29" ht="26.25" customHeight="1">
      <c r="A29" s="12">
        <v>24.0</v>
      </c>
      <c r="B29" s="18" t="s">
        <v>36</v>
      </c>
      <c r="C29" s="35">
        <v>10.0</v>
      </c>
      <c r="D29" s="30">
        <v>8.0</v>
      </c>
      <c r="E29" s="30">
        <v>8.0</v>
      </c>
      <c r="F29" s="33">
        <v>10.0</v>
      </c>
      <c r="G29" s="33">
        <f t="shared" si="3"/>
        <v>2</v>
      </c>
      <c r="H29" s="30">
        <v>6.0</v>
      </c>
      <c r="I29" s="35">
        <v>7.0</v>
      </c>
      <c r="J29" s="33">
        <v>7.0</v>
      </c>
      <c r="K29" s="33">
        <f t="shared" si="4"/>
        <v>1.4</v>
      </c>
    </row>
    <row r="30" ht="33.75" customHeight="1">
      <c r="A30" s="12">
        <v>25.0</v>
      </c>
      <c r="B30" s="18" t="s">
        <v>37</v>
      </c>
      <c r="C30" s="35">
        <v>12.0</v>
      </c>
      <c r="D30" s="30">
        <v>5.0</v>
      </c>
      <c r="E30" s="30">
        <v>7.0</v>
      </c>
      <c r="F30" s="33">
        <v>12.0</v>
      </c>
      <c r="G30" s="33">
        <f t="shared" si="3"/>
        <v>2.4</v>
      </c>
      <c r="H30" s="30">
        <v>7.0</v>
      </c>
      <c r="I30" s="34">
        <v>8.0</v>
      </c>
      <c r="J30" s="33">
        <v>8.0</v>
      </c>
      <c r="K30" s="33">
        <f t="shared" si="4"/>
        <v>1.6</v>
      </c>
    </row>
    <row r="31" ht="26.25" customHeight="1">
      <c r="A31" s="12">
        <v>26.0</v>
      </c>
      <c r="B31" s="18" t="s">
        <v>38</v>
      </c>
      <c r="C31" s="34">
        <v>24.0</v>
      </c>
      <c r="D31" s="30">
        <v>14.0</v>
      </c>
      <c r="E31" s="30">
        <v>15.0</v>
      </c>
      <c r="F31" s="33">
        <v>24.0</v>
      </c>
      <c r="G31" s="33">
        <f t="shared" si="3"/>
        <v>4.8</v>
      </c>
      <c r="H31" s="30">
        <v>19.0</v>
      </c>
      <c r="I31" s="35">
        <v>24.0</v>
      </c>
      <c r="J31" s="33">
        <v>24.0</v>
      </c>
      <c r="K31" s="33">
        <f t="shared" si="4"/>
        <v>4.8</v>
      </c>
    </row>
    <row r="32" ht="26.25" customHeight="1">
      <c r="A32" s="12">
        <v>27.0</v>
      </c>
      <c r="B32" s="18" t="s">
        <v>40</v>
      </c>
      <c r="C32" s="34">
        <v>15.0</v>
      </c>
      <c r="D32" s="30">
        <v>11.0</v>
      </c>
      <c r="E32" s="30">
        <v>12.0</v>
      </c>
      <c r="F32" s="33">
        <v>15.0</v>
      </c>
      <c r="G32" s="33">
        <f t="shared" si="3"/>
        <v>3</v>
      </c>
      <c r="H32" s="34">
        <v>12.0</v>
      </c>
      <c r="I32" s="30">
        <v>11.0</v>
      </c>
      <c r="J32" s="33">
        <v>12.0</v>
      </c>
      <c r="K32" s="33">
        <f t="shared" si="4"/>
        <v>2.4</v>
      </c>
    </row>
    <row r="33" ht="26.25" customHeight="1">
      <c r="A33" s="12">
        <v>28.0</v>
      </c>
      <c r="B33" s="18" t="s">
        <v>41</v>
      </c>
      <c r="C33" s="35">
        <v>12.0</v>
      </c>
      <c r="D33" s="30">
        <v>9.0</v>
      </c>
      <c r="E33" s="30">
        <v>9.0</v>
      </c>
      <c r="F33" s="33">
        <v>12.0</v>
      </c>
      <c r="G33" s="33">
        <f t="shared" si="3"/>
        <v>2.4</v>
      </c>
      <c r="H33" s="30">
        <v>6.0</v>
      </c>
      <c r="I33" s="34">
        <v>10.0</v>
      </c>
      <c r="J33" s="33">
        <v>10.0</v>
      </c>
      <c r="K33" s="33">
        <f t="shared" si="4"/>
        <v>2</v>
      </c>
    </row>
    <row r="34" ht="30.75" customHeight="1">
      <c r="A34" s="12">
        <v>29.0</v>
      </c>
      <c r="B34" s="18" t="s">
        <v>42</v>
      </c>
      <c r="C34" s="35">
        <v>14.0</v>
      </c>
      <c r="D34" s="30">
        <v>8.0</v>
      </c>
      <c r="E34" s="30">
        <v>7.0</v>
      </c>
      <c r="F34" s="33">
        <v>14.0</v>
      </c>
      <c r="G34" s="33">
        <f t="shared" si="3"/>
        <v>2.8</v>
      </c>
      <c r="H34" s="30">
        <v>11.0</v>
      </c>
      <c r="I34" s="35">
        <v>13.0</v>
      </c>
      <c r="J34" s="33">
        <v>13.0</v>
      </c>
      <c r="K34" s="33">
        <f t="shared" si="4"/>
        <v>2.6</v>
      </c>
    </row>
    <row r="35" ht="26.25" customHeight="1">
      <c r="A35" s="12">
        <v>30.0</v>
      </c>
      <c r="B35" s="18" t="s">
        <v>43</v>
      </c>
      <c r="C35" s="34">
        <v>16.0</v>
      </c>
      <c r="D35" s="30">
        <v>9.0</v>
      </c>
      <c r="E35" s="30">
        <v>8.0</v>
      </c>
      <c r="F35" s="33">
        <v>16.0</v>
      </c>
      <c r="G35" s="33">
        <f t="shared" si="3"/>
        <v>3.2</v>
      </c>
      <c r="H35" s="30">
        <v>12.0</v>
      </c>
      <c r="I35" s="35">
        <v>17.0</v>
      </c>
      <c r="J35" s="33">
        <v>17.0</v>
      </c>
      <c r="K35" s="33">
        <f t="shared" si="4"/>
        <v>3.4</v>
      </c>
    </row>
    <row r="36" ht="26.25" customHeight="1">
      <c r="A36" s="12">
        <v>31.0</v>
      </c>
      <c r="B36" s="18" t="s">
        <v>44</v>
      </c>
      <c r="C36" s="35">
        <v>15.0</v>
      </c>
      <c r="D36" s="30">
        <v>6.0</v>
      </c>
      <c r="E36" s="30">
        <v>8.0</v>
      </c>
      <c r="F36" s="33">
        <v>15.0</v>
      </c>
      <c r="G36" s="33">
        <f t="shared" si="3"/>
        <v>3</v>
      </c>
      <c r="H36" s="35">
        <v>13.0</v>
      </c>
      <c r="I36" s="30">
        <v>4.0</v>
      </c>
      <c r="J36" s="33">
        <v>13.0</v>
      </c>
      <c r="K36" s="33">
        <f t="shared" si="4"/>
        <v>2.6</v>
      </c>
    </row>
    <row r="37" ht="26.25" customHeight="1">
      <c r="A37" s="12">
        <v>32.0</v>
      </c>
      <c r="B37" s="18" t="s">
        <v>45</v>
      </c>
      <c r="C37" s="35">
        <v>10.0</v>
      </c>
      <c r="D37" s="30">
        <v>7.0</v>
      </c>
      <c r="E37" s="30">
        <v>9.0</v>
      </c>
      <c r="F37" s="33">
        <v>10.0</v>
      </c>
      <c r="G37" s="33">
        <f t="shared" si="3"/>
        <v>2</v>
      </c>
      <c r="H37" s="30">
        <v>11.0</v>
      </c>
      <c r="I37" s="35">
        <v>14.0</v>
      </c>
      <c r="J37" s="33">
        <v>14.0</v>
      </c>
      <c r="K37" s="33">
        <f t="shared" si="4"/>
        <v>2.8</v>
      </c>
    </row>
    <row r="38" ht="29.25" customHeight="1">
      <c r="A38" s="12">
        <v>34.0</v>
      </c>
      <c r="B38" s="18" t="s">
        <v>46</v>
      </c>
      <c r="C38" s="35">
        <v>17.0</v>
      </c>
      <c r="D38" s="30">
        <v>11.0</v>
      </c>
      <c r="E38" s="30">
        <v>10.0</v>
      </c>
      <c r="F38" s="33">
        <v>17.0</v>
      </c>
      <c r="G38" s="33">
        <f t="shared" si="3"/>
        <v>3.4</v>
      </c>
      <c r="H38" s="30">
        <v>8.0</v>
      </c>
      <c r="I38" s="35">
        <v>13.0</v>
      </c>
      <c r="J38" s="33">
        <v>13.0</v>
      </c>
      <c r="K38" s="33">
        <f t="shared" si="4"/>
        <v>2.6</v>
      </c>
    </row>
    <row r="39" ht="33.0" customHeight="1">
      <c r="A39" s="12">
        <v>35.0</v>
      </c>
      <c r="B39" s="18" t="s">
        <v>47</v>
      </c>
      <c r="C39" s="35">
        <v>13.0</v>
      </c>
      <c r="D39" s="30">
        <v>11.0</v>
      </c>
      <c r="E39" s="30">
        <v>6.0</v>
      </c>
      <c r="F39" s="33">
        <v>13.0</v>
      </c>
      <c r="G39" s="33">
        <f t="shared" si="3"/>
        <v>2.6</v>
      </c>
      <c r="H39" s="35">
        <v>11.0</v>
      </c>
      <c r="I39" s="30">
        <v>6.0</v>
      </c>
      <c r="J39" s="33">
        <v>11.0</v>
      </c>
      <c r="K39" s="33">
        <f t="shared" si="4"/>
        <v>2.2</v>
      </c>
    </row>
    <row r="40" ht="26.25" customHeight="1">
      <c r="A40" s="12">
        <v>36.0</v>
      </c>
      <c r="B40" s="18" t="s">
        <v>48</v>
      </c>
      <c r="C40" s="35">
        <v>11.0</v>
      </c>
      <c r="D40" s="30">
        <v>5.0</v>
      </c>
      <c r="E40" s="30">
        <v>5.0</v>
      </c>
      <c r="F40" s="33">
        <v>11.0</v>
      </c>
      <c r="G40" s="33">
        <f t="shared" si="3"/>
        <v>2.2</v>
      </c>
      <c r="H40" s="30">
        <v>5.0</v>
      </c>
      <c r="I40" s="35">
        <v>11.0</v>
      </c>
      <c r="J40" s="33">
        <v>11.0</v>
      </c>
      <c r="K40" s="33">
        <f t="shared" si="4"/>
        <v>2.2</v>
      </c>
    </row>
    <row r="41" ht="26.25" customHeight="1">
      <c r="A41" s="12">
        <v>37.0</v>
      </c>
      <c r="B41" s="18" t="s">
        <v>49</v>
      </c>
      <c r="C41" s="35">
        <v>10.0</v>
      </c>
      <c r="D41" s="30">
        <v>5.0</v>
      </c>
      <c r="E41" s="30">
        <v>5.0</v>
      </c>
      <c r="F41" s="33">
        <v>10.0</v>
      </c>
      <c r="G41" s="33">
        <f t="shared" si="3"/>
        <v>2</v>
      </c>
      <c r="H41" s="30">
        <v>5.0</v>
      </c>
      <c r="I41" s="35">
        <v>6.0</v>
      </c>
      <c r="J41" s="33">
        <v>6.0</v>
      </c>
      <c r="K41" s="33">
        <f t="shared" si="4"/>
        <v>1.2</v>
      </c>
    </row>
    <row r="42" ht="30.0" customHeight="1">
      <c r="A42" s="12">
        <v>38.0</v>
      </c>
      <c r="B42" s="18" t="s">
        <v>50</v>
      </c>
      <c r="C42" s="35">
        <v>14.0</v>
      </c>
      <c r="D42" s="30">
        <v>6.0</v>
      </c>
      <c r="E42" s="30">
        <v>7.0</v>
      </c>
      <c r="F42" s="33">
        <v>14.0</v>
      </c>
      <c r="G42" s="33">
        <f t="shared" si="3"/>
        <v>2.8</v>
      </c>
      <c r="H42" s="35">
        <v>10.0</v>
      </c>
      <c r="I42" s="30">
        <v>9.0</v>
      </c>
      <c r="J42" s="33">
        <v>10.0</v>
      </c>
      <c r="K42" s="33">
        <f t="shared" si="4"/>
        <v>2</v>
      </c>
    </row>
    <row r="43" ht="26.25" customHeight="1">
      <c r="A43" s="12">
        <v>39.0</v>
      </c>
      <c r="B43" s="18" t="s">
        <v>51</v>
      </c>
      <c r="C43" s="35">
        <v>17.0</v>
      </c>
      <c r="D43" s="30">
        <v>8.0</v>
      </c>
      <c r="E43" s="30">
        <v>10.0</v>
      </c>
      <c r="F43" s="33">
        <v>17.0</v>
      </c>
      <c r="G43" s="33">
        <f t="shared" si="3"/>
        <v>3.4</v>
      </c>
      <c r="H43" s="34">
        <v>12.0</v>
      </c>
      <c r="I43" s="30">
        <v>8.0</v>
      </c>
      <c r="J43" s="33">
        <v>12.0</v>
      </c>
      <c r="K43" s="33">
        <f t="shared" si="4"/>
        <v>2.4</v>
      </c>
    </row>
    <row r="44" ht="26.25" customHeight="1">
      <c r="A44" s="12">
        <v>40.0</v>
      </c>
      <c r="B44" s="18" t="s">
        <v>52</v>
      </c>
      <c r="C44" s="35">
        <v>10.0</v>
      </c>
      <c r="D44" s="30">
        <v>6.0</v>
      </c>
      <c r="E44" s="30">
        <v>7.0</v>
      </c>
      <c r="F44" s="33">
        <v>10.0</v>
      </c>
      <c r="G44" s="33">
        <f t="shared" si="3"/>
        <v>2</v>
      </c>
      <c r="H44" s="30" t="s">
        <v>89</v>
      </c>
      <c r="I44" s="35">
        <v>13.0</v>
      </c>
      <c r="J44" s="33">
        <v>13.0</v>
      </c>
      <c r="K44" s="33">
        <f t="shared" si="4"/>
        <v>2.6</v>
      </c>
    </row>
    <row r="45" ht="26.25" customHeight="1">
      <c r="A45" s="12">
        <v>41.0</v>
      </c>
      <c r="B45" s="18" t="s">
        <v>53</v>
      </c>
      <c r="C45" s="35">
        <v>14.0</v>
      </c>
      <c r="D45" s="30">
        <v>9.0</v>
      </c>
      <c r="E45" s="30">
        <v>8.0</v>
      </c>
      <c r="F45" s="33">
        <v>14.0</v>
      </c>
      <c r="G45" s="33">
        <f t="shared" si="3"/>
        <v>2.8</v>
      </c>
      <c r="H45" s="30">
        <v>4.0</v>
      </c>
      <c r="I45" s="35">
        <v>9.0</v>
      </c>
      <c r="J45" s="33">
        <v>9.0</v>
      </c>
      <c r="K45" s="33">
        <f t="shared" si="4"/>
        <v>1.8</v>
      </c>
    </row>
    <row r="46" ht="26.25" customHeight="1">
      <c r="A46" s="12">
        <v>42.0</v>
      </c>
      <c r="B46" s="18" t="s">
        <v>54</v>
      </c>
      <c r="C46" s="35">
        <v>15.0</v>
      </c>
      <c r="D46" s="30">
        <v>11.0</v>
      </c>
      <c r="E46" s="30">
        <v>12.0</v>
      </c>
      <c r="F46" s="33">
        <v>15.0</v>
      </c>
      <c r="G46" s="33">
        <f t="shared" si="3"/>
        <v>3</v>
      </c>
      <c r="H46" s="35">
        <v>11.0</v>
      </c>
      <c r="I46" s="30">
        <v>9.0</v>
      </c>
      <c r="J46" s="33">
        <v>11.0</v>
      </c>
      <c r="K46" s="33">
        <f t="shared" si="4"/>
        <v>2.2</v>
      </c>
    </row>
    <row r="47" ht="26.25" customHeight="1">
      <c r="A47" s="12">
        <v>43.0</v>
      </c>
      <c r="B47" s="18" t="s">
        <v>55</v>
      </c>
      <c r="C47" s="35">
        <v>18.0</v>
      </c>
      <c r="D47" s="30">
        <v>12.0</v>
      </c>
      <c r="E47" s="30">
        <v>13.0</v>
      </c>
      <c r="F47" s="33">
        <v>18.0</v>
      </c>
      <c r="G47" s="33">
        <f t="shared" si="3"/>
        <v>3.6</v>
      </c>
      <c r="H47" s="30">
        <v>11.0</v>
      </c>
      <c r="I47" s="35">
        <v>13.0</v>
      </c>
      <c r="J47" s="33">
        <v>13.0</v>
      </c>
      <c r="K47" s="33">
        <f t="shared" si="4"/>
        <v>2.6</v>
      </c>
    </row>
    <row r="48" ht="26.25" customHeight="1">
      <c r="A48" s="12">
        <v>44.0</v>
      </c>
      <c r="B48" s="18" t="s">
        <v>56</v>
      </c>
      <c r="C48" s="35">
        <v>17.0</v>
      </c>
      <c r="D48" s="30">
        <v>5.0</v>
      </c>
      <c r="E48" s="30">
        <v>5.0</v>
      </c>
      <c r="F48" s="33">
        <v>17.0</v>
      </c>
      <c r="G48" s="33">
        <f t="shared" si="3"/>
        <v>3.4</v>
      </c>
      <c r="H48" s="30">
        <v>9.0</v>
      </c>
      <c r="I48" s="35">
        <v>12.0</v>
      </c>
      <c r="J48" s="33">
        <v>12.0</v>
      </c>
      <c r="K48" s="33">
        <f t="shared" si="4"/>
        <v>2.4</v>
      </c>
    </row>
    <row r="49" ht="26.25" customHeight="1">
      <c r="A49" s="12">
        <v>45.0</v>
      </c>
      <c r="B49" s="18" t="s">
        <v>57</v>
      </c>
      <c r="C49" s="35">
        <v>13.0</v>
      </c>
      <c r="D49" s="30">
        <v>1.0</v>
      </c>
      <c r="E49" s="30">
        <v>5.0</v>
      </c>
      <c r="F49" s="33">
        <v>13.0</v>
      </c>
      <c r="G49" s="33">
        <f t="shared" si="3"/>
        <v>2.6</v>
      </c>
      <c r="H49" s="30">
        <v>10.0</v>
      </c>
      <c r="I49" s="35">
        <v>14.0</v>
      </c>
      <c r="J49" s="33">
        <v>14.0</v>
      </c>
      <c r="K49" s="33">
        <f t="shared" si="4"/>
        <v>2.8</v>
      </c>
    </row>
    <row r="50" ht="74.25" customHeight="1">
      <c r="A50" s="9" t="s">
        <v>4</v>
      </c>
      <c r="B50" s="9" t="s">
        <v>5</v>
      </c>
      <c r="C50" s="27" t="s">
        <v>78</v>
      </c>
      <c r="D50" s="27" t="s">
        <v>79</v>
      </c>
      <c r="E50" s="27" t="s">
        <v>80</v>
      </c>
      <c r="F50" s="10" t="s">
        <v>81</v>
      </c>
      <c r="G50" s="10" t="s">
        <v>82</v>
      </c>
      <c r="H50" s="27" t="s">
        <v>83</v>
      </c>
      <c r="I50" s="27" t="s">
        <v>84</v>
      </c>
      <c r="J50" s="10" t="s">
        <v>85</v>
      </c>
      <c r="K50" s="28" t="s">
        <v>86</v>
      </c>
    </row>
    <row r="51" ht="26.25" customHeight="1">
      <c r="A51" s="12">
        <v>46.0</v>
      </c>
      <c r="B51" s="18" t="s">
        <v>58</v>
      </c>
      <c r="C51" s="35">
        <v>8.0</v>
      </c>
      <c r="D51" s="30">
        <v>5.0</v>
      </c>
      <c r="E51" s="30">
        <v>3.0</v>
      </c>
      <c r="F51" s="33">
        <v>8.0</v>
      </c>
      <c r="G51" s="33">
        <f t="shared" ref="G51:G68" si="5">F51*5/25</f>
        <v>1.6</v>
      </c>
      <c r="H51" s="30">
        <v>6.0</v>
      </c>
      <c r="I51" s="35">
        <v>9.0</v>
      </c>
      <c r="J51" s="33">
        <v>9.0</v>
      </c>
      <c r="K51" s="33">
        <f t="shared" ref="K51:K68" si="6">J51*5/25</f>
        <v>1.8</v>
      </c>
    </row>
    <row r="52" ht="26.25" customHeight="1">
      <c r="A52" s="12">
        <v>47.0</v>
      </c>
      <c r="B52" s="18" t="s">
        <v>59</v>
      </c>
      <c r="C52" s="35">
        <v>12.0</v>
      </c>
      <c r="D52" s="30">
        <v>3.0</v>
      </c>
      <c r="E52" s="30" t="s">
        <v>89</v>
      </c>
      <c r="F52" s="33">
        <v>12.0</v>
      </c>
      <c r="G52" s="33">
        <f t="shared" si="5"/>
        <v>2.4</v>
      </c>
      <c r="H52" s="30">
        <v>7.0</v>
      </c>
      <c r="I52" s="35">
        <v>15.0</v>
      </c>
      <c r="J52" s="33">
        <v>15.0</v>
      </c>
      <c r="K52" s="33">
        <f t="shared" si="6"/>
        <v>3</v>
      </c>
    </row>
    <row r="53" ht="26.25" customHeight="1">
      <c r="A53" s="12">
        <v>48.0</v>
      </c>
      <c r="B53" s="18" t="s">
        <v>60</v>
      </c>
      <c r="C53" s="35">
        <v>14.0</v>
      </c>
      <c r="D53" s="30">
        <v>9.0</v>
      </c>
      <c r="E53" s="30">
        <v>7.0</v>
      </c>
      <c r="F53" s="33">
        <v>14.0</v>
      </c>
      <c r="G53" s="33">
        <f t="shared" si="5"/>
        <v>2.8</v>
      </c>
      <c r="H53" s="35">
        <v>10.0</v>
      </c>
      <c r="I53" s="30">
        <v>7.0</v>
      </c>
      <c r="J53" s="33">
        <v>10.0</v>
      </c>
      <c r="K53" s="33">
        <f t="shared" si="6"/>
        <v>2</v>
      </c>
    </row>
    <row r="54" ht="26.25" customHeight="1">
      <c r="A54" s="12">
        <v>49.0</v>
      </c>
      <c r="B54" s="18" t="s">
        <v>61</v>
      </c>
      <c r="C54" s="35">
        <v>21.0</v>
      </c>
      <c r="D54" s="30">
        <v>10.0</v>
      </c>
      <c r="E54" s="30">
        <v>10.0</v>
      </c>
      <c r="F54" s="33">
        <v>21.0</v>
      </c>
      <c r="G54" s="33">
        <f t="shared" si="5"/>
        <v>4.2</v>
      </c>
      <c r="H54" s="35">
        <v>18.0</v>
      </c>
      <c r="I54" s="30">
        <v>10.0</v>
      </c>
      <c r="J54" s="33">
        <v>18.0</v>
      </c>
      <c r="K54" s="33">
        <f t="shared" si="6"/>
        <v>3.6</v>
      </c>
    </row>
    <row r="55" ht="26.25" customHeight="1">
      <c r="A55" s="12">
        <v>50.0</v>
      </c>
      <c r="B55" s="18" t="s">
        <v>62</v>
      </c>
      <c r="C55" s="35">
        <v>19.0</v>
      </c>
      <c r="D55" s="30">
        <v>14.0</v>
      </c>
      <c r="E55" s="30">
        <v>11.0</v>
      </c>
      <c r="F55" s="33">
        <v>19.0</v>
      </c>
      <c r="G55" s="33">
        <f t="shared" si="5"/>
        <v>3.8</v>
      </c>
      <c r="H55" s="30">
        <v>19.0</v>
      </c>
      <c r="I55" s="35">
        <v>21.0</v>
      </c>
      <c r="J55" s="33">
        <v>21.0</v>
      </c>
      <c r="K55" s="33">
        <f t="shared" si="6"/>
        <v>4.2</v>
      </c>
    </row>
    <row r="56" ht="26.25" customHeight="1">
      <c r="A56" s="12">
        <v>51.0</v>
      </c>
      <c r="B56" s="18" t="s">
        <v>63</v>
      </c>
      <c r="C56" s="35">
        <v>21.0</v>
      </c>
      <c r="D56" s="30">
        <v>10.0</v>
      </c>
      <c r="E56" s="30">
        <v>9.0</v>
      </c>
      <c r="F56" s="33">
        <v>21.0</v>
      </c>
      <c r="G56" s="33">
        <f t="shared" si="5"/>
        <v>4.2</v>
      </c>
      <c r="H56" s="35">
        <v>15.0</v>
      </c>
      <c r="I56" s="30">
        <v>12.0</v>
      </c>
      <c r="J56" s="33">
        <v>15.0</v>
      </c>
      <c r="K56" s="33">
        <f t="shared" si="6"/>
        <v>3</v>
      </c>
    </row>
    <row r="57" ht="26.25" customHeight="1">
      <c r="A57" s="12">
        <v>52.0</v>
      </c>
      <c r="B57" s="18" t="s">
        <v>64</v>
      </c>
      <c r="C57" s="35">
        <v>14.0</v>
      </c>
      <c r="D57" s="30">
        <v>7.0</v>
      </c>
      <c r="E57" s="30">
        <v>8.0</v>
      </c>
      <c r="F57" s="33">
        <v>14.0</v>
      </c>
      <c r="G57" s="33">
        <f t="shared" si="5"/>
        <v>2.8</v>
      </c>
      <c r="H57" s="30">
        <v>9.0</v>
      </c>
      <c r="I57" s="35">
        <v>13.0</v>
      </c>
      <c r="J57" s="33">
        <v>13.0</v>
      </c>
      <c r="K57" s="33">
        <f t="shared" si="6"/>
        <v>2.6</v>
      </c>
    </row>
    <row r="58" ht="26.25" customHeight="1">
      <c r="A58" s="12">
        <v>53.0</v>
      </c>
      <c r="B58" s="18" t="s">
        <v>65</v>
      </c>
      <c r="C58" s="35">
        <v>10.0</v>
      </c>
      <c r="D58" s="30">
        <v>3.0</v>
      </c>
      <c r="E58" s="30">
        <v>4.0</v>
      </c>
      <c r="F58" s="33">
        <v>10.0</v>
      </c>
      <c r="G58" s="33">
        <f t="shared" si="5"/>
        <v>2</v>
      </c>
      <c r="H58" s="35">
        <v>11.0</v>
      </c>
      <c r="I58" s="30">
        <v>9.0</v>
      </c>
      <c r="J58" s="33">
        <v>11.0</v>
      </c>
      <c r="K58" s="33">
        <f t="shared" si="6"/>
        <v>2.2</v>
      </c>
    </row>
    <row r="59" ht="26.25" customHeight="1">
      <c r="A59" s="12">
        <v>54.0</v>
      </c>
      <c r="B59" s="18" t="s">
        <v>66</v>
      </c>
      <c r="C59" s="35">
        <v>5.0</v>
      </c>
      <c r="D59" s="30">
        <v>4.0</v>
      </c>
      <c r="E59" s="30">
        <v>4.0</v>
      </c>
      <c r="F59" s="33">
        <v>5.0</v>
      </c>
      <c r="G59" s="33">
        <f t="shared" si="5"/>
        <v>1</v>
      </c>
      <c r="H59" s="35">
        <v>13.0</v>
      </c>
      <c r="I59" s="30">
        <v>10.0</v>
      </c>
      <c r="J59" s="33">
        <v>13.0</v>
      </c>
      <c r="K59" s="33">
        <f t="shared" si="6"/>
        <v>2.6</v>
      </c>
    </row>
    <row r="60" ht="26.25" customHeight="1">
      <c r="A60" s="12">
        <v>55.0</v>
      </c>
      <c r="B60" s="18" t="s">
        <v>67</v>
      </c>
      <c r="C60" s="35">
        <v>11.0</v>
      </c>
      <c r="D60" s="30">
        <v>6.0</v>
      </c>
      <c r="E60" s="30" t="s">
        <v>89</v>
      </c>
      <c r="F60" s="33">
        <v>11.0</v>
      </c>
      <c r="G60" s="33">
        <f t="shared" si="5"/>
        <v>2.2</v>
      </c>
      <c r="H60" s="30">
        <v>8.0</v>
      </c>
      <c r="I60" s="35">
        <v>9.0</v>
      </c>
      <c r="J60" s="33">
        <v>9.0</v>
      </c>
      <c r="K60" s="33">
        <f t="shared" si="6"/>
        <v>1.8</v>
      </c>
    </row>
    <row r="61" ht="26.25" customHeight="1">
      <c r="A61" s="12">
        <v>56.0</v>
      </c>
      <c r="B61" s="18" t="s">
        <v>68</v>
      </c>
      <c r="C61" s="30">
        <v>10.0</v>
      </c>
      <c r="D61" s="35">
        <v>11.0</v>
      </c>
      <c r="E61" s="30">
        <v>8.0</v>
      </c>
      <c r="F61" s="33">
        <v>11.0</v>
      </c>
      <c r="G61" s="33">
        <f t="shared" si="5"/>
        <v>2.2</v>
      </c>
      <c r="H61" s="35">
        <v>11.0</v>
      </c>
      <c r="I61" s="30">
        <v>9.0</v>
      </c>
      <c r="J61" s="33">
        <v>11.0</v>
      </c>
      <c r="K61" s="33">
        <f t="shared" si="6"/>
        <v>2.2</v>
      </c>
    </row>
    <row r="62" ht="26.25" customHeight="1">
      <c r="A62" s="12">
        <v>57.0</v>
      </c>
      <c r="B62" s="18" t="s">
        <v>69</v>
      </c>
      <c r="C62" s="30">
        <v>4.0</v>
      </c>
      <c r="D62" s="35">
        <v>7.0</v>
      </c>
      <c r="E62" s="30">
        <v>5.0</v>
      </c>
      <c r="F62" s="33">
        <v>7.0</v>
      </c>
      <c r="G62" s="33">
        <f t="shared" si="5"/>
        <v>1.4</v>
      </c>
      <c r="H62" s="30">
        <v>8.0</v>
      </c>
      <c r="I62" s="35">
        <v>13.0</v>
      </c>
      <c r="J62" s="33">
        <v>13.0</v>
      </c>
      <c r="K62" s="33">
        <f t="shared" si="6"/>
        <v>2.6</v>
      </c>
    </row>
    <row r="63" ht="26.25" customHeight="1">
      <c r="A63" s="12">
        <v>58.0</v>
      </c>
      <c r="B63" s="18" t="s">
        <v>70</v>
      </c>
      <c r="C63" s="34">
        <v>10.0</v>
      </c>
      <c r="D63" s="30">
        <v>7.0</v>
      </c>
      <c r="E63" s="30">
        <v>4.0</v>
      </c>
      <c r="F63" s="33">
        <v>10.0</v>
      </c>
      <c r="G63" s="33">
        <f t="shared" si="5"/>
        <v>2</v>
      </c>
      <c r="H63" s="30">
        <v>4.0</v>
      </c>
      <c r="I63" s="35">
        <v>11.0</v>
      </c>
      <c r="J63" s="33">
        <v>11.0</v>
      </c>
      <c r="K63" s="33">
        <f t="shared" si="6"/>
        <v>2.2</v>
      </c>
    </row>
    <row r="64" ht="34.5" customHeight="1">
      <c r="A64" s="12">
        <v>59.0</v>
      </c>
      <c r="B64" s="18" t="s">
        <v>71</v>
      </c>
      <c r="C64" s="34">
        <v>11.0</v>
      </c>
      <c r="D64" s="30">
        <v>5.0</v>
      </c>
      <c r="E64" s="30">
        <v>8.0</v>
      </c>
      <c r="F64" s="33">
        <v>11.0</v>
      </c>
      <c r="G64" s="33">
        <f t="shared" si="5"/>
        <v>2.2</v>
      </c>
      <c r="H64" s="30">
        <v>10.0</v>
      </c>
      <c r="I64" s="35">
        <v>12.0</v>
      </c>
      <c r="J64" s="33">
        <v>12.0</v>
      </c>
      <c r="K64" s="33">
        <f t="shared" si="6"/>
        <v>2.4</v>
      </c>
    </row>
    <row r="65" ht="26.25" customHeight="1">
      <c r="A65" s="12">
        <v>60.0</v>
      </c>
      <c r="B65" s="18" t="s">
        <v>72</v>
      </c>
      <c r="C65" s="35">
        <v>14.0</v>
      </c>
      <c r="D65" s="30">
        <v>7.0</v>
      </c>
      <c r="E65" s="30">
        <v>9.0</v>
      </c>
      <c r="F65" s="33">
        <v>14.0</v>
      </c>
      <c r="G65" s="33">
        <f t="shared" si="5"/>
        <v>2.8</v>
      </c>
      <c r="H65" s="30">
        <v>7.0</v>
      </c>
      <c r="I65" s="35">
        <v>10.0</v>
      </c>
      <c r="J65" s="33">
        <v>10.0</v>
      </c>
      <c r="K65" s="33">
        <f t="shared" si="6"/>
        <v>2</v>
      </c>
    </row>
    <row r="66" ht="26.25" customHeight="1">
      <c r="A66" s="12">
        <v>61.0</v>
      </c>
      <c r="B66" s="18" t="s">
        <v>73</v>
      </c>
      <c r="C66" s="34">
        <v>13.0</v>
      </c>
      <c r="D66" s="30">
        <v>5.0</v>
      </c>
      <c r="E66" s="30">
        <v>5.0</v>
      </c>
      <c r="F66" s="33">
        <v>13.0</v>
      </c>
      <c r="G66" s="33">
        <f t="shared" si="5"/>
        <v>2.6</v>
      </c>
      <c r="H66" s="30">
        <v>13.0</v>
      </c>
      <c r="I66" s="35">
        <v>13.0</v>
      </c>
      <c r="J66" s="33">
        <v>13.0</v>
      </c>
      <c r="K66" s="33">
        <f t="shared" si="6"/>
        <v>2.6</v>
      </c>
    </row>
    <row r="67" ht="26.25" customHeight="1">
      <c r="A67" s="19">
        <v>62.0</v>
      </c>
      <c r="B67" s="36" t="s">
        <v>74</v>
      </c>
      <c r="C67" s="30">
        <v>10.0</v>
      </c>
      <c r="D67" s="35">
        <v>13.0</v>
      </c>
      <c r="E67" s="30">
        <v>2.0</v>
      </c>
      <c r="F67" s="33">
        <v>13.0</v>
      </c>
      <c r="G67" s="33">
        <f t="shared" si="5"/>
        <v>2.6</v>
      </c>
      <c r="H67" s="30" t="s">
        <v>89</v>
      </c>
      <c r="I67" s="35">
        <v>7.0</v>
      </c>
      <c r="J67" s="33">
        <v>7.0</v>
      </c>
      <c r="K67" s="33">
        <f t="shared" si="6"/>
        <v>1.4</v>
      </c>
    </row>
    <row r="68" ht="26.25" customHeight="1">
      <c r="A68" s="12">
        <v>63.0</v>
      </c>
      <c r="B68" s="18" t="s">
        <v>75</v>
      </c>
      <c r="C68" s="30" t="s">
        <v>90</v>
      </c>
      <c r="D68" s="35">
        <v>6.0</v>
      </c>
      <c r="E68" s="30" t="s">
        <v>89</v>
      </c>
      <c r="F68" s="33">
        <v>6.0</v>
      </c>
      <c r="G68" s="33">
        <f t="shared" si="5"/>
        <v>1.2</v>
      </c>
      <c r="H68" s="35">
        <v>6.0</v>
      </c>
      <c r="I68" s="30">
        <v>5.0</v>
      </c>
      <c r="J68" s="33">
        <v>6.0</v>
      </c>
      <c r="K68" s="33">
        <f t="shared" si="6"/>
        <v>1.2</v>
      </c>
    </row>
    <row r="69">
      <c r="F69" s="37"/>
    </row>
    <row r="70">
      <c r="F70" s="37"/>
    </row>
    <row r="71">
      <c r="F71" s="37"/>
    </row>
    <row r="72">
      <c r="F72" s="37"/>
    </row>
    <row r="73">
      <c r="F73" s="37"/>
    </row>
  </sheetData>
  <mergeCells count="3">
    <mergeCell ref="A1:K1"/>
    <mergeCell ref="A2:K2"/>
    <mergeCell ref="A3:B3"/>
  </mergeCells>
  <printOptions/>
  <pageMargins bottom="0.75" footer="0.0" header="0.0" left="0.25" right="0.25" top="0.75"/>
  <pageSetup orientation="portrait" pageOrder="overThenDown"/>
  <colBreaks count="2" manualBreakCount="2">
    <brk man="1"/>
    <brk id="1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3.88"/>
    <col customWidth="1" min="3" max="3" width="8.25"/>
    <col customWidth="1" min="4" max="4" width="8.63"/>
    <col customWidth="1" min="5" max="5" width="8.75"/>
    <col customWidth="1" min="6" max="6" width="10.88"/>
    <col customWidth="1" min="7" max="7" width="10.5"/>
    <col customWidth="1" min="8" max="8" width="11.5"/>
    <col customWidth="1" min="10" max="10" width="18.5"/>
  </cols>
  <sheetData>
    <row r="1">
      <c r="A1" s="38" t="s">
        <v>0</v>
      </c>
    </row>
    <row r="2">
      <c r="A2" s="39" t="s">
        <v>91</v>
      </c>
    </row>
    <row r="3">
      <c r="A3" s="40" t="s">
        <v>2</v>
      </c>
      <c r="B3" s="41"/>
      <c r="C3" s="42"/>
      <c r="D3" s="42"/>
      <c r="E3" s="42"/>
      <c r="F3" s="43"/>
      <c r="G3" s="43" t="s">
        <v>92</v>
      </c>
    </row>
    <row r="4">
      <c r="A4" s="44" t="s">
        <v>4</v>
      </c>
      <c r="B4" s="44" t="s">
        <v>5</v>
      </c>
      <c r="C4" s="45" t="s">
        <v>93</v>
      </c>
      <c r="D4" s="46" t="s">
        <v>94</v>
      </c>
      <c r="E4" s="45" t="s">
        <v>95</v>
      </c>
      <c r="F4" s="47" t="s">
        <v>96</v>
      </c>
      <c r="G4" s="48" t="s">
        <v>97</v>
      </c>
      <c r="H4" s="45" t="s">
        <v>98</v>
      </c>
      <c r="I4" s="49" t="s">
        <v>99</v>
      </c>
      <c r="J4" s="50" t="s">
        <v>100</v>
      </c>
    </row>
    <row r="5" ht="30.0" customHeight="1">
      <c r="A5" s="51">
        <v>1.0</v>
      </c>
      <c r="B5" s="52" t="s">
        <v>12</v>
      </c>
      <c r="C5" s="15">
        <v>16.0</v>
      </c>
      <c r="D5" s="15">
        <v>17.0</v>
      </c>
      <c r="E5" s="15">
        <v>12.0</v>
      </c>
      <c r="F5" s="53">
        <v>12.0</v>
      </c>
      <c r="G5" s="54">
        <f t="shared" ref="G5:G35" si="1">SUM(C5:F5)</f>
        <v>57</v>
      </c>
      <c r="H5" s="55">
        <f t="shared" ref="H5:H35" si="2">ROUND(G5/2,0)</f>
        <v>29</v>
      </c>
      <c r="I5" s="15" t="s">
        <v>101</v>
      </c>
      <c r="J5" s="54"/>
    </row>
    <row r="6" ht="30.0" customHeight="1">
      <c r="A6" s="51">
        <v>2.0</v>
      </c>
      <c r="B6" s="52" t="s">
        <v>15</v>
      </c>
      <c r="C6" s="15">
        <v>14.0</v>
      </c>
      <c r="D6" s="15">
        <v>9.0</v>
      </c>
      <c r="E6" s="15">
        <v>22.0</v>
      </c>
      <c r="F6" s="53">
        <v>13.0</v>
      </c>
      <c r="G6" s="54">
        <f t="shared" si="1"/>
        <v>58</v>
      </c>
      <c r="H6" s="55">
        <f t="shared" si="2"/>
        <v>29</v>
      </c>
      <c r="I6" s="15" t="s">
        <v>101</v>
      </c>
      <c r="J6" s="54"/>
    </row>
    <row r="7" ht="30.0" customHeight="1">
      <c r="A7" s="51">
        <v>3.0</v>
      </c>
      <c r="B7" s="52" t="s">
        <v>16</v>
      </c>
      <c r="C7" s="15">
        <v>14.0</v>
      </c>
      <c r="D7" s="15">
        <v>21.0</v>
      </c>
      <c r="E7" s="15">
        <v>24.0</v>
      </c>
      <c r="F7" s="53">
        <v>13.0</v>
      </c>
      <c r="G7" s="54">
        <f t="shared" si="1"/>
        <v>72</v>
      </c>
      <c r="H7" s="55">
        <f t="shared" si="2"/>
        <v>36</v>
      </c>
      <c r="I7" s="15" t="s">
        <v>102</v>
      </c>
      <c r="J7" s="54"/>
    </row>
    <row r="8" ht="30.0" customHeight="1">
      <c r="A8" s="51">
        <v>4.0</v>
      </c>
      <c r="B8" s="52" t="s">
        <v>17</v>
      </c>
      <c r="C8" s="15">
        <v>15.0</v>
      </c>
      <c r="D8" s="15">
        <v>17.0</v>
      </c>
      <c r="E8" s="15">
        <v>14.0</v>
      </c>
      <c r="F8" s="53">
        <v>11.0</v>
      </c>
      <c r="G8" s="54">
        <f t="shared" si="1"/>
        <v>57</v>
      </c>
      <c r="H8" s="55">
        <f t="shared" si="2"/>
        <v>29</v>
      </c>
      <c r="I8" s="15" t="s">
        <v>101</v>
      </c>
      <c r="J8" s="54"/>
    </row>
    <row r="9" ht="30.0" customHeight="1">
      <c r="A9" s="51">
        <v>5.0</v>
      </c>
      <c r="B9" s="52" t="s">
        <v>18</v>
      </c>
      <c r="C9" s="15">
        <v>16.0</v>
      </c>
      <c r="D9" s="15">
        <v>10.0</v>
      </c>
      <c r="E9" s="15">
        <v>8.0</v>
      </c>
      <c r="F9" s="53">
        <v>11.0</v>
      </c>
      <c r="G9" s="54">
        <f t="shared" si="1"/>
        <v>45</v>
      </c>
      <c r="H9" s="55">
        <f t="shared" si="2"/>
        <v>23</v>
      </c>
      <c r="I9" s="15" t="s">
        <v>101</v>
      </c>
      <c r="J9" s="54"/>
    </row>
    <row r="10" ht="30.0" customHeight="1">
      <c r="A10" s="51">
        <v>6.0</v>
      </c>
      <c r="B10" s="52" t="s">
        <v>19</v>
      </c>
      <c r="C10" s="15">
        <v>15.0</v>
      </c>
      <c r="D10" s="15">
        <v>23.0</v>
      </c>
      <c r="E10" s="15">
        <v>10.0</v>
      </c>
      <c r="F10" s="53">
        <v>13.0</v>
      </c>
      <c r="G10" s="54">
        <f t="shared" si="1"/>
        <v>61</v>
      </c>
      <c r="H10" s="55">
        <f t="shared" si="2"/>
        <v>31</v>
      </c>
      <c r="I10" s="15" t="s">
        <v>101</v>
      </c>
      <c r="J10" s="54"/>
    </row>
    <row r="11" ht="30.0" customHeight="1">
      <c r="A11" s="51">
        <v>7.0</v>
      </c>
      <c r="B11" s="52" t="s">
        <v>20</v>
      </c>
      <c r="C11" s="15">
        <v>18.0</v>
      </c>
      <c r="D11" s="15">
        <v>27.0</v>
      </c>
      <c r="E11" s="15">
        <v>15.0</v>
      </c>
      <c r="F11" s="53">
        <v>12.0</v>
      </c>
      <c r="G11" s="54">
        <f t="shared" si="1"/>
        <v>72</v>
      </c>
      <c r="H11" s="55">
        <f t="shared" si="2"/>
        <v>36</v>
      </c>
      <c r="I11" s="15" t="s">
        <v>102</v>
      </c>
      <c r="J11" s="54"/>
    </row>
    <row r="12" ht="30.0" customHeight="1">
      <c r="A12" s="51">
        <v>8.0</v>
      </c>
      <c r="B12" s="52" t="s">
        <v>21</v>
      </c>
      <c r="C12" s="15">
        <v>16.0</v>
      </c>
      <c r="D12" s="15">
        <v>23.0</v>
      </c>
      <c r="E12" s="15">
        <v>31.0</v>
      </c>
      <c r="F12" s="53">
        <v>11.0</v>
      </c>
      <c r="G12" s="54">
        <f t="shared" si="1"/>
        <v>81</v>
      </c>
      <c r="H12" s="55">
        <f t="shared" si="2"/>
        <v>41</v>
      </c>
      <c r="I12" s="15" t="s">
        <v>103</v>
      </c>
      <c r="J12" s="54"/>
    </row>
    <row r="13" ht="30.0" customHeight="1">
      <c r="A13" s="51">
        <v>9.0</v>
      </c>
      <c r="B13" s="52" t="s">
        <v>22</v>
      </c>
      <c r="C13" s="15">
        <v>29.0</v>
      </c>
      <c r="D13" s="15">
        <v>28.0</v>
      </c>
      <c r="E13" s="15">
        <v>37.0</v>
      </c>
      <c r="F13" s="53">
        <v>14.0</v>
      </c>
      <c r="G13" s="54">
        <f t="shared" si="1"/>
        <v>108</v>
      </c>
      <c r="H13" s="55">
        <f t="shared" si="2"/>
        <v>54</v>
      </c>
      <c r="I13" s="15" t="s">
        <v>104</v>
      </c>
      <c r="J13" s="54"/>
    </row>
    <row r="14" ht="30.0" customHeight="1">
      <c r="A14" s="51">
        <v>10.0</v>
      </c>
      <c r="B14" s="52" t="s">
        <v>23</v>
      </c>
      <c r="C14" s="15">
        <v>24.0</v>
      </c>
      <c r="D14" s="15">
        <v>11.0</v>
      </c>
      <c r="E14" s="15">
        <v>30.0</v>
      </c>
      <c r="F14" s="53">
        <v>13.0</v>
      </c>
      <c r="G14" s="54">
        <f t="shared" si="1"/>
        <v>78</v>
      </c>
      <c r="H14" s="55">
        <f t="shared" si="2"/>
        <v>39</v>
      </c>
      <c r="I14" s="15" t="s">
        <v>102</v>
      </c>
      <c r="J14" s="54"/>
    </row>
    <row r="15" ht="30.0" customHeight="1">
      <c r="A15" s="51">
        <v>11.0</v>
      </c>
      <c r="B15" s="52" t="s">
        <v>24</v>
      </c>
      <c r="C15" s="15">
        <v>24.0</v>
      </c>
      <c r="D15" s="15">
        <v>15.0</v>
      </c>
      <c r="E15" s="15">
        <v>11.0</v>
      </c>
      <c r="F15" s="53">
        <v>10.0</v>
      </c>
      <c r="G15" s="54">
        <f t="shared" si="1"/>
        <v>60</v>
      </c>
      <c r="H15" s="55">
        <f t="shared" si="2"/>
        <v>30</v>
      </c>
      <c r="I15" s="15" t="s">
        <v>101</v>
      </c>
      <c r="J15" s="54"/>
    </row>
    <row r="16" ht="30.0" customHeight="1">
      <c r="A16" s="51">
        <v>12.0</v>
      </c>
      <c r="B16" s="52" t="s">
        <v>25</v>
      </c>
      <c r="C16" s="15">
        <v>12.0</v>
      </c>
      <c r="D16" s="15">
        <v>13.0</v>
      </c>
      <c r="E16" s="15">
        <v>14.0</v>
      </c>
      <c r="F16" s="53">
        <v>11.0</v>
      </c>
      <c r="G16" s="54">
        <f t="shared" si="1"/>
        <v>50</v>
      </c>
      <c r="H16" s="55">
        <f t="shared" si="2"/>
        <v>25</v>
      </c>
      <c r="I16" s="15" t="s">
        <v>101</v>
      </c>
      <c r="J16" s="54"/>
    </row>
    <row r="17" ht="30.0" customHeight="1">
      <c r="A17" s="51">
        <v>13.0</v>
      </c>
      <c r="B17" s="52" t="s">
        <v>26</v>
      </c>
      <c r="C17" s="15">
        <v>22.0</v>
      </c>
      <c r="D17" s="15">
        <v>23.0</v>
      </c>
      <c r="E17" s="15">
        <v>32.0</v>
      </c>
      <c r="F17" s="53">
        <v>12.0</v>
      </c>
      <c r="G17" s="54">
        <f t="shared" si="1"/>
        <v>89</v>
      </c>
      <c r="H17" s="55">
        <f t="shared" si="2"/>
        <v>45</v>
      </c>
      <c r="I17" s="15" t="s">
        <v>103</v>
      </c>
      <c r="J17" s="54"/>
    </row>
    <row r="18" ht="30.0" customHeight="1">
      <c r="A18" s="51">
        <v>14.0</v>
      </c>
      <c r="B18" s="52" t="s">
        <v>27</v>
      </c>
      <c r="C18" s="15">
        <v>42.0</v>
      </c>
      <c r="D18" s="15">
        <v>36.0</v>
      </c>
      <c r="E18" s="15">
        <v>59.0</v>
      </c>
      <c r="F18" s="53">
        <v>15.0</v>
      </c>
      <c r="G18" s="54">
        <f t="shared" si="1"/>
        <v>152</v>
      </c>
      <c r="H18" s="55">
        <f t="shared" si="2"/>
        <v>76</v>
      </c>
      <c r="I18" s="15" t="s">
        <v>105</v>
      </c>
      <c r="J18" s="54"/>
    </row>
    <row r="19" ht="30.0" customHeight="1">
      <c r="A19" s="51">
        <v>16.0</v>
      </c>
      <c r="B19" s="52" t="s">
        <v>28</v>
      </c>
      <c r="C19" s="15">
        <v>16.0</v>
      </c>
      <c r="D19" s="15">
        <v>17.0</v>
      </c>
      <c r="E19" s="15">
        <v>17.0</v>
      </c>
      <c r="F19" s="53">
        <v>12.0</v>
      </c>
      <c r="G19" s="54">
        <f t="shared" si="1"/>
        <v>62</v>
      </c>
      <c r="H19" s="55">
        <f t="shared" si="2"/>
        <v>31</v>
      </c>
      <c r="I19" s="15" t="s">
        <v>101</v>
      </c>
      <c r="J19" s="54"/>
    </row>
    <row r="20" ht="30.0" customHeight="1">
      <c r="A20" s="51">
        <v>17.0</v>
      </c>
      <c r="B20" s="52" t="s">
        <v>29</v>
      </c>
      <c r="C20" s="15">
        <v>18.0</v>
      </c>
      <c r="D20" s="15">
        <v>14.0</v>
      </c>
      <c r="E20" s="15">
        <v>23.0</v>
      </c>
      <c r="F20" s="53">
        <v>11.0</v>
      </c>
      <c r="G20" s="54">
        <f t="shared" si="1"/>
        <v>66</v>
      </c>
      <c r="H20" s="55">
        <f t="shared" si="2"/>
        <v>33</v>
      </c>
      <c r="I20" s="15" t="s">
        <v>102</v>
      </c>
      <c r="J20" s="54"/>
    </row>
    <row r="21" ht="30.0" customHeight="1">
      <c r="A21" s="51">
        <v>18.0</v>
      </c>
      <c r="B21" s="52" t="s">
        <v>30</v>
      </c>
      <c r="C21" s="15">
        <v>16.0</v>
      </c>
      <c r="D21" s="15">
        <v>0.0</v>
      </c>
      <c r="E21" s="15">
        <v>23.0</v>
      </c>
      <c r="F21" s="53">
        <v>10.0</v>
      </c>
      <c r="G21" s="54">
        <f t="shared" si="1"/>
        <v>49</v>
      </c>
      <c r="H21" s="55">
        <f t="shared" si="2"/>
        <v>25</v>
      </c>
      <c r="I21" s="15" t="s">
        <v>101</v>
      </c>
      <c r="J21" s="54"/>
    </row>
    <row r="22" ht="30.0" customHeight="1">
      <c r="A22" s="51">
        <v>19.0</v>
      </c>
      <c r="B22" s="52" t="s">
        <v>31</v>
      </c>
      <c r="C22" s="15">
        <v>5.0</v>
      </c>
      <c r="D22" s="15">
        <v>12.0</v>
      </c>
      <c r="E22" s="15">
        <v>3.0</v>
      </c>
      <c r="F22" s="53">
        <v>10.0</v>
      </c>
      <c r="G22" s="54">
        <f t="shared" si="1"/>
        <v>30</v>
      </c>
      <c r="H22" s="55">
        <f t="shared" si="2"/>
        <v>15</v>
      </c>
      <c r="I22" s="15" t="s">
        <v>101</v>
      </c>
      <c r="J22" s="54"/>
    </row>
    <row r="23" ht="30.0" customHeight="1">
      <c r="A23" s="51">
        <v>20.0</v>
      </c>
      <c r="B23" s="52" t="s">
        <v>32</v>
      </c>
      <c r="C23" s="15">
        <v>21.0</v>
      </c>
      <c r="D23" s="15">
        <v>23.0</v>
      </c>
      <c r="E23" s="15">
        <v>42.0</v>
      </c>
      <c r="F23" s="53">
        <v>12.0</v>
      </c>
      <c r="G23" s="54">
        <f t="shared" si="1"/>
        <v>98</v>
      </c>
      <c r="H23" s="55">
        <f t="shared" si="2"/>
        <v>49</v>
      </c>
      <c r="I23" s="15" t="s">
        <v>103</v>
      </c>
      <c r="J23" s="54"/>
    </row>
    <row r="24" ht="30.0" customHeight="1">
      <c r="A24" s="51">
        <v>21.0</v>
      </c>
      <c r="B24" s="52" t="s">
        <v>33</v>
      </c>
      <c r="C24" s="15">
        <v>32.0</v>
      </c>
      <c r="D24" s="15">
        <v>26.0</v>
      </c>
      <c r="E24" s="15">
        <v>24.0</v>
      </c>
      <c r="F24" s="53">
        <v>12.0</v>
      </c>
      <c r="G24" s="54">
        <f t="shared" si="1"/>
        <v>94</v>
      </c>
      <c r="H24" s="55">
        <f t="shared" si="2"/>
        <v>47</v>
      </c>
      <c r="I24" s="15" t="s">
        <v>103</v>
      </c>
      <c r="J24" s="54"/>
    </row>
    <row r="25" ht="30.0" customHeight="1">
      <c r="A25" s="51">
        <v>22.0</v>
      </c>
      <c r="B25" s="52" t="s">
        <v>34</v>
      </c>
      <c r="C25" s="15">
        <v>27.0</v>
      </c>
      <c r="D25" s="15">
        <v>18.0</v>
      </c>
      <c r="E25" s="15">
        <v>18.0</v>
      </c>
      <c r="F25" s="53">
        <v>10.0</v>
      </c>
      <c r="G25" s="54">
        <f t="shared" si="1"/>
        <v>73</v>
      </c>
      <c r="H25" s="55">
        <f t="shared" si="2"/>
        <v>37</v>
      </c>
      <c r="I25" s="15" t="s">
        <v>102</v>
      </c>
      <c r="J25" s="54"/>
    </row>
    <row r="26" ht="30.0" customHeight="1">
      <c r="A26" s="51">
        <v>23.0</v>
      </c>
      <c r="B26" s="52" t="s">
        <v>35</v>
      </c>
      <c r="C26" s="15">
        <v>25.0</v>
      </c>
      <c r="D26" s="15">
        <v>19.0</v>
      </c>
      <c r="E26" s="15">
        <v>24.0</v>
      </c>
      <c r="F26" s="53">
        <v>11.0</v>
      </c>
      <c r="G26" s="54">
        <f t="shared" si="1"/>
        <v>79</v>
      </c>
      <c r="H26" s="55">
        <f t="shared" si="2"/>
        <v>40</v>
      </c>
      <c r="I26" s="15" t="s">
        <v>102</v>
      </c>
      <c r="J26" s="54"/>
    </row>
    <row r="27" ht="30.0" customHeight="1">
      <c r="A27" s="51">
        <v>24.0</v>
      </c>
      <c r="B27" s="52" t="s">
        <v>36</v>
      </c>
      <c r="C27" s="15">
        <v>8.0</v>
      </c>
      <c r="D27" s="15">
        <v>9.0</v>
      </c>
      <c r="E27" s="15">
        <v>6.0</v>
      </c>
      <c r="F27" s="53">
        <v>10.0</v>
      </c>
      <c r="G27" s="54">
        <f t="shared" si="1"/>
        <v>33</v>
      </c>
      <c r="H27" s="55">
        <f t="shared" si="2"/>
        <v>17</v>
      </c>
      <c r="I27" s="15" t="s">
        <v>101</v>
      </c>
      <c r="J27" s="54"/>
    </row>
    <row r="28" ht="36.0" customHeight="1">
      <c r="A28" s="51">
        <v>25.0</v>
      </c>
      <c r="B28" s="52" t="s">
        <v>37</v>
      </c>
      <c r="C28" s="15">
        <v>14.0</v>
      </c>
      <c r="D28" s="15">
        <v>13.0</v>
      </c>
      <c r="E28" s="15">
        <v>13.0</v>
      </c>
      <c r="F28" s="53">
        <v>11.0</v>
      </c>
      <c r="G28" s="54">
        <f t="shared" si="1"/>
        <v>51</v>
      </c>
      <c r="H28" s="55">
        <f t="shared" si="2"/>
        <v>26</v>
      </c>
      <c r="I28" s="15" t="s">
        <v>101</v>
      </c>
      <c r="J28" s="54"/>
    </row>
    <row r="29" ht="30.0" customHeight="1">
      <c r="A29" s="51">
        <v>26.0</v>
      </c>
      <c r="B29" s="52" t="s">
        <v>38</v>
      </c>
      <c r="C29" s="15">
        <v>40.0</v>
      </c>
      <c r="D29" s="15">
        <v>47.0</v>
      </c>
      <c r="E29" s="15">
        <v>72.0</v>
      </c>
      <c r="F29" s="53">
        <v>18.0</v>
      </c>
      <c r="G29" s="54">
        <f t="shared" si="1"/>
        <v>177</v>
      </c>
      <c r="H29" s="55">
        <f t="shared" si="2"/>
        <v>89</v>
      </c>
      <c r="I29" s="15" t="s">
        <v>106</v>
      </c>
      <c r="J29" s="54"/>
    </row>
    <row r="30" ht="30.0" customHeight="1">
      <c r="A30" s="51">
        <v>27.0</v>
      </c>
      <c r="B30" s="52" t="s">
        <v>40</v>
      </c>
      <c r="C30" s="15">
        <v>16.0</v>
      </c>
      <c r="D30" s="15">
        <v>29.0</v>
      </c>
      <c r="E30" s="15">
        <v>42.0</v>
      </c>
      <c r="F30" s="53">
        <v>11.0</v>
      </c>
      <c r="G30" s="54">
        <f t="shared" si="1"/>
        <v>98</v>
      </c>
      <c r="H30" s="55">
        <f t="shared" si="2"/>
        <v>49</v>
      </c>
      <c r="I30" s="15" t="s">
        <v>103</v>
      </c>
      <c r="J30" s="54"/>
    </row>
    <row r="31" ht="30.0" customHeight="1">
      <c r="A31" s="51">
        <v>28.0</v>
      </c>
      <c r="B31" s="52" t="s">
        <v>41</v>
      </c>
      <c r="C31" s="15">
        <v>13.0</v>
      </c>
      <c r="D31" s="15">
        <v>14.0</v>
      </c>
      <c r="E31" s="15">
        <v>29.0</v>
      </c>
      <c r="F31" s="53">
        <v>10.0</v>
      </c>
      <c r="G31" s="54">
        <f t="shared" si="1"/>
        <v>66</v>
      </c>
      <c r="H31" s="55">
        <f t="shared" si="2"/>
        <v>33</v>
      </c>
      <c r="I31" s="15" t="s">
        <v>102</v>
      </c>
      <c r="J31" s="54"/>
    </row>
    <row r="32" ht="39.75" customHeight="1">
      <c r="A32" s="51">
        <v>29.0</v>
      </c>
      <c r="B32" s="52" t="s">
        <v>42</v>
      </c>
      <c r="C32" s="15">
        <v>22.0</v>
      </c>
      <c r="D32" s="15">
        <v>24.0</v>
      </c>
      <c r="E32" s="15">
        <v>43.0</v>
      </c>
      <c r="F32" s="53">
        <v>13.0</v>
      </c>
      <c r="G32" s="54">
        <f t="shared" si="1"/>
        <v>102</v>
      </c>
      <c r="H32" s="55">
        <f t="shared" si="2"/>
        <v>51</v>
      </c>
      <c r="I32" s="15" t="s">
        <v>104</v>
      </c>
      <c r="J32" s="54"/>
    </row>
    <row r="33" ht="30.0" customHeight="1">
      <c r="A33" s="51">
        <v>30.0</v>
      </c>
      <c r="B33" s="52" t="s">
        <v>43</v>
      </c>
      <c r="C33" s="15">
        <v>27.0</v>
      </c>
      <c r="D33" s="15">
        <v>28.0</v>
      </c>
      <c r="E33" s="15">
        <v>46.0</v>
      </c>
      <c r="F33" s="53">
        <v>14.0</v>
      </c>
      <c r="G33" s="54">
        <f t="shared" si="1"/>
        <v>115</v>
      </c>
      <c r="H33" s="55">
        <f t="shared" si="2"/>
        <v>58</v>
      </c>
      <c r="I33" s="15" t="s">
        <v>104</v>
      </c>
      <c r="J33" s="54"/>
    </row>
    <row r="34" ht="30.0" customHeight="1">
      <c r="A34" s="51">
        <v>31.0</v>
      </c>
      <c r="B34" s="52" t="s">
        <v>44</v>
      </c>
      <c r="C34" s="15">
        <v>17.0</v>
      </c>
      <c r="D34" s="15">
        <v>16.0</v>
      </c>
      <c r="E34" s="15">
        <v>39.0</v>
      </c>
      <c r="F34" s="53">
        <v>13.0</v>
      </c>
      <c r="G34" s="54">
        <f t="shared" si="1"/>
        <v>85</v>
      </c>
      <c r="H34" s="55">
        <f t="shared" si="2"/>
        <v>43</v>
      </c>
      <c r="I34" s="15" t="s">
        <v>103</v>
      </c>
      <c r="J34" s="54"/>
    </row>
    <row r="35" ht="30.0" customHeight="1">
      <c r="A35" s="51">
        <v>32.0</v>
      </c>
      <c r="B35" s="52" t="s">
        <v>45</v>
      </c>
      <c r="C35" s="15">
        <v>16.0</v>
      </c>
      <c r="D35" s="15">
        <v>19.0</v>
      </c>
      <c r="E35" s="15">
        <v>33.0</v>
      </c>
      <c r="F35" s="53">
        <v>12.0</v>
      </c>
      <c r="G35" s="54">
        <f t="shared" si="1"/>
        <v>80</v>
      </c>
      <c r="H35" s="55">
        <f t="shared" si="2"/>
        <v>40</v>
      </c>
      <c r="I35" s="15" t="s">
        <v>102</v>
      </c>
      <c r="J35" s="54"/>
    </row>
    <row r="36">
      <c r="A36" s="44" t="s">
        <v>4</v>
      </c>
      <c r="B36" s="44" t="s">
        <v>5</v>
      </c>
      <c r="C36" s="45" t="s">
        <v>93</v>
      </c>
      <c r="D36" s="46" t="s">
        <v>94</v>
      </c>
      <c r="E36" s="45" t="s">
        <v>95</v>
      </c>
      <c r="F36" s="47" t="s">
        <v>96</v>
      </c>
      <c r="G36" s="48" t="s">
        <v>97</v>
      </c>
      <c r="H36" s="45" t="s">
        <v>98</v>
      </c>
      <c r="I36" s="49" t="s">
        <v>99</v>
      </c>
      <c r="J36" s="50" t="s">
        <v>100</v>
      </c>
    </row>
    <row r="37" ht="30.0" customHeight="1">
      <c r="A37" s="51">
        <v>34.0</v>
      </c>
      <c r="B37" s="52" t="s">
        <v>46</v>
      </c>
      <c r="C37" s="15">
        <v>27.0</v>
      </c>
      <c r="D37" s="15">
        <v>28.0</v>
      </c>
      <c r="E37" s="15">
        <v>42.0</v>
      </c>
      <c r="F37" s="53">
        <v>13.0</v>
      </c>
      <c r="G37" s="54">
        <f t="shared" ref="G37:G66" si="3">SUM(C37:F37)</f>
        <v>110</v>
      </c>
      <c r="H37" s="55">
        <f t="shared" ref="H37:H66" si="4">ROUND(G37/2,0)</f>
        <v>55</v>
      </c>
      <c r="I37" s="15" t="s">
        <v>104</v>
      </c>
      <c r="J37" s="54"/>
    </row>
    <row r="38" ht="41.25" customHeight="1">
      <c r="A38" s="51">
        <v>35.0</v>
      </c>
      <c r="B38" s="52" t="s">
        <v>47</v>
      </c>
      <c r="C38" s="15">
        <v>10.0</v>
      </c>
      <c r="D38" s="15">
        <v>11.0</v>
      </c>
      <c r="E38" s="15">
        <v>18.0</v>
      </c>
      <c r="F38" s="53">
        <v>11.0</v>
      </c>
      <c r="G38" s="54">
        <f t="shared" si="3"/>
        <v>50</v>
      </c>
      <c r="H38" s="55">
        <f t="shared" si="4"/>
        <v>25</v>
      </c>
      <c r="I38" s="15" t="s">
        <v>101</v>
      </c>
      <c r="J38" s="54"/>
    </row>
    <row r="39" ht="30.0" customHeight="1">
      <c r="A39" s="51">
        <v>36.0</v>
      </c>
      <c r="B39" s="52" t="s">
        <v>48</v>
      </c>
      <c r="C39" s="15">
        <v>16.0</v>
      </c>
      <c r="D39" s="15">
        <v>23.0</v>
      </c>
      <c r="E39" s="15">
        <v>21.0</v>
      </c>
      <c r="F39" s="53">
        <v>10.0</v>
      </c>
      <c r="G39" s="54">
        <f t="shared" si="3"/>
        <v>70</v>
      </c>
      <c r="H39" s="55">
        <f t="shared" si="4"/>
        <v>35</v>
      </c>
      <c r="I39" s="15" t="s">
        <v>102</v>
      </c>
      <c r="J39" s="54"/>
    </row>
    <row r="40" ht="30.0" customHeight="1">
      <c r="A40" s="51">
        <v>37.0</v>
      </c>
      <c r="B40" s="52" t="s">
        <v>49</v>
      </c>
      <c r="C40" s="15">
        <v>15.0</v>
      </c>
      <c r="D40" s="15">
        <v>12.0</v>
      </c>
      <c r="E40" s="15">
        <v>12.0</v>
      </c>
      <c r="F40" s="53">
        <v>10.0</v>
      </c>
      <c r="G40" s="54">
        <f t="shared" si="3"/>
        <v>49</v>
      </c>
      <c r="H40" s="55">
        <f t="shared" si="4"/>
        <v>25</v>
      </c>
      <c r="I40" s="15" t="s">
        <v>101</v>
      </c>
      <c r="J40" s="54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38.25" customHeight="1">
      <c r="A41" s="51">
        <v>38.0</v>
      </c>
      <c r="B41" s="52" t="s">
        <v>50</v>
      </c>
      <c r="C41" s="15">
        <v>13.0</v>
      </c>
      <c r="D41" s="15">
        <v>17.0</v>
      </c>
      <c r="E41" s="15">
        <v>34.0</v>
      </c>
      <c r="F41" s="53">
        <v>11.0</v>
      </c>
      <c r="G41" s="54">
        <f t="shared" si="3"/>
        <v>75</v>
      </c>
      <c r="H41" s="55">
        <f t="shared" si="4"/>
        <v>38</v>
      </c>
      <c r="I41" s="15" t="s">
        <v>102</v>
      </c>
      <c r="J41" s="5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30.0" customHeight="1">
      <c r="A42" s="51">
        <v>39.0</v>
      </c>
      <c r="B42" s="52" t="s">
        <v>51</v>
      </c>
      <c r="C42" s="15">
        <v>21.0</v>
      </c>
      <c r="D42" s="15">
        <v>16.0</v>
      </c>
      <c r="E42" s="15">
        <v>30.0</v>
      </c>
      <c r="F42" s="53">
        <v>12.0</v>
      </c>
      <c r="G42" s="54">
        <f t="shared" si="3"/>
        <v>79</v>
      </c>
      <c r="H42" s="55">
        <f t="shared" si="4"/>
        <v>40</v>
      </c>
      <c r="I42" s="15" t="s">
        <v>102</v>
      </c>
      <c r="J42" s="54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30.0" customHeight="1">
      <c r="A43" s="51">
        <v>40.0</v>
      </c>
      <c r="B43" s="52" t="s">
        <v>52</v>
      </c>
      <c r="C43" s="15">
        <v>11.0</v>
      </c>
      <c r="D43" s="15">
        <v>9.0</v>
      </c>
      <c r="E43" s="15">
        <v>10.0</v>
      </c>
      <c r="F43" s="53">
        <v>11.0</v>
      </c>
      <c r="G43" s="54">
        <f t="shared" si="3"/>
        <v>41</v>
      </c>
      <c r="H43" s="55">
        <f t="shared" si="4"/>
        <v>21</v>
      </c>
      <c r="I43" s="15" t="s">
        <v>101</v>
      </c>
      <c r="J43" s="54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30.0" customHeight="1">
      <c r="A44" s="51">
        <v>41.0</v>
      </c>
      <c r="B44" s="52" t="s">
        <v>53</v>
      </c>
      <c r="C44" s="15">
        <v>24.0</v>
      </c>
      <c r="D44" s="15">
        <v>18.0</v>
      </c>
      <c r="E44" s="15">
        <v>33.0</v>
      </c>
      <c r="F44" s="53">
        <v>12.0</v>
      </c>
      <c r="G44" s="54">
        <f t="shared" si="3"/>
        <v>87</v>
      </c>
      <c r="H44" s="55">
        <f t="shared" si="4"/>
        <v>44</v>
      </c>
      <c r="I44" s="15" t="s">
        <v>103</v>
      </c>
      <c r="J44" s="54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30.0" customHeight="1">
      <c r="A45" s="51">
        <v>42.0</v>
      </c>
      <c r="B45" s="52" t="s">
        <v>54</v>
      </c>
      <c r="C45" s="15">
        <v>21.0</v>
      </c>
      <c r="D45" s="15">
        <v>15.0</v>
      </c>
      <c r="E45" s="15">
        <v>27.0</v>
      </c>
      <c r="F45" s="53">
        <v>11.0</v>
      </c>
      <c r="G45" s="54">
        <f t="shared" si="3"/>
        <v>74</v>
      </c>
      <c r="H45" s="55">
        <f t="shared" si="4"/>
        <v>37</v>
      </c>
      <c r="I45" s="15" t="s">
        <v>102</v>
      </c>
      <c r="J45" s="54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30.0" customHeight="1">
      <c r="A46" s="51">
        <v>43.0</v>
      </c>
      <c r="B46" s="52" t="s">
        <v>55</v>
      </c>
      <c r="C46" s="15">
        <v>21.0</v>
      </c>
      <c r="D46" s="15">
        <v>24.0</v>
      </c>
      <c r="E46" s="15">
        <v>33.0</v>
      </c>
      <c r="F46" s="53">
        <v>12.0</v>
      </c>
      <c r="G46" s="54">
        <f t="shared" si="3"/>
        <v>90</v>
      </c>
      <c r="H46" s="55">
        <f t="shared" si="4"/>
        <v>45</v>
      </c>
      <c r="I46" s="15" t="s">
        <v>103</v>
      </c>
      <c r="J46" s="5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30.0" customHeight="1">
      <c r="A47" s="51">
        <v>44.0</v>
      </c>
      <c r="B47" s="52" t="s">
        <v>56</v>
      </c>
      <c r="C47" s="15">
        <v>19.0</v>
      </c>
      <c r="D47" s="15">
        <v>17.0</v>
      </c>
      <c r="E47" s="15">
        <v>11.0</v>
      </c>
      <c r="F47" s="53">
        <v>12.0</v>
      </c>
      <c r="G47" s="54">
        <f t="shared" si="3"/>
        <v>59</v>
      </c>
      <c r="H47" s="55">
        <f t="shared" si="4"/>
        <v>30</v>
      </c>
      <c r="I47" s="15" t="s">
        <v>101</v>
      </c>
      <c r="J47" s="54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30.0" customHeight="1">
      <c r="A48" s="51">
        <v>45.0</v>
      </c>
      <c r="B48" s="52" t="s">
        <v>57</v>
      </c>
      <c r="C48" s="15">
        <v>23.0</v>
      </c>
      <c r="D48" s="15">
        <v>28.0</v>
      </c>
      <c r="E48" s="15">
        <v>38.0</v>
      </c>
      <c r="F48" s="53">
        <v>11.0</v>
      </c>
      <c r="G48" s="54">
        <f t="shared" si="3"/>
        <v>100</v>
      </c>
      <c r="H48" s="55">
        <f t="shared" si="4"/>
        <v>50</v>
      </c>
      <c r="I48" s="15" t="s">
        <v>103</v>
      </c>
      <c r="J48" s="54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30.0" customHeight="1">
      <c r="A49" s="51">
        <v>46.0</v>
      </c>
      <c r="B49" s="52" t="s">
        <v>58</v>
      </c>
      <c r="C49" s="15">
        <v>14.0</v>
      </c>
      <c r="D49" s="15">
        <v>13.0</v>
      </c>
      <c r="E49" s="15">
        <v>13.0</v>
      </c>
      <c r="F49" s="53">
        <v>10.0</v>
      </c>
      <c r="G49" s="54">
        <f t="shared" si="3"/>
        <v>50</v>
      </c>
      <c r="H49" s="55">
        <f t="shared" si="4"/>
        <v>25</v>
      </c>
      <c r="I49" s="15" t="s">
        <v>101</v>
      </c>
      <c r="J49" s="54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30.0" customHeight="1">
      <c r="A50" s="51">
        <v>47.0</v>
      </c>
      <c r="B50" s="52" t="s">
        <v>59</v>
      </c>
      <c r="C50" s="15">
        <v>20.0</v>
      </c>
      <c r="D50" s="15">
        <v>15.0</v>
      </c>
      <c r="E50" s="15">
        <v>16.0</v>
      </c>
      <c r="F50" s="53">
        <v>11.0</v>
      </c>
      <c r="G50" s="54">
        <f t="shared" si="3"/>
        <v>62</v>
      </c>
      <c r="H50" s="55">
        <f t="shared" si="4"/>
        <v>31</v>
      </c>
      <c r="I50" s="15" t="s">
        <v>101</v>
      </c>
      <c r="J50" s="54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30.0" customHeight="1">
      <c r="A51" s="51">
        <v>48.0</v>
      </c>
      <c r="B51" s="52" t="s">
        <v>60</v>
      </c>
      <c r="C51" s="15">
        <v>19.0</v>
      </c>
      <c r="D51" s="15">
        <v>24.0</v>
      </c>
      <c r="E51" s="15">
        <v>30.0</v>
      </c>
      <c r="F51" s="53">
        <v>12.0</v>
      </c>
      <c r="G51" s="54">
        <f t="shared" si="3"/>
        <v>85</v>
      </c>
      <c r="H51" s="55">
        <f t="shared" si="4"/>
        <v>43</v>
      </c>
      <c r="I51" s="15" t="s">
        <v>103</v>
      </c>
      <c r="J51" s="54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30.0" customHeight="1">
      <c r="A52" s="51">
        <v>49.0</v>
      </c>
      <c r="B52" s="52" t="s">
        <v>61</v>
      </c>
      <c r="C52" s="15">
        <v>35.0</v>
      </c>
      <c r="D52" s="15">
        <v>32.0</v>
      </c>
      <c r="E52" s="15">
        <v>57.0</v>
      </c>
      <c r="F52" s="53">
        <v>16.0</v>
      </c>
      <c r="G52" s="54">
        <f t="shared" si="3"/>
        <v>140</v>
      </c>
      <c r="H52" s="55">
        <f t="shared" si="4"/>
        <v>70</v>
      </c>
      <c r="I52" s="15" t="s">
        <v>107</v>
      </c>
      <c r="J52" s="54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30.0" customHeight="1">
      <c r="A53" s="51">
        <v>50.0</v>
      </c>
      <c r="B53" s="52" t="s">
        <v>62</v>
      </c>
      <c r="C53" s="15">
        <v>32.0</v>
      </c>
      <c r="D53" s="15">
        <v>42.0</v>
      </c>
      <c r="E53" s="15">
        <v>61.0</v>
      </c>
      <c r="F53" s="53">
        <v>14.0</v>
      </c>
      <c r="G53" s="54">
        <f t="shared" si="3"/>
        <v>149</v>
      </c>
      <c r="H53" s="55">
        <f t="shared" si="4"/>
        <v>75</v>
      </c>
      <c r="I53" s="15" t="s">
        <v>105</v>
      </c>
      <c r="J53" s="54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30.0" customHeight="1">
      <c r="A54" s="51">
        <v>51.0</v>
      </c>
      <c r="B54" s="52" t="s">
        <v>63</v>
      </c>
      <c r="C54" s="15">
        <v>34.0</v>
      </c>
      <c r="D54" s="15">
        <v>24.0</v>
      </c>
      <c r="E54" s="15">
        <v>36.0</v>
      </c>
      <c r="F54" s="53">
        <v>16.0</v>
      </c>
      <c r="G54" s="54">
        <f t="shared" si="3"/>
        <v>110</v>
      </c>
      <c r="H54" s="55">
        <f t="shared" si="4"/>
        <v>55</v>
      </c>
      <c r="I54" s="15" t="s">
        <v>104</v>
      </c>
      <c r="J54" s="54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30.0" customHeight="1">
      <c r="A55" s="51">
        <v>52.0</v>
      </c>
      <c r="B55" s="52" t="s">
        <v>64</v>
      </c>
      <c r="C55" s="15">
        <v>25.0</v>
      </c>
      <c r="D55" s="15">
        <v>16.0</v>
      </c>
      <c r="E55" s="15">
        <v>31.0</v>
      </c>
      <c r="F55" s="53">
        <v>13.0</v>
      </c>
      <c r="G55" s="54">
        <f t="shared" si="3"/>
        <v>85</v>
      </c>
      <c r="H55" s="55">
        <f t="shared" si="4"/>
        <v>43</v>
      </c>
      <c r="I55" s="15" t="s">
        <v>103</v>
      </c>
      <c r="J55" s="54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30.0" customHeight="1">
      <c r="A56" s="51">
        <v>53.0</v>
      </c>
      <c r="B56" s="52" t="s">
        <v>65</v>
      </c>
      <c r="C56" s="15">
        <v>13.0</v>
      </c>
      <c r="D56" s="15">
        <v>10.0</v>
      </c>
      <c r="E56" s="15">
        <v>18.0</v>
      </c>
      <c r="F56" s="53">
        <v>11.0</v>
      </c>
      <c r="G56" s="54">
        <f t="shared" si="3"/>
        <v>52</v>
      </c>
      <c r="H56" s="55">
        <f t="shared" si="4"/>
        <v>26</v>
      </c>
      <c r="I56" s="15" t="s">
        <v>101</v>
      </c>
      <c r="J56" s="54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37.5" customHeight="1">
      <c r="A57" s="51">
        <v>54.0</v>
      </c>
      <c r="B57" s="52" t="s">
        <v>66</v>
      </c>
      <c r="C57" s="15">
        <v>17.0</v>
      </c>
      <c r="D57" s="15">
        <v>19.0</v>
      </c>
      <c r="E57" s="15">
        <v>34.0</v>
      </c>
      <c r="F57" s="53">
        <v>11.0</v>
      </c>
      <c r="G57" s="54">
        <f t="shared" si="3"/>
        <v>81</v>
      </c>
      <c r="H57" s="55">
        <f t="shared" si="4"/>
        <v>41</v>
      </c>
      <c r="I57" s="15" t="s">
        <v>103</v>
      </c>
      <c r="J57" s="54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30.0" customHeight="1">
      <c r="A58" s="51">
        <v>55.0</v>
      </c>
      <c r="B58" s="52" t="s">
        <v>67</v>
      </c>
      <c r="C58" s="15">
        <v>12.0</v>
      </c>
      <c r="D58" s="15">
        <v>15.0</v>
      </c>
      <c r="E58" s="15">
        <v>18.0</v>
      </c>
      <c r="F58" s="53">
        <v>11.0</v>
      </c>
      <c r="G58" s="54">
        <f t="shared" si="3"/>
        <v>56</v>
      </c>
      <c r="H58" s="55">
        <f t="shared" si="4"/>
        <v>28</v>
      </c>
      <c r="I58" s="15" t="s">
        <v>101</v>
      </c>
      <c r="J58" s="54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30.0" customHeight="1">
      <c r="A59" s="51">
        <v>56.0</v>
      </c>
      <c r="B59" s="52" t="s">
        <v>68</v>
      </c>
      <c r="C59" s="15">
        <v>8.0</v>
      </c>
      <c r="D59" s="15">
        <v>6.0</v>
      </c>
      <c r="E59" s="15">
        <v>10.0</v>
      </c>
      <c r="F59" s="53">
        <v>10.0</v>
      </c>
      <c r="G59" s="54">
        <f t="shared" si="3"/>
        <v>34</v>
      </c>
      <c r="H59" s="55">
        <f t="shared" si="4"/>
        <v>17</v>
      </c>
      <c r="I59" s="15" t="s">
        <v>101</v>
      </c>
      <c r="J59" s="54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30.0" customHeight="1">
      <c r="A60" s="51">
        <v>57.0</v>
      </c>
      <c r="B60" s="52" t="s">
        <v>69</v>
      </c>
      <c r="C60" s="15">
        <v>9.0</v>
      </c>
      <c r="D60" s="15">
        <v>10.0</v>
      </c>
      <c r="E60" s="15">
        <v>19.0</v>
      </c>
      <c r="F60" s="53">
        <v>11.0</v>
      </c>
      <c r="G60" s="54">
        <f t="shared" si="3"/>
        <v>49</v>
      </c>
      <c r="H60" s="55">
        <f t="shared" si="4"/>
        <v>25</v>
      </c>
      <c r="I60" s="15" t="s">
        <v>101</v>
      </c>
      <c r="J60" s="54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30.0" customHeight="1">
      <c r="A61" s="51">
        <v>58.0</v>
      </c>
      <c r="B61" s="52" t="s">
        <v>70</v>
      </c>
      <c r="C61" s="15">
        <v>9.0</v>
      </c>
      <c r="D61" s="15">
        <v>15.0</v>
      </c>
      <c r="E61" s="15">
        <v>20.0</v>
      </c>
      <c r="F61" s="53">
        <v>10.0</v>
      </c>
      <c r="G61" s="54">
        <f t="shared" si="3"/>
        <v>54</v>
      </c>
      <c r="H61" s="55">
        <f t="shared" si="4"/>
        <v>27</v>
      </c>
      <c r="I61" s="15" t="s">
        <v>101</v>
      </c>
      <c r="J61" s="54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38.25" customHeight="1">
      <c r="A62" s="51">
        <v>59.0</v>
      </c>
      <c r="B62" s="52" t="s">
        <v>71</v>
      </c>
      <c r="C62" s="15">
        <v>18.0</v>
      </c>
      <c r="D62" s="15">
        <v>19.0</v>
      </c>
      <c r="E62" s="15">
        <v>18.0</v>
      </c>
      <c r="F62" s="53">
        <v>11.0</v>
      </c>
      <c r="G62" s="54">
        <f t="shared" si="3"/>
        <v>66</v>
      </c>
      <c r="H62" s="55">
        <f t="shared" si="4"/>
        <v>33</v>
      </c>
      <c r="I62" s="15" t="s">
        <v>102</v>
      </c>
      <c r="J62" s="54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30.0" customHeight="1">
      <c r="A63" s="51">
        <v>60.0</v>
      </c>
      <c r="B63" s="52" t="s">
        <v>72</v>
      </c>
      <c r="C63" s="15">
        <v>22.0</v>
      </c>
      <c r="D63" s="15">
        <v>24.0</v>
      </c>
      <c r="E63" s="15">
        <v>46.0</v>
      </c>
      <c r="F63" s="53">
        <v>13.0</v>
      </c>
      <c r="G63" s="54">
        <f t="shared" si="3"/>
        <v>105</v>
      </c>
      <c r="H63" s="55">
        <f t="shared" si="4"/>
        <v>53</v>
      </c>
      <c r="I63" s="15" t="s">
        <v>104</v>
      </c>
      <c r="J63" s="54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30.0" customHeight="1">
      <c r="A64" s="51">
        <v>61.0</v>
      </c>
      <c r="B64" s="52" t="s">
        <v>73</v>
      </c>
      <c r="C64" s="15">
        <v>14.0</v>
      </c>
      <c r="D64" s="15">
        <v>17.0</v>
      </c>
      <c r="E64" s="15">
        <v>16.0</v>
      </c>
      <c r="F64" s="53">
        <v>12.0</v>
      </c>
      <c r="G64" s="54">
        <f t="shared" si="3"/>
        <v>59</v>
      </c>
      <c r="H64" s="55">
        <f t="shared" si="4"/>
        <v>30</v>
      </c>
      <c r="I64" s="15" t="s">
        <v>101</v>
      </c>
      <c r="J64" s="54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30.0" customHeight="1">
      <c r="A65" s="57">
        <v>62.0</v>
      </c>
      <c r="B65" s="58" t="s">
        <v>74</v>
      </c>
      <c r="C65" s="15">
        <v>20.0</v>
      </c>
      <c r="D65" s="15">
        <v>14.0</v>
      </c>
      <c r="E65" s="15">
        <v>23.0</v>
      </c>
      <c r="F65" s="53">
        <v>10.0</v>
      </c>
      <c r="G65" s="54">
        <f t="shared" si="3"/>
        <v>67</v>
      </c>
      <c r="H65" s="55">
        <f t="shared" si="4"/>
        <v>34</v>
      </c>
      <c r="I65" s="15" t="s">
        <v>102</v>
      </c>
      <c r="J65" s="54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30.0" customHeight="1">
      <c r="A66" s="51">
        <v>63.0</v>
      </c>
      <c r="B66" s="52" t="s">
        <v>75</v>
      </c>
      <c r="C66" s="15">
        <v>10.0</v>
      </c>
      <c r="D66" s="15">
        <v>5.0</v>
      </c>
      <c r="E66" s="15">
        <v>6.0</v>
      </c>
      <c r="F66" s="53">
        <v>10.0</v>
      </c>
      <c r="G66" s="54">
        <f t="shared" si="3"/>
        <v>31</v>
      </c>
      <c r="H66" s="55">
        <f t="shared" si="4"/>
        <v>16</v>
      </c>
      <c r="I66" s="15" t="s">
        <v>101</v>
      </c>
      <c r="J66" s="54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26.25" customHeight="1">
      <c r="A67" s="59"/>
      <c r="B67" s="59"/>
      <c r="C67" s="60"/>
      <c r="D67" s="60"/>
      <c r="E67" s="60"/>
      <c r="F67" s="60"/>
      <c r="G67" s="61"/>
      <c r="H67" s="62"/>
      <c r="I67" s="61"/>
      <c r="J67" s="59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>
      <c r="A68" s="63"/>
      <c r="B68" s="64" t="s">
        <v>108</v>
      </c>
      <c r="C68" s="65"/>
      <c r="D68" s="65"/>
      <c r="E68" s="65"/>
      <c r="F68" s="65"/>
      <c r="G68" s="66"/>
      <c r="H68" s="67"/>
      <c r="I68" s="66"/>
      <c r="J68" s="63"/>
    </row>
    <row r="69">
      <c r="A69" s="63"/>
      <c r="B69" s="63"/>
      <c r="C69" s="65"/>
      <c r="D69" s="65"/>
      <c r="E69" s="65"/>
      <c r="F69" s="65"/>
      <c r="G69" s="66"/>
      <c r="H69" s="67"/>
      <c r="I69" s="66"/>
      <c r="J69" s="63"/>
    </row>
    <row r="70">
      <c r="A70" s="63"/>
      <c r="B70" s="63"/>
      <c r="C70" s="68"/>
      <c r="D70" s="68"/>
      <c r="E70" s="68"/>
      <c r="F70" s="68"/>
      <c r="G70" s="63"/>
      <c r="H70" s="69"/>
      <c r="I70" s="63"/>
      <c r="J70" s="63"/>
    </row>
    <row r="71">
      <c r="A71" s="63"/>
      <c r="B71" s="63"/>
      <c r="C71" s="68"/>
      <c r="D71" s="68"/>
      <c r="E71" s="68"/>
      <c r="F71" s="68"/>
      <c r="G71" s="63"/>
      <c r="H71" s="69"/>
      <c r="I71" s="63"/>
      <c r="J71" s="63"/>
    </row>
    <row r="72">
      <c r="A72" s="63"/>
      <c r="B72" s="63"/>
      <c r="C72" s="68"/>
      <c r="D72" s="68"/>
      <c r="E72" s="68"/>
      <c r="F72" s="68"/>
      <c r="G72" s="63"/>
      <c r="H72" s="69"/>
      <c r="I72" s="63"/>
      <c r="J72" s="63"/>
    </row>
    <row r="73">
      <c r="A73" s="63"/>
      <c r="B73" s="63"/>
      <c r="C73" s="68"/>
      <c r="D73" s="68"/>
      <c r="E73" s="68"/>
      <c r="F73" s="68"/>
      <c r="G73" s="63"/>
      <c r="H73" s="69"/>
      <c r="I73" s="63"/>
      <c r="J73" s="63"/>
    </row>
    <row r="74">
      <c r="A74" s="63"/>
      <c r="B74" s="63"/>
      <c r="C74" s="68"/>
      <c r="D74" s="68"/>
      <c r="E74" s="68"/>
      <c r="F74" s="68"/>
      <c r="G74" s="63"/>
      <c r="H74" s="69"/>
      <c r="I74" s="63"/>
      <c r="J74" s="63"/>
    </row>
    <row r="75">
      <c r="A75" s="63"/>
      <c r="B75" s="63"/>
      <c r="C75" s="68"/>
      <c r="D75" s="68"/>
      <c r="E75" s="68"/>
      <c r="F75" s="68"/>
      <c r="G75" s="63"/>
      <c r="H75" s="69"/>
      <c r="I75" s="63"/>
      <c r="J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</row>
  </sheetData>
  <mergeCells count="3">
    <mergeCell ref="A1:J1"/>
    <mergeCell ref="A2:J2"/>
    <mergeCell ref="G3:J3"/>
  </mergeCells>
  <conditionalFormatting sqref="H1:H999">
    <cfRule type="cellIs" dxfId="0" priority="1" operator="lessThan">
      <formula>33</formula>
    </cfRule>
  </conditionalFormatting>
  <printOptions horizontalCentered="1"/>
  <pageMargins bottom="0.75" footer="0.0" header="0.0" left="0.7" right="0.7" top="0.75"/>
  <pageSetup fitToHeight="0" orientation="portrait" pageOrder="overThenDown"/>
  <drawing r:id="rId1"/>
</worksheet>
</file>