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DFFCDCDC-C087-4277-A20C-3F481D24D771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<sst xmlns="http://schemas.openxmlformats.org/spreadsheetml/2006/main" count="22" uniqueCount="22">
  <si>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</si>
  <si>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</si>
  <si>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</si>
  <si>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</si>
  <si>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</si>
  <si>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</si>
  <si>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</si>
  <si>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Seal</t>
  </si>
  <si>
    <t>Director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</si>
  <si>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</si>
  <si>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</si>
  <si>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</si>
  <si>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</si>
  <si>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</si>
  <si>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</si>
  <si>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</si>
  <si>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</si>
  <si>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</si>
  <si>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SIMSR</t>
  </si>
  <si>
    <t>PROGRAMME : MASTER OF MANAGEMENT STUDIES (SEMESTER -I)</t>
  </si>
  <si>
    <t>HELD IN : DECEMBER 2018</t>
  </si>
  <si>
    <t>PATTERN : CHOICE BASED CREDITS &amp; GRADING SYSTEM (CBCSGS)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</si>
</sst>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28574</xdr:rowOff>
        </xdr:from>
        <xdr:to>
          <xdr:col>8</xdr:col>
          <xdr:colOff>563822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10075" y="1295399"/>
              <a:ext cx="773372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ht="5.0999999999999996" customHeigh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ht="20.25" x14ac:dyDescent="0.25">
      <c r="A7" s="16" t="s">
        <v>0</v>
      </c>
      <c r="B7" s="16"/>
      <c r="C7" s="16"/>
      <c r="D7" s="16"/>
      <c r="E7" s="16"/>
      <c r="F7" s="16"/>
      <c r="G7" s="16"/>
      <c r="H7" s="16"/>
      <c r="I7" s="16"/>
    </row>
    <row r="8" spans="1:9" ht="9.9499999999999993" customHeight="1" x14ac:dyDescent="0.25">
      <c r="A8" s="11"/>
      <c r="B8" s="11"/>
      <c r="C8" s="11"/>
      <c r="D8" s="11"/>
      <c r="E8" s="11"/>
      <c r="F8" s="11"/>
      <c r="G8" s="11"/>
      <c r="H8" s="10"/>
      <c r="I8" s="10"/>
    </row>
    <row r="9" spans="1:9" ht="15" customHeight="1" x14ac:dyDescent="0.25">
      <c r="A9" s="9" t="str">
        <f>"NAME OF THE CANDIDATE : "&amp;VLOOKUP(D13,[1]Sheet1!$A:$B,2,0)</f>
        <v>NAME OF THE CANDIDATE : ADEPU CHETAN GANESH ARCHANA</v>
      </c>
      <c r="B9" s="9"/>
      <c r="C9" s="9"/>
      <c r="D9" s="9"/>
      <c r="E9" s="9"/>
      <c r="F9" s="9"/>
      <c r="G9" s="9"/>
      <c r="H9" s="10"/>
      <c r="I9" s="10"/>
    </row>
    <row r="10" spans="1:9" ht="15" customHeight="1" x14ac:dyDescent="0.25">
      <c r="A10" s="9" t="s">
        <v>19</v>
      </c>
      <c r="B10" s="9"/>
      <c r="C10" s="9"/>
      <c r="D10" s="9"/>
      <c r="E10" s="9"/>
      <c r="F10" s="9"/>
      <c r="G10" s="9"/>
      <c r="H10" s="10"/>
      <c r="I10" s="10"/>
    </row>
    <row r="11" spans="1:9" ht="15" customHeight="1" x14ac:dyDescent="0.25">
      <c r="A11" s="9" t="s">
        <v>20</v>
      </c>
      <c r="B11" s="9"/>
      <c r="C11" s="9"/>
      <c r="D11" s="9"/>
      <c r="E11" s="9"/>
      <c r="F11" s="9"/>
      <c r="G11" s="9"/>
      <c r="H11" s="10"/>
      <c r="I11" s="10"/>
    </row>
    <row r="12" spans="1:9" ht="15" customHeight="1" x14ac:dyDescent="0.25">
      <c r="A12" s="9" t="s">
        <v>21</v>
      </c>
      <c r="B12" s="9"/>
      <c r="C12" s="9"/>
      <c r="D12" s="9"/>
      <c r="E12" s="9"/>
      <c r="F12" s="9"/>
      <c r="G12" s="9"/>
      <c r="H12" s="10"/>
      <c r="I12" s="10"/>
    </row>
    <row r="13" spans="1:9" ht="15" customHeight="1" x14ac:dyDescent="0.25">
      <c r="A13" s="31" t="s">
        <v>13</v>
      </c>
      <c r="B13" s="31"/>
      <c r="C13" s="31"/>
      <c r="D13" s="9" t="s">
        <v>9</v>
      </c>
      <c r="E13" s="9"/>
      <c r="F13" s="9"/>
      <c r="G13" s="9"/>
      <c r="H13" s="10"/>
      <c r="I13" s="10"/>
    </row>
    <row r="14" spans="1:9" ht="14.2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9" x14ac:dyDescent="0.25">
      <c r="A15" s="21" t="s">
        <v>2</v>
      </c>
      <c r="B15" s="22" t="s">
        <v>1</v>
      </c>
      <c r="C15" s="22"/>
      <c r="D15" s="22"/>
      <c r="E15" s="19" t="s">
        <v>3</v>
      </c>
      <c r="F15" s="19" t="s">
        <v>4</v>
      </c>
      <c r="G15" s="19" t="s">
        <v>14</v>
      </c>
      <c r="H15" s="19" t="s">
        <v>15</v>
      </c>
      <c r="I15" s="19" t="s">
        <v>5</v>
      </c>
    </row>
    <row r="16" spans="1:9" ht="33.75" customHeight="1" x14ac:dyDescent="0.25">
      <c r="A16" s="21"/>
      <c r="B16" s="22"/>
      <c r="C16" s="22"/>
      <c r="D16" s="22"/>
      <c r="E16" s="19"/>
      <c r="F16" s="20"/>
      <c r="G16" s="20"/>
      <c r="H16" s="20"/>
      <c r="I16" s="20"/>
    </row>
    <row r="17" spans="1:9" ht="42.95" customHeight="1" x14ac:dyDescent="0.25">
      <c r="A17" s="4">
        <v>1</v>
      </c>
      <c r="B17" s="18" t="str">
        <f>'[2]Subjects List'!$C$4</f>
        <v>Perspective Management</v>
      </c>
      <c r="C17" s="18"/>
      <c r="D17" s="18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18" t="str">
        <f>'[2]Subjects List'!$C$5</f>
        <v>Financial Accounting</v>
      </c>
      <c r="C18" s="18"/>
      <c r="D18" s="18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18" t="str">
        <f>'[2]Subjects List'!$C$6</f>
        <v>Business Statistics</v>
      </c>
      <c r="C19" s="18"/>
      <c r="D19" s="18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18" t="str">
        <f>'[2]Subjects List'!$C$7</f>
        <v>Operations Management</v>
      </c>
      <c r="C20" s="18"/>
      <c r="D20" s="18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18" t="str">
        <f>'[2]Subjects List'!$C$8</f>
        <v>Managerial Economics</v>
      </c>
      <c r="C21" s="18"/>
      <c r="D21" s="18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18" t="str">
        <f>'[2]Subjects List'!$C$9</f>
        <v>Effective and Management Communication</v>
      </c>
      <c r="C22" s="18"/>
      <c r="D22" s="18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18" t="str">
        <f>'[2]Subjects List'!$C$10</f>
        <v>Negotiation and Selling Skills</v>
      </c>
      <c r="C23" s="18"/>
      <c r="D23" s="18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18" t="str">
        <f>'[2]Subjects List'!$C$11</f>
        <v>Organisational Behaviour</v>
      </c>
      <c r="C24" s="18"/>
      <c r="D24" s="18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23" t="s">
        <v>10</v>
      </c>
      <c r="C25" s="24"/>
      <c r="D25" s="25"/>
      <c r="E25" s="3"/>
      <c r="F25" s="3"/>
      <c r="G25" s="5">
        <f>SUM(G17:G24)</f>
        <v>32</v>
      </c>
      <c r="H25" s="3"/>
      <c r="I25" s="3"/>
    </row>
    <row r="26" spans="1:9" ht="15.75" x14ac:dyDescent="0.25">
      <c r="A26" s="26" t="str">
        <f>"Remark    :  "&amp;VLOOKUP(D13,'[3]Subject Marks'!$A$3:$BM$122,65,0)</f>
        <v>Remark    :  Unsuccessful</v>
      </c>
      <c r="B26" s="27"/>
      <c r="C26" s="27"/>
      <c r="D26" s="28"/>
      <c r="E26" s="29" t="str">
        <f>"SGPI : "&amp;VLOOKUP(D13,'[3]Subject Marks'!$A$3:$BN$122,66,0)</f>
        <v>SGPI : 8.25</v>
      </c>
      <c r="F26" s="30"/>
      <c r="G26" s="29" t="str">
        <f>"Overall Grade : "&amp;VLOOKUP(D13,'[3]Subject Marks'!$A$3:$BO$122,67,0)</f>
        <v>Overall Grade : A</v>
      </c>
      <c r="H26" s="30"/>
      <c r="I26" s="6" t="str">
        <f>"Range : "&amp;VLOOKUP(D13,'[3]Subject Marks'!$A$3:$BP$122,68,0)</f>
        <v>Range : 70-74.99</v>
      </c>
    </row>
    <row r="27" spans="1:9" ht="15.75" x14ac:dyDescent="0.25">
      <c r="A27" s="13" t="s">
        <v>11</v>
      </c>
      <c r="B27" s="14"/>
      <c r="C27" s="14" t="s">
        <v>12</v>
      </c>
      <c r="D27" s="14"/>
      <c r="E27" s="14"/>
      <c r="F27" s="14"/>
      <c r="G27" s="14"/>
      <c r="H27" s="14"/>
      <c r="I27" s="15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16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 s="8" t="s">
        <v>8</v>
      </c>
      <c r="I31" s="8"/>
    </row>
    <row r="32" spans="1:9" x14ac:dyDescent="0.25">
      <c r="A32"/>
      <c r="B32"/>
      <c r="C32"/>
      <c r="D32"/>
      <c r="E32"/>
      <c r="F32" t="s">
        <v>7</v>
      </c>
      <c r="G32"/>
      <c r="H32" s="8" t="s">
        <v>18</v>
      </c>
      <c r="I32" s="8"/>
    </row>
    <row r="33" spans="1:9" x14ac:dyDescent="0.25">
      <c r="A33" t="s">
        <v>17</v>
      </c>
      <c r="B33"/>
      <c r="C33"/>
      <c r="D33"/>
      <c r="E33"/>
      <c r="F33"/>
      <c r="G33"/>
      <c r="H33"/>
      <c r="I33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 s="7" t="s">
        <v>6</v>
      </c>
      <c r="B35" s="7"/>
      <c r="C35" s="7"/>
      <c r="D35" s="7"/>
      <c r="E35" s="7"/>
      <c r="F35" s="7"/>
      <c r="G35" s="7"/>
      <c r="H35" s="7"/>
      <c r="I35" s="7"/>
    </row>
  </sheetData>
  <protectedRanges>
    <protectedRange sqref="C27" name="Declared Date"/>
    <protectedRange sqref="D13" name="Seat No."/>
    <protectedRange sqref="A11" name="Held In"/>
  </protectedRanges>
  <mergeCells count="36">
    <mergeCell ref="A26:D26"/>
    <mergeCell ref="E26:F26"/>
    <mergeCell ref="G26:H26"/>
    <mergeCell ref="A13:C13"/>
    <mergeCell ref="A1:I5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35:I35"/>
    <mergeCell ref="H32:I32"/>
    <mergeCell ref="A9:G9"/>
    <mergeCell ref="D13:G13"/>
    <mergeCell ref="H8:I13"/>
    <mergeCell ref="A11:G11"/>
    <mergeCell ref="A10:G10"/>
    <mergeCell ref="A12:G12"/>
    <mergeCell ref="A8:G8"/>
    <mergeCell ref="H31:I31"/>
    <mergeCell ref="B15:D16"/>
    <mergeCell ref="H15:H16"/>
    <mergeCell ref="I15:I16"/>
    <mergeCell ref="B23:D23"/>
    <mergeCell ref="B24:D24"/>
    <mergeCell ref="B25:D2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2019-02-06T20:07:48Z</cp:lastPrinted>
  <dcterms:created xsi:type="dcterms:W3CDTF">2018-12-31T12:10:24Z</dcterms:created>
  <dcterms:modified xsi:type="dcterms:W3CDTF">2019-02-06T20:08:21Z</dcterms:modified>
</cp:coreProperties>
</file>