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2\"/>
    </mc:Choice>
  </mc:AlternateContent>
  <xr:revisionPtr revIDLastSave="0" documentId="13_ncr:1_{77551EAD-B4AF-4050-A45E-7183C4C3E3E0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Notice Board" sheetId="1" r:id="rId1"/>
  </sheets>
  <externalReferences>
    <externalReference r:id="rId2"/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3" i="1"/>
  <c r="J1" i="1" l="1"/>
  <c r="I1" i="1"/>
  <c r="H1" i="1"/>
  <c r="G1" i="1"/>
  <c r="F1" i="1"/>
  <c r="E1" i="1"/>
  <c r="D1" i="1"/>
  <c r="C1" i="1"/>
  <c r="A123" i="1" l="1"/>
  <c r="K123" i="1" s="1"/>
  <c r="B123" i="1"/>
  <c r="A124" i="1"/>
  <c r="K124" i="1" s="1"/>
  <c r="B124" i="1"/>
  <c r="A125" i="1"/>
  <c r="K125" i="1" s="1"/>
  <c r="B125" i="1"/>
  <c r="A126" i="1"/>
  <c r="K126" i="1" s="1"/>
  <c r="B126" i="1"/>
  <c r="A127" i="1"/>
  <c r="K127" i="1" s="1"/>
  <c r="B127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1" i="1"/>
  <c r="K21" i="1" s="1"/>
  <c r="A22" i="1"/>
  <c r="K22" i="1" s="1"/>
  <c r="A23" i="1"/>
  <c r="K23" i="1" s="1"/>
  <c r="A24" i="1"/>
  <c r="K24" i="1" s="1"/>
  <c r="A25" i="1"/>
  <c r="K25" i="1" s="1"/>
  <c r="A26" i="1"/>
  <c r="K26" i="1" s="1"/>
  <c r="A27" i="1"/>
  <c r="K27" i="1" s="1"/>
  <c r="A28" i="1"/>
  <c r="K28" i="1" s="1"/>
  <c r="A29" i="1"/>
  <c r="K29" i="1" s="1"/>
  <c r="A30" i="1"/>
  <c r="K30" i="1" s="1"/>
  <c r="A31" i="1"/>
  <c r="K31" i="1" s="1"/>
  <c r="A32" i="1"/>
  <c r="K32" i="1" s="1"/>
  <c r="A33" i="1"/>
  <c r="K33" i="1" s="1"/>
  <c r="A34" i="1"/>
  <c r="K34" i="1" s="1"/>
  <c r="A35" i="1"/>
  <c r="K35" i="1" s="1"/>
  <c r="A36" i="1"/>
  <c r="K36" i="1" s="1"/>
  <c r="A37" i="1"/>
  <c r="K37" i="1" s="1"/>
  <c r="A38" i="1"/>
  <c r="K38" i="1" s="1"/>
  <c r="A39" i="1"/>
  <c r="K39" i="1" s="1"/>
  <c r="A40" i="1"/>
  <c r="K40" i="1" s="1"/>
  <c r="A41" i="1"/>
  <c r="K41" i="1" s="1"/>
  <c r="A42" i="1"/>
  <c r="K42" i="1" s="1"/>
  <c r="A43" i="1"/>
  <c r="K43" i="1" s="1"/>
  <c r="A44" i="1"/>
  <c r="K44" i="1" s="1"/>
  <c r="A45" i="1"/>
  <c r="K45" i="1" s="1"/>
  <c r="A46" i="1"/>
  <c r="K46" i="1" s="1"/>
  <c r="A47" i="1"/>
  <c r="K47" i="1" s="1"/>
  <c r="A48" i="1"/>
  <c r="K48" i="1" s="1"/>
  <c r="A49" i="1"/>
  <c r="K49" i="1" s="1"/>
  <c r="A50" i="1"/>
  <c r="K50" i="1" s="1"/>
  <c r="A51" i="1"/>
  <c r="K51" i="1" s="1"/>
  <c r="A52" i="1"/>
  <c r="K52" i="1" s="1"/>
  <c r="A53" i="1"/>
  <c r="K53" i="1" s="1"/>
  <c r="A54" i="1"/>
  <c r="K54" i="1" s="1"/>
  <c r="A55" i="1"/>
  <c r="K55" i="1" s="1"/>
  <c r="A56" i="1"/>
  <c r="K56" i="1" s="1"/>
  <c r="A57" i="1"/>
  <c r="K57" i="1" s="1"/>
  <c r="A58" i="1"/>
  <c r="K58" i="1" s="1"/>
  <c r="A59" i="1"/>
  <c r="K59" i="1" s="1"/>
  <c r="A60" i="1"/>
  <c r="K60" i="1" s="1"/>
  <c r="A61" i="1"/>
  <c r="K61" i="1" s="1"/>
  <c r="A62" i="1"/>
  <c r="K62" i="1" s="1"/>
  <c r="A63" i="1"/>
  <c r="K63" i="1" s="1"/>
  <c r="A64" i="1"/>
  <c r="K64" i="1" s="1"/>
  <c r="A65" i="1"/>
  <c r="K65" i="1" s="1"/>
  <c r="A66" i="1"/>
  <c r="K66" i="1" s="1"/>
  <c r="A67" i="1"/>
  <c r="K67" i="1" s="1"/>
  <c r="A68" i="1"/>
  <c r="K68" i="1" s="1"/>
  <c r="A69" i="1"/>
  <c r="K69" i="1" s="1"/>
  <c r="A70" i="1"/>
  <c r="K70" i="1" s="1"/>
  <c r="A71" i="1"/>
  <c r="K71" i="1" s="1"/>
  <c r="A72" i="1"/>
  <c r="K72" i="1" s="1"/>
  <c r="A73" i="1"/>
  <c r="K73" i="1" s="1"/>
  <c r="A74" i="1"/>
  <c r="K74" i="1" s="1"/>
  <c r="A75" i="1"/>
  <c r="K75" i="1" s="1"/>
  <c r="A76" i="1"/>
  <c r="K76" i="1" s="1"/>
  <c r="A77" i="1"/>
  <c r="K77" i="1" s="1"/>
  <c r="A78" i="1"/>
  <c r="K78" i="1" s="1"/>
  <c r="A79" i="1"/>
  <c r="K79" i="1" s="1"/>
  <c r="A80" i="1"/>
  <c r="K80" i="1" s="1"/>
  <c r="A81" i="1"/>
  <c r="K81" i="1" s="1"/>
  <c r="A82" i="1"/>
  <c r="K82" i="1" s="1"/>
  <c r="A83" i="1"/>
  <c r="K83" i="1" s="1"/>
  <c r="A84" i="1"/>
  <c r="K84" i="1" s="1"/>
  <c r="A85" i="1"/>
  <c r="K85" i="1" s="1"/>
  <c r="A86" i="1"/>
  <c r="K86" i="1" s="1"/>
  <c r="A87" i="1"/>
  <c r="K87" i="1" s="1"/>
  <c r="A88" i="1"/>
  <c r="K88" i="1" s="1"/>
  <c r="A89" i="1"/>
  <c r="K89" i="1" s="1"/>
  <c r="A90" i="1"/>
  <c r="K90" i="1" s="1"/>
  <c r="A91" i="1"/>
  <c r="K91" i="1" s="1"/>
  <c r="A92" i="1"/>
  <c r="K92" i="1" s="1"/>
  <c r="A93" i="1"/>
  <c r="K93" i="1" s="1"/>
  <c r="A94" i="1"/>
  <c r="K94" i="1" s="1"/>
  <c r="A95" i="1"/>
  <c r="K95" i="1" s="1"/>
  <c r="A96" i="1"/>
  <c r="K96" i="1" s="1"/>
  <c r="A97" i="1"/>
  <c r="K97" i="1" s="1"/>
  <c r="A98" i="1"/>
  <c r="K98" i="1" s="1"/>
  <c r="A99" i="1"/>
  <c r="K99" i="1" s="1"/>
  <c r="A100" i="1"/>
  <c r="K100" i="1" s="1"/>
  <c r="A101" i="1"/>
  <c r="K101" i="1" s="1"/>
  <c r="A102" i="1"/>
  <c r="K102" i="1" s="1"/>
  <c r="A103" i="1"/>
  <c r="K103" i="1" s="1"/>
  <c r="A104" i="1"/>
  <c r="K104" i="1" s="1"/>
  <c r="A105" i="1"/>
  <c r="K105" i="1" s="1"/>
  <c r="A106" i="1"/>
  <c r="K106" i="1" s="1"/>
  <c r="A107" i="1"/>
  <c r="K107" i="1" s="1"/>
  <c r="A108" i="1"/>
  <c r="K108" i="1" s="1"/>
  <c r="A109" i="1"/>
  <c r="K109" i="1" s="1"/>
  <c r="A110" i="1"/>
  <c r="K110" i="1" s="1"/>
  <c r="A111" i="1"/>
  <c r="K111" i="1" s="1"/>
  <c r="A112" i="1"/>
  <c r="K112" i="1" s="1"/>
  <c r="A113" i="1"/>
  <c r="K113" i="1" s="1"/>
  <c r="A114" i="1"/>
  <c r="K114" i="1" s="1"/>
  <c r="A115" i="1"/>
  <c r="K115" i="1" s="1"/>
  <c r="A116" i="1"/>
  <c r="K116" i="1" s="1"/>
  <c r="A117" i="1"/>
  <c r="K117" i="1" s="1"/>
  <c r="A118" i="1"/>
  <c r="K118" i="1" s="1"/>
  <c r="A119" i="1"/>
  <c r="K119" i="1" s="1"/>
  <c r="A120" i="1"/>
  <c r="K120" i="1" s="1"/>
  <c r="A121" i="1"/>
  <c r="K121" i="1" s="1"/>
  <c r="A122" i="1"/>
  <c r="K122" i="1" s="1"/>
  <c r="A3" i="1"/>
  <c r="K3" i="1" s="1"/>
</calcChain>
</file>

<file path=xl/sharedStrings.xml><?xml version="1.0" encoding="utf-8"?>
<sst xmlns="http://schemas.openxmlformats.org/spreadsheetml/2006/main" count="14" uniqueCount="7">
  <si>
    <t>Name of Student</t>
  </si>
  <si>
    <t>Result</t>
  </si>
  <si>
    <t>Over Grade</t>
  </si>
  <si>
    <t>Seat No.</t>
  </si>
  <si>
    <t>Student 
Details</t>
  </si>
  <si>
    <t>Final 
Calcu-
lations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</si>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</sst>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00000000-0005-0000-0000-000001000000}"/>
  </cellStyles>
  <dxfs count="7">
    <dxf>
      <font>
        <b/>
        <i val="0"/>
        <u val="none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O3" t="str">
            <v>A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O4" t="str">
            <v>C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O5" t="str">
            <v>B+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O6" t="str">
            <v>A+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O7" t="str">
            <v>B+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O8" t="str">
            <v>A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O9" t="str">
            <v>A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O10" t="str">
            <v>A+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O11" t="str">
            <v>B+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O12" t="str">
            <v>B+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O13" t="str">
            <v>B+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O14" t="str">
            <v>A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O15" t="str">
            <v>B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O16" t="str">
            <v>A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O17" t="str">
            <v>A+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O18" t="str">
            <v>B+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O19" t="str">
            <v>A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O20" t="str">
            <v>A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O21" t="str">
            <v>A+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O22" t="str">
            <v>B+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O23" t="str">
            <v>B+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O24" t="str">
            <v>F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O25" t="str">
            <v>A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O26" t="str">
            <v>B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O27" t="str">
            <v>A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O28" t="str">
            <v>A+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O29" t="str">
            <v>B+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O30" t="str">
            <v>A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O31" t="str">
            <v>A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O32" t="str">
            <v>A+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O33" t="str">
            <v>B+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O34" t="str">
            <v>B+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O35" t="str">
            <v>B+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O36" t="str">
            <v>A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O37" t="str">
            <v>B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O38" t="str">
            <v>A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O39" t="str">
            <v>A+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O40" t="str">
            <v>B+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O41" t="str">
            <v>A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O42" t="str">
            <v>A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O43" t="str">
            <v>A+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O44" t="str">
            <v>B+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O45" t="str">
            <v>F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O46" t="str">
            <v>B+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O47" t="str">
            <v>A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O48" t="str">
            <v>B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O49" t="str">
            <v>A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O50" t="str">
            <v>A+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O51" t="str">
            <v>B+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O52" t="str">
            <v>A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O53" t="str">
            <v>A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O54" t="str">
            <v>A+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O55" t="str">
            <v>B+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O56" t="str">
            <v>B+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O57" t="str">
            <v>B+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O58" t="str">
            <v>A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O59" t="str">
            <v>B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O60" t="str">
            <v>A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O61" t="str">
            <v>A+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O62" t="str">
            <v>B+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O63" t="str">
            <v>A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O64" t="str">
            <v>A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O65" t="str">
            <v>A+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O66" t="str">
            <v>B+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O67" t="str">
            <v>B+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O68" t="str">
            <v>B+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O69" t="str">
            <v>A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O70" t="str">
            <v>B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O71" t="str">
            <v>A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O72" t="str">
            <v>A+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O73" t="str">
            <v>B+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O74" t="str">
            <v>A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O75" t="str">
            <v>A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O76" t="str">
            <v>A+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O77" t="str">
            <v>B+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O78" t="str">
            <v>B+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O79" t="str">
            <v>B+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O80" t="str">
            <v>A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O81" t="str">
            <v>B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O82" t="str">
            <v>A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O83" t="str">
            <v>A+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O84" t="str">
            <v>B+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O85" t="str">
            <v>A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O86" t="str">
            <v>A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O87" t="str">
            <v>A+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O88" t="str">
            <v>B+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O89" t="str">
            <v>B+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O90" t="str">
            <v>B+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O91" t="str">
            <v>A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O92" t="str">
            <v>B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O93" t="str">
            <v>A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O94" t="str">
            <v>A+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O95" t="str">
            <v>B+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O96" t="str">
            <v>A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O97" t="str">
            <v>A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O98" t="str">
            <v>A+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O99" t="str">
            <v>B+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O100" t="str">
            <v>B+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O101" t="str">
            <v>B+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O102" t="str">
            <v>A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O103" t="str">
            <v>B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O104" t="str">
            <v>A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O105" t="str">
            <v>A+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O106" t="str">
            <v>B+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O107" t="str">
            <v>A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O108" t="str">
            <v>A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O109" t="str">
            <v>A+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O110" t="str">
            <v>B+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O111" t="str">
            <v>B+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O112" t="str">
            <v>B+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O113" t="str">
            <v>A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O114" t="str">
            <v>B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O115" t="str">
            <v>A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O116" t="str">
            <v>A+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O117" t="str">
            <v>B+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O118" t="str">
            <v>A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O119" t="str">
            <v>A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O120" t="str">
            <v>A+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O121" t="str">
            <v>B+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O122" t="str">
            <v>F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-7.5</v>
          </cell>
          <cell r="BM123" t="str">
            <v>Unsuccessful</v>
          </cell>
          <cell r="BO123" t="str">
            <v>F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-7.5</v>
          </cell>
          <cell r="BM124" t="str">
            <v>Unsuccessful</v>
          </cell>
          <cell r="BO124" t="str">
            <v>F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-7.5</v>
          </cell>
          <cell r="BM125" t="str">
            <v>Unsuccessful</v>
          </cell>
          <cell r="BO125" t="str">
            <v>F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-7.5</v>
          </cell>
          <cell r="BM126" t="str">
            <v>Unsuccessful</v>
          </cell>
          <cell r="BO126" t="str">
            <v>F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-7.5</v>
          </cell>
          <cell r="BM127" t="str">
            <v>Unsuccessful</v>
          </cell>
          <cell r="BO127" t="str">
            <v>F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-7.5</v>
          </cell>
          <cell r="BM128" t="str">
            <v>Unsuccessful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-7.5</v>
          </cell>
          <cell r="BM129" t="str">
            <v>Unsuccessful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-7.5</v>
          </cell>
          <cell r="BM130" t="str">
            <v>Unsuccessful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-7.5</v>
          </cell>
          <cell r="BM131" t="str">
            <v>Unsuccessful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-7.5</v>
          </cell>
          <cell r="BM132" t="str">
            <v>Unsuccessful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-7.5</v>
          </cell>
          <cell r="BM133" t="str">
            <v>Unsuccessful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-7.5</v>
          </cell>
          <cell r="BM134" t="str">
            <v>Unsuccessful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-7.5</v>
          </cell>
          <cell r="BM135" t="str">
            <v>Unsuccessful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workbookViewId="0">
      <selection sqref="A1:B1"/>
    </sheetView>
  </sheetViews>
  <sheetFormatPr defaultRowHeight="15" x14ac:dyDescent="0.25"/>
  <cols>
    <col min="1" max="1" width="12" bestFit="1" customWidth="1"/>
    <col min="2" max="2" width="24.28515625" customWidth="1"/>
    <col min="3" max="7" width="6.5703125" bestFit="1" customWidth="1"/>
    <col min="8" max="8" width="12.28515625" bestFit="1" customWidth="1"/>
    <col min="9" max="9" width="9.42578125" bestFit="1" customWidth="1"/>
    <col min="10" max="10" width="6.5703125" bestFit="1" customWidth="1"/>
    <col min="11" max="12" width="12.42578125" bestFit="1" customWidth="1"/>
  </cols>
  <sheetData>
    <row r="1" spans="1:12" s="1" customFormat="1" ht="78.75" customHeight="1" x14ac:dyDescent="0.25">
      <c r="A1" s="12" t="s">
        <v>4</v>
      </c>
      <c r="B1" s="13"/>
      <c r="C1" s="10" t="str">
        <f>'[1]Subjects List'!$C$4</f>
        <v>Perspective Management</v>
      </c>
      <c r="D1" s="9" t="str">
        <f>'[1]Subjects List'!$C$5</f>
        <v>Financial Accounting</v>
      </c>
      <c r="E1" s="10" t="str">
        <f>'[1]Subjects List'!$C$6</f>
        <v>Business Statistics</v>
      </c>
      <c r="F1" s="10" t="str">
        <f>'[1]Subjects List'!$C$7</f>
        <v>Operations Management</v>
      </c>
      <c r="G1" s="10" t="str">
        <f>'[1]Subjects List'!$C$8</f>
        <v>Managerial Economics</v>
      </c>
      <c r="H1" s="9" t="str">
        <f>'[1]Subjects List'!$C$9</f>
        <v>Effective and Management Communication</v>
      </c>
      <c r="I1" s="9" t="str">
        <f>'[1]Subjects List'!$C$10</f>
        <v>Negotiation and Selling Skills</v>
      </c>
      <c r="J1" s="9" t="str">
        <f>'[1]Subjects List'!$C$11</f>
        <v>Organisational Behaviour</v>
      </c>
      <c r="K1" s="14" t="s">
        <v>5</v>
      </c>
      <c r="L1" s="15"/>
    </row>
    <row r="2" spans="1:12" s="2" customFormat="1" ht="15.75" thickBot="1" x14ac:dyDescent="0.3">
      <c r="A2" s="4" t="s">
        <v>3</v>
      </c>
      <c r="B2" s="5" t="s">
        <v>0</v>
      </c>
      <c r="C2" s="8" t="s">
        <v>6</v>
      </c>
      <c r="D2" s="8" t="s">
        <v>6</v>
      </c>
      <c r="E2" s="8" t="s">
        <v>6</v>
      </c>
      <c r="F2" s="8" t="s">
        <v>6</v>
      </c>
      <c r="G2" s="8" t="s">
        <v>6</v>
      </c>
      <c r="H2" s="8" t="s">
        <v>6</v>
      </c>
      <c r="I2" s="8" t="s">
        <v>6</v>
      </c>
      <c r="J2" s="8" t="s">
        <v>6</v>
      </c>
      <c r="K2" s="8" t="s">
        <v>1</v>
      </c>
      <c r="L2" s="8" t="s">
        <v>2</v>
      </c>
    </row>
    <row r="3" spans="1:12" ht="30" x14ac:dyDescent="0.25">
      <c r="A3" s="11" t="str">
        <f>[2]Sheet1!$A2</f>
        <v>MMS18-20/001</v>
      </c>
      <c r="B3" s="3" t="str">
        <f>[2]Sheet1!$B2</f>
        <v>ADEPU CHETAN GANESH ARCHANA</v>
      </c>
      <c r="C3" s="6" t="str">
        <f>'[3]Subject Marks'!$F3</f>
        <v>A</v>
      </c>
      <c r="D3" s="6" t="str">
        <f>'[3]Subject Marks'!$M3</f>
        <v>O</v>
      </c>
      <c r="E3" s="6" t="str">
        <f>'[3]Subject Marks'!$T3</f>
        <v>A</v>
      </c>
      <c r="F3" s="6" t="str">
        <f>'[3]Subject Marks'!$AA3</f>
        <v>B+</v>
      </c>
      <c r="G3" s="6" t="str">
        <f>'[3]Subject Marks'!$AH3</f>
        <v>A</v>
      </c>
      <c r="H3" s="6" t="str">
        <f>'[3]Subject Marks'!$AO3</f>
        <v>A</v>
      </c>
      <c r="I3" s="6" t="str">
        <f>'[3]Subject Marks'!$AV3</f>
        <v>A</v>
      </c>
      <c r="J3" s="6" t="str">
        <f>'[3]Subject Marks'!$BC3</f>
        <v>A</v>
      </c>
      <c r="K3" s="6" t="str">
        <f>VLOOKUP(A3,'[3]Subject Marks'!$A$3:$BM$135,65,0)</f>
        <v>Unsuccessful</v>
      </c>
      <c r="L3" s="7" t="str">
        <f>'[3]Subject Marks'!$BO3</f>
        <v>A</v>
      </c>
    </row>
    <row r="4" spans="1:12" ht="30" x14ac:dyDescent="0.25">
      <c r="A4" s="11" t="str">
        <f>[2]Sheet1!$A3</f>
        <v>MMS18-20/002</v>
      </c>
      <c r="B4" s="3" t="str">
        <f>[2]Sheet1!$B3</f>
        <v>/ADIVAREKAR PRITI GIRIGHAR NAMRATA</v>
      </c>
      <c r="C4" s="6" t="str">
        <f>'[3]Subject Marks'!$F4</f>
        <v>F</v>
      </c>
      <c r="D4" s="6" t="str">
        <f>'[3]Subject Marks'!$M4</f>
        <v>B</v>
      </c>
      <c r="E4" s="6" t="str">
        <f>'[3]Subject Marks'!$T4</f>
        <v>B</v>
      </c>
      <c r="F4" s="6" t="str">
        <f>'[3]Subject Marks'!$AA4</f>
        <v>B</v>
      </c>
      <c r="G4" s="6" t="str">
        <f>'[3]Subject Marks'!$AH4</f>
        <v>B</v>
      </c>
      <c r="H4" s="6" t="str">
        <f>'[3]Subject Marks'!$AO4</f>
        <v>B</v>
      </c>
      <c r="I4" s="6" t="str">
        <f>'[3]Subject Marks'!$AV4</f>
        <v>B</v>
      </c>
      <c r="J4" s="6" t="str">
        <f>'[3]Subject Marks'!$BC4</f>
        <v>B</v>
      </c>
      <c r="K4" s="6" t="str">
        <f>VLOOKUP(A4,'[3]Subject Marks'!$A$3:$BM$135,65,0)</f>
        <v>Unsuccessful</v>
      </c>
      <c r="L4" s="7" t="str">
        <f>'[3]Subject Marks'!$BO4</f>
        <v>C</v>
      </c>
    </row>
    <row r="5" spans="1:12" ht="30" x14ac:dyDescent="0.25">
      <c r="A5" s="11" t="str">
        <f>[2]Sheet1!$A4</f>
        <v>MMS18-20/003</v>
      </c>
      <c r="B5" s="3" t="str">
        <f>[2]Sheet1!$B4</f>
        <v>AMBALLA VISHAL MANOHAR BHARATHI</v>
      </c>
      <c r="C5" s="6" t="str">
        <f>'[3]Subject Marks'!$F5</f>
        <v>P</v>
      </c>
      <c r="D5" s="6" t="str">
        <f>'[3]Subject Marks'!$M5</f>
        <v>A</v>
      </c>
      <c r="E5" s="6" t="str">
        <f>'[3]Subject Marks'!$T5</f>
        <v>A</v>
      </c>
      <c r="F5" s="6" t="str">
        <f>'[3]Subject Marks'!$AA5</f>
        <v>A</v>
      </c>
      <c r="G5" s="6" t="str">
        <f>'[3]Subject Marks'!$AH5</f>
        <v>A</v>
      </c>
      <c r="H5" s="6" t="str">
        <f>'[3]Subject Marks'!$AO5</f>
        <v>A</v>
      </c>
      <c r="I5" s="6" t="str">
        <f>'[3]Subject Marks'!$AV5</f>
        <v>A</v>
      </c>
      <c r="J5" s="6" t="str">
        <f>'[3]Subject Marks'!$BC5</f>
        <v>A</v>
      </c>
      <c r="K5" s="6" t="str">
        <f>VLOOKUP(A5,'[3]Subject Marks'!$A$3:$BM$135,65,0)</f>
        <v>Unsuccessful</v>
      </c>
      <c r="L5" s="7" t="str">
        <f>'[3]Subject Marks'!$BO5</f>
        <v>B+</v>
      </c>
    </row>
    <row r="6" spans="1:12" ht="30" x14ac:dyDescent="0.25">
      <c r="A6" s="11" t="str">
        <f>[2]Sheet1!$A5</f>
        <v>MMS18-20/004</v>
      </c>
      <c r="B6" s="3" t="str">
        <f>[2]Sheet1!$B5</f>
        <v>/AMIN MEENAL PRAVIN ANITA</v>
      </c>
      <c r="C6" s="6" t="str">
        <f>'[3]Subject Marks'!$F6</f>
        <v>A</v>
      </c>
      <c r="D6" s="6" t="str">
        <f>'[3]Subject Marks'!$M6</f>
        <v>A+</v>
      </c>
      <c r="E6" s="6" t="str">
        <f>'[3]Subject Marks'!$T6</f>
        <v>A+</v>
      </c>
      <c r="F6" s="6" t="str">
        <f>'[3]Subject Marks'!$AA6</f>
        <v>A+</v>
      </c>
      <c r="G6" s="6" t="str">
        <f>'[3]Subject Marks'!$AH6</f>
        <v>A+</v>
      </c>
      <c r="H6" s="6" t="str">
        <f>'[3]Subject Marks'!$AO6</f>
        <v>A+</v>
      </c>
      <c r="I6" s="6" t="str">
        <f>'[3]Subject Marks'!$AV6</f>
        <v>A+</v>
      </c>
      <c r="J6" s="6" t="str">
        <f>'[3]Subject Marks'!$BC6</f>
        <v>A+</v>
      </c>
      <c r="K6" s="6" t="str">
        <f>VLOOKUP(A6,'[3]Subject Marks'!$A$3:$BM$135,65,0)</f>
        <v>Successful</v>
      </c>
      <c r="L6" s="7" t="str">
        <f>'[3]Subject Marks'!$BO6</f>
        <v>A+</v>
      </c>
    </row>
    <row r="7" spans="1:12" ht="30" x14ac:dyDescent="0.25">
      <c r="A7" s="11" t="str">
        <f>[2]Sheet1!$A6</f>
        <v>MMS18-20/005</v>
      </c>
      <c r="B7" s="3" t="str">
        <f>[2]Sheet1!$B6</f>
        <v>/ARANJO JULIANA MICHAEL LEENA</v>
      </c>
      <c r="C7" s="6" t="str">
        <f>'[3]Subject Marks'!$F7</f>
        <v>B+</v>
      </c>
      <c r="D7" s="6" t="str">
        <f>'[3]Subject Marks'!$M7</f>
        <v>B+</v>
      </c>
      <c r="E7" s="6" t="str">
        <f>'[3]Subject Marks'!$T7</f>
        <v>B+</v>
      </c>
      <c r="F7" s="6" t="str">
        <f>'[3]Subject Marks'!$AA7</f>
        <v>B+</v>
      </c>
      <c r="G7" s="6" t="str">
        <f>'[3]Subject Marks'!$AH7</f>
        <v>B+</v>
      </c>
      <c r="H7" s="6" t="str">
        <f>'[3]Subject Marks'!$AO7</f>
        <v>B+</v>
      </c>
      <c r="I7" s="6" t="str">
        <f>'[3]Subject Marks'!$AV7</f>
        <v>B+</v>
      </c>
      <c r="J7" s="6" t="str">
        <f>'[3]Subject Marks'!$BC7</f>
        <v>B+</v>
      </c>
      <c r="K7" s="6" t="str">
        <f>VLOOKUP(A7,'[3]Subject Marks'!$A$3:$BM$135,65,0)</f>
        <v>Successful</v>
      </c>
      <c r="L7" s="7" t="str">
        <f>'[3]Subject Marks'!$BO7</f>
        <v>B+</v>
      </c>
    </row>
    <row r="8" spans="1:12" ht="30" x14ac:dyDescent="0.25">
      <c r="A8" s="11" t="str">
        <f>[2]Sheet1!$A7</f>
        <v>MMS18-20/006</v>
      </c>
      <c r="B8" s="3" t="str">
        <f>[2]Sheet1!$B7</f>
        <v>BAGUL PRANAV PRAMOD MEENA</v>
      </c>
      <c r="C8" s="6" t="str">
        <f>'[3]Subject Marks'!$F8</f>
        <v>A</v>
      </c>
      <c r="D8" s="6" t="str">
        <f>'[3]Subject Marks'!$M8</f>
        <v>A</v>
      </c>
      <c r="E8" s="6" t="str">
        <f>'[3]Subject Marks'!$T8</f>
        <v>A</v>
      </c>
      <c r="F8" s="6" t="str">
        <f>'[3]Subject Marks'!$AA8</f>
        <v>A</v>
      </c>
      <c r="G8" s="6" t="str">
        <f>'[3]Subject Marks'!$AH8</f>
        <v>A</v>
      </c>
      <c r="H8" s="6" t="str">
        <f>'[3]Subject Marks'!$AO8</f>
        <v>A</v>
      </c>
      <c r="I8" s="6" t="str">
        <f>'[3]Subject Marks'!$AV8</f>
        <v>A</v>
      </c>
      <c r="J8" s="6" t="str">
        <f>'[3]Subject Marks'!$BC8</f>
        <v>A</v>
      </c>
      <c r="K8" s="6" t="str">
        <f>VLOOKUP(A8,'[3]Subject Marks'!$A$3:$BM$135,65,0)</f>
        <v>Successful</v>
      </c>
      <c r="L8" s="7" t="str">
        <f>'[3]Subject Marks'!$BO8</f>
        <v>A</v>
      </c>
    </row>
    <row r="9" spans="1:12" ht="30" x14ac:dyDescent="0.25">
      <c r="A9" s="11" t="str">
        <f>[2]Sheet1!$A8</f>
        <v>MMS18-20/007</v>
      </c>
      <c r="B9" s="3" t="str">
        <f>[2]Sheet1!$B8</f>
        <v>/BAMANE RENUKA UTTAM SUNITA</v>
      </c>
      <c r="C9" s="6" t="str">
        <f>'[3]Subject Marks'!$F9</f>
        <v>A</v>
      </c>
      <c r="D9" s="6" t="str">
        <f>'[3]Subject Marks'!$M9</f>
        <v>A</v>
      </c>
      <c r="E9" s="6" t="str">
        <f>'[3]Subject Marks'!$T9</f>
        <v>A</v>
      </c>
      <c r="F9" s="6" t="str">
        <f>'[3]Subject Marks'!$AA9</f>
        <v>A</v>
      </c>
      <c r="G9" s="6" t="str">
        <f>'[3]Subject Marks'!$AH9</f>
        <v>A</v>
      </c>
      <c r="H9" s="6" t="str">
        <f>'[3]Subject Marks'!$AO9</f>
        <v>A</v>
      </c>
      <c r="I9" s="6" t="str">
        <f>'[3]Subject Marks'!$AV9</f>
        <v>A</v>
      </c>
      <c r="J9" s="6" t="str">
        <f>'[3]Subject Marks'!$BC9</f>
        <v>A</v>
      </c>
      <c r="K9" s="6" t="str">
        <f>VLOOKUP(A9,'[3]Subject Marks'!$A$3:$BM$135,65,0)</f>
        <v>Successful</v>
      </c>
      <c r="L9" s="7" t="str">
        <f>'[3]Subject Marks'!$BO9</f>
        <v>A</v>
      </c>
    </row>
    <row r="10" spans="1:12" ht="30" x14ac:dyDescent="0.25">
      <c r="A10" s="11" t="str">
        <f>[2]Sheet1!$A9</f>
        <v>MMS18-20/008</v>
      </c>
      <c r="B10" s="3" t="str">
        <f>[2]Sheet1!$B9</f>
        <v>/BANSODE NAMRATA SUHAS SANGEETA</v>
      </c>
      <c r="C10" s="6" t="str">
        <f>'[3]Subject Marks'!$F10</f>
        <v>A+</v>
      </c>
      <c r="D10" s="6" t="str">
        <f>'[3]Subject Marks'!$M10</f>
        <v>A+</v>
      </c>
      <c r="E10" s="6" t="str">
        <f>'[3]Subject Marks'!$T10</f>
        <v>A+</v>
      </c>
      <c r="F10" s="6" t="str">
        <f>'[3]Subject Marks'!$AA10</f>
        <v>A+</v>
      </c>
      <c r="G10" s="6" t="str">
        <f>'[3]Subject Marks'!$AH10</f>
        <v>A+</v>
      </c>
      <c r="H10" s="6" t="str">
        <f>'[3]Subject Marks'!$AO10</f>
        <v>A+</v>
      </c>
      <c r="I10" s="6" t="str">
        <f>'[3]Subject Marks'!$AV10</f>
        <v>A+</v>
      </c>
      <c r="J10" s="6" t="str">
        <f>'[3]Subject Marks'!$BC10</f>
        <v>A+</v>
      </c>
      <c r="K10" s="6" t="str">
        <f>VLOOKUP(A10,'[3]Subject Marks'!$A$3:$BM$135,65,0)</f>
        <v>Successful</v>
      </c>
      <c r="L10" s="7" t="str">
        <f>'[3]Subject Marks'!$BO10</f>
        <v>A+</v>
      </c>
    </row>
    <row r="11" spans="1:12" ht="30" x14ac:dyDescent="0.25">
      <c r="A11" s="11" t="str">
        <f>[2]Sheet1!$A10</f>
        <v>MMS18-20/009</v>
      </c>
      <c r="B11" s="3" t="str">
        <f>[2]Sheet1!$B10</f>
        <v>/BHAJANI DHANASHREE MANOHAR KAVITA</v>
      </c>
      <c r="C11" s="6" t="str">
        <f>'[3]Subject Marks'!$F11</f>
        <v>B+</v>
      </c>
      <c r="D11" s="6" t="str">
        <f>'[3]Subject Marks'!$M11</f>
        <v>B+</v>
      </c>
      <c r="E11" s="6" t="str">
        <f>'[3]Subject Marks'!$T11</f>
        <v>B+</v>
      </c>
      <c r="F11" s="6" t="str">
        <f>'[3]Subject Marks'!$AA11</f>
        <v>B+</v>
      </c>
      <c r="G11" s="6" t="str">
        <f>'[3]Subject Marks'!$AH11</f>
        <v>B+</v>
      </c>
      <c r="H11" s="6" t="str">
        <f>'[3]Subject Marks'!$AO11</f>
        <v>B+</v>
      </c>
      <c r="I11" s="6" t="str">
        <f>'[3]Subject Marks'!$AV11</f>
        <v>B+</v>
      </c>
      <c r="J11" s="6" t="str">
        <f>'[3]Subject Marks'!$BC11</f>
        <v>B+</v>
      </c>
      <c r="K11" s="6" t="str">
        <f>VLOOKUP(A11,'[3]Subject Marks'!$A$3:$BM$135,65,0)</f>
        <v>Successful</v>
      </c>
      <c r="L11" s="7" t="str">
        <f>'[3]Subject Marks'!$BO11</f>
        <v>B+</v>
      </c>
    </row>
    <row r="12" spans="1:12" ht="30" x14ac:dyDescent="0.25">
      <c r="A12" s="11" t="str">
        <f>[2]Sheet1!$A11</f>
        <v>MMS18-20/010</v>
      </c>
      <c r="B12" s="3" t="str">
        <f>[2]Sheet1!$B11</f>
        <v>BHANGALE BHUPENDRA RAMESH JYOTI</v>
      </c>
      <c r="C12" s="6" t="str">
        <f>'[3]Subject Marks'!$F12</f>
        <v>B+</v>
      </c>
      <c r="D12" s="6" t="str">
        <f>'[3]Subject Marks'!$M12</f>
        <v>B+</v>
      </c>
      <c r="E12" s="6" t="str">
        <f>'[3]Subject Marks'!$T12</f>
        <v>B+</v>
      </c>
      <c r="F12" s="6" t="str">
        <f>'[3]Subject Marks'!$AA12</f>
        <v>B+</v>
      </c>
      <c r="G12" s="6" t="str">
        <f>'[3]Subject Marks'!$AH12</f>
        <v>B+</v>
      </c>
      <c r="H12" s="6" t="str">
        <f>'[3]Subject Marks'!$AO12</f>
        <v>B+</v>
      </c>
      <c r="I12" s="6" t="str">
        <f>'[3]Subject Marks'!$AV12</f>
        <v>B+</v>
      </c>
      <c r="J12" s="6" t="str">
        <f>'[3]Subject Marks'!$BC12</f>
        <v>B+</v>
      </c>
      <c r="K12" s="6" t="str">
        <f>VLOOKUP(A12,'[3]Subject Marks'!$A$3:$BM$135,65,0)</f>
        <v>Successful</v>
      </c>
      <c r="L12" s="7" t="str">
        <f>'[3]Subject Marks'!$BO12</f>
        <v>B+</v>
      </c>
    </row>
    <row r="13" spans="1:12" ht="30" x14ac:dyDescent="0.25">
      <c r="A13" s="11" t="str">
        <f>[2]Sheet1!$A12</f>
        <v>MMS18-20/011</v>
      </c>
      <c r="B13" s="3" t="str">
        <f>[2]Sheet1!$B12</f>
        <v>/BHATKAR ANAGHA ANIL AKSHATA</v>
      </c>
      <c r="C13" s="6" t="str">
        <f>'[3]Subject Marks'!$F13</f>
        <v>B+</v>
      </c>
      <c r="D13" s="6" t="str">
        <f>'[3]Subject Marks'!$M13</f>
        <v>B+</v>
      </c>
      <c r="E13" s="6" t="str">
        <f>'[3]Subject Marks'!$T13</f>
        <v>B+</v>
      </c>
      <c r="F13" s="6" t="str">
        <f>'[3]Subject Marks'!$AA13</f>
        <v>B+</v>
      </c>
      <c r="G13" s="6" t="str">
        <f>'[3]Subject Marks'!$AH13</f>
        <v>B+</v>
      </c>
      <c r="H13" s="6" t="str">
        <f>'[3]Subject Marks'!$AO13</f>
        <v>B+</v>
      </c>
      <c r="I13" s="6" t="str">
        <f>'[3]Subject Marks'!$AV13</f>
        <v>B+</v>
      </c>
      <c r="J13" s="6" t="str">
        <f>'[3]Subject Marks'!$BC13</f>
        <v>B+</v>
      </c>
      <c r="K13" s="6" t="str">
        <f>VLOOKUP(A13,'[3]Subject Marks'!$A$3:$BM$135,65,0)</f>
        <v>Successful</v>
      </c>
      <c r="L13" s="7" t="str">
        <f>'[3]Subject Marks'!$BO13</f>
        <v>B+</v>
      </c>
    </row>
    <row r="14" spans="1:12" ht="30" x14ac:dyDescent="0.25">
      <c r="A14" s="11" t="str">
        <f>[2]Sheet1!$A13</f>
        <v>MMS18-20/012</v>
      </c>
      <c r="B14" s="3" t="str">
        <f>[2]Sheet1!$B13</f>
        <v>BHOIR PRANAV SURESH SWETA</v>
      </c>
      <c r="C14" s="6" t="str">
        <f>'[3]Subject Marks'!$F14</f>
        <v>A</v>
      </c>
      <c r="D14" s="6" t="str">
        <f>'[3]Subject Marks'!$M14</f>
        <v>A</v>
      </c>
      <c r="E14" s="6" t="str">
        <f>'[3]Subject Marks'!$T14</f>
        <v>A</v>
      </c>
      <c r="F14" s="6" t="str">
        <f>'[3]Subject Marks'!$AA14</f>
        <v>A</v>
      </c>
      <c r="G14" s="6" t="str">
        <f>'[3]Subject Marks'!$AH14</f>
        <v>A</v>
      </c>
      <c r="H14" s="6" t="str">
        <f>'[3]Subject Marks'!$AO14</f>
        <v>A</v>
      </c>
      <c r="I14" s="6" t="str">
        <f>'[3]Subject Marks'!$AV14</f>
        <v>A</v>
      </c>
      <c r="J14" s="6" t="str">
        <f>'[3]Subject Marks'!$BC14</f>
        <v>A</v>
      </c>
      <c r="K14" s="6" t="str">
        <f>VLOOKUP(A14,'[3]Subject Marks'!$A$3:$BM$135,65,0)</f>
        <v>Successful</v>
      </c>
      <c r="L14" s="7" t="str">
        <f>'[3]Subject Marks'!$BO14</f>
        <v>A</v>
      </c>
    </row>
    <row r="15" spans="1:12" ht="30" x14ac:dyDescent="0.25">
      <c r="A15" s="11" t="str">
        <f>[2]Sheet1!$A14</f>
        <v>MMS18-20/013</v>
      </c>
      <c r="B15" s="3" t="str">
        <f>[2]Sheet1!$B14</f>
        <v>BHOIR VINAYAK CHINTAMAN SHALINI</v>
      </c>
      <c r="C15" s="6" t="str">
        <f>'[3]Subject Marks'!$F15</f>
        <v>B</v>
      </c>
      <c r="D15" s="6" t="str">
        <f>'[3]Subject Marks'!$M15</f>
        <v>B</v>
      </c>
      <c r="E15" s="6" t="str">
        <f>'[3]Subject Marks'!$T15</f>
        <v>B</v>
      </c>
      <c r="F15" s="6" t="str">
        <f>'[3]Subject Marks'!$AA15</f>
        <v>B</v>
      </c>
      <c r="G15" s="6" t="str">
        <f>'[3]Subject Marks'!$AH15</f>
        <v>B</v>
      </c>
      <c r="H15" s="6" t="str">
        <f>'[3]Subject Marks'!$AO15</f>
        <v>B</v>
      </c>
      <c r="I15" s="6" t="str">
        <f>'[3]Subject Marks'!$AV15</f>
        <v>B</v>
      </c>
      <c r="J15" s="6" t="str">
        <f>'[3]Subject Marks'!$BC15</f>
        <v>B</v>
      </c>
      <c r="K15" s="6" t="str">
        <f>VLOOKUP(A15,'[3]Subject Marks'!$A$3:$BM$135,65,0)</f>
        <v>Successful</v>
      </c>
      <c r="L15" s="7" t="str">
        <f>'[3]Subject Marks'!$BO15</f>
        <v>B</v>
      </c>
    </row>
    <row r="16" spans="1:12" ht="30" x14ac:dyDescent="0.25">
      <c r="A16" s="11" t="str">
        <f>[2]Sheet1!$A15</f>
        <v>MMS18-20/014</v>
      </c>
      <c r="B16" s="3" t="str">
        <f>[2]Sheet1!$B15</f>
        <v>BHOSALE MAYUR PRATAPRAO USHA</v>
      </c>
      <c r="C16" s="6" t="str">
        <f>'[3]Subject Marks'!$F16</f>
        <v>A</v>
      </c>
      <c r="D16" s="6" t="str">
        <f>'[3]Subject Marks'!$M16</f>
        <v>A</v>
      </c>
      <c r="E16" s="6" t="str">
        <f>'[3]Subject Marks'!$T16</f>
        <v>A</v>
      </c>
      <c r="F16" s="6" t="str">
        <f>'[3]Subject Marks'!$AA16</f>
        <v>A</v>
      </c>
      <c r="G16" s="6" t="str">
        <f>'[3]Subject Marks'!$AH16</f>
        <v>A</v>
      </c>
      <c r="H16" s="6" t="str">
        <f>'[3]Subject Marks'!$AO16</f>
        <v>A</v>
      </c>
      <c r="I16" s="6" t="str">
        <f>'[3]Subject Marks'!$AV16</f>
        <v>A</v>
      </c>
      <c r="J16" s="6" t="str">
        <f>'[3]Subject Marks'!$BC16</f>
        <v>A</v>
      </c>
      <c r="K16" s="6" t="str">
        <f>VLOOKUP(A16,'[3]Subject Marks'!$A$3:$BM$135,65,0)</f>
        <v>Successful</v>
      </c>
      <c r="L16" s="7" t="str">
        <f>'[3]Subject Marks'!$BO16</f>
        <v>A</v>
      </c>
    </row>
    <row r="17" spans="1:12" ht="30" x14ac:dyDescent="0.25">
      <c r="A17" s="11" t="str">
        <f>[2]Sheet1!$A16</f>
        <v>MMS18-20/015</v>
      </c>
      <c r="B17" s="3" t="str">
        <f>[2]Sheet1!$B16</f>
        <v>/BIDVI ABOLI AJENDRA NEHA</v>
      </c>
      <c r="C17" s="6" t="str">
        <f>'[3]Subject Marks'!$F17</f>
        <v>A+</v>
      </c>
      <c r="D17" s="6" t="str">
        <f>'[3]Subject Marks'!$M17</f>
        <v>A+</v>
      </c>
      <c r="E17" s="6" t="str">
        <f>'[3]Subject Marks'!$T17</f>
        <v>A+</v>
      </c>
      <c r="F17" s="6" t="str">
        <f>'[3]Subject Marks'!$AA17</f>
        <v>A+</v>
      </c>
      <c r="G17" s="6" t="str">
        <f>'[3]Subject Marks'!$AH17</f>
        <v>A+</v>
      </c>
      <c r="H17" s="6" t="str">
        <f>'[3]Subject Marks'!$AO17</f>
        <v>A+</v>
      </c>
      <c r="I17" s="6" t="str">
        <f>'[3]Subject Marks'!$AV17</f>
        <v>A+</v>
      </c>
      <c r="J17" s="6" t="str">
        <f>'[3]Subject Marks'!$BC17</f>
        <v>A+</v>
      </c>
      <c r="K17" s="6" t="str">
        <f>VLOOKUP(A17,'[3]Subject Marks'!$A$3:$BM$135,65,0)</f>
        <v>Successful</v>
      </c>
      <c r="L17" s="7" t="str">
        <f>'[3]Subject Marks'!$BO17</f>
        <v>A+</v>
      </c>
    </row>
    <row r="18" spans="1:12" ht="30" x14ac:dyDescent="0.25">
      <c r="A18" s="11" t="str">
        <f>[2]Sheet1!$A17</f>
        <v>MMS18-20/016</v>
      </c>
      <c r="B18" s="3" t="str">
        <f>[2]Sheet1!$B17</f>
        <v>BORKAR DIPESH SHYAM SANGITA</v>
      </c>
      <c r="C18" s="6" t="str">
        <f>'[3]Subject Marks'!$F18</f>
        <v>B+</v>
      </c>
      <c r="D18" s="6" t="str">
        <f>'[3]Subject Marks'!$M18</f>
        <v>B+</v>
      </c>
      <c r="E18" s="6" t="str">
        <f>'[3]Subject Marks'!$T18</f>
        <v>B+</v>
      </c>
      <c r="F18" s="6" t="str">
        <f>'[3]Subject Marks'!$AA18</f>
        <v>B+</v>
      </c>
      <c r="G18" s="6" t="str">
        <f>'[3]Subject Marks'!$AH18</f>
        <v>B+</v>
      </c>
      <c r="H18" s="6" t="str">
        <f>'[3]Subject Marks'!$AO18</f>
        <v>B+</v>
      </c>
      <c r="I18" s="6" t="str">
        <f>'[3]Subject Marks'!$AV18</f>
        <v>B+</v>
      </c>
      <c r="J18" s="6" t="str">
        <f>'[3]Subject Marks'!$BC18</f>
        <v>B+</v>
      </c>
      <c r="K18" s="6" t="str">
        <f>VLOOKUP(A18,'[3]Subject Marks'!$A$3:$BM$135,65,0)</f>
        <v>Successful</v>
      </c>
      <c r="L18" s="7" t="str">
        <f>'[3]Subject Marks'!$BO18</f>
        <v>B+</v>
      </c>
    </row>
    <row r="19" spans="1:12" ht="30" x14ac:dyDescent="0.25">
      <c r="A19" s="11" t="str">
        <f>[2]Sheet1!$A18</f>
        <v>MMS18-20/017</v>
      </c>
      <c r="B19" s="3" t="str">
        <f>[2]Sheet1!$B18</f>
        <v>/CHANDORKAR PRAJAL MADHUKAR VANITA</v>
      </c>
      <c r="C19" s="6" t="str">
        <f>'[3]Subject Marks'!$F19</f>
        <v>A</v>
      </c>
      <c r="D19" s="6" t="str">
        <f>'[3]Subject Marks'!$M19</f>
        <v>A</v>
      </c>
      <c r="E19" s="6" t="str">
        <f>'[3]Subject Marks'!$T19</f>
        <v>A</v>
      </c>
      <c r="F19" s="6" t="str">
        <f>'[3]Subject Marks'!$AA19</f>
        <v>A</v>
      </c>
      <c r="G19" s="6" t="str">
        <f>'[3]Subject Marks'!$AH19</f>
        <v>A</v>
      </c>
      <c r="H19" s="6" t="str">
        <f>'[3]Subject Marks'!$AO19</f>
        <v>A</v>
      </c>
      <c r="I19" s="6" t="str">
        <f>'[3]Subject Marks'!$AV19</f>
        <v>A</v>
      </c>
      <c r="J19" s="6" t="str">
        <f>'[3]Subject Marks'!$BC19</f>
        <v>A</v>
      </c>
      <c r="K19" s="6" t="str">
        <f>VLOOKUP(A19,'[3]Subject Marks'!$A$3:$BM$135,65,0)</f>
        <v>Successful</v>
      </c>
      <c r="L19" s="7" t="str">
        <f>'[3]Subject Marks'!$BO19</f>
        <v>A</v>
      </c>
    </row>
    <row r="20" spans="1:12" ht="30" x14ac:dyDescent="0.25">
      <c r="A20" s="11" t="str">
        <f>[2]Sheet1!$A19</f>
        <v>MMS18-20/018</v>
      </c>
      <c r="B20" s="3" t="str">
        <f>[2]Sheet1!$B19</f>
        <v>CHAUDHARI TRUPAL JEEVAN SMITA</v>
      </c>
      <c r="C20" s="6" t="str">
        <f>'[3]Subject Marks'!$F20</f>
        <v>A</v>
      </c>
      <c r="D20" s="6" t="str">
        <f>'[3]Subject Marks'!$M20</f>
        <v>A</v>
      </c>
      <c r="E20" s="6" t="str">
        <f>'[3]Subject Marks'!$T20</f>
        <v>A</v>
      </c>
      <c r="F20" s="6" t="str">
        <f>'[3]Subject Marks'!$AA20</f>
        <v>A</v>
      </c>
      <c r="G20" s="6" t="str">
        <f>'[3]Subject Marks'!$AH20</f>
        <v>A</v>
      </c>
      <c r="H20" s="6" t="str">
        <f>'[3]Subject Marks'!$AO20</f>
        <v>A</v>
      </c>
      <c r="I20" s="6" t="str">
        <f>'[3]Subject Marks'!$AV20</f>
        <v>A</v>
      </c>
      <c r="J20" s="6" t="str">
        <f>'[3]Subject Marks'!$BC20</f>
        <v>A</v>
      </c>
      <c r="K20" s="6" t="str">
        <f>VLOOKUP(A20,'[3]Subject Marks'!$A$3:$BM$135,65,0)</f>
        <v>Successful</v>
      </c>
      <c r="L20" s="7" t="str">
        <f>'[3]Subject Marks'!$BO20</f>
        <v>A</v>
      </c>
    </row>
    <row r="21" spans="1:12" ht="30" x14ac:dyDescent="0.25">
      <c r="A21" s="11" t="str">
        <f>[2]Sheet1!$A20</f>
        <v>MMS18-20/019</v>
      </c>
      <c r="B21" s="3" t="str">
        <f>[2]Sheet1!$B20</f>
        <v>CHAVAN SURAJ SURESH SUREKHA</v>
      </c>
      <c r="C21" s="6" t="str">
        <f>'[3]Subject Marks'!$F21</f>
        <v>A+</v>
      </c>
      <c r="D21" s="6" t="str">
        <f>'[3]Subject Marks'!$M21</f>
        <v>A+</v>
      </c>
      <c r="E21" s="6" t="str">
        <f>'[3]Subject Marks'!$T21</f>
        <v>A+</v>
      </c>
      <c r="F21" s="6" t="str">
        <f>'[3]Subject Marks'!$AA21</f>
        <v>A+</v>
      </c>
      <c r="G21" s="6" t="str">
        <f>'[3]Subject Marks'!$AH21</f>
        <v>A+</v>
      </c>
      <c r="H21" s="6" t="str">
        <f>'[3]Subject Marks'!$AO21</f>
        <v>A+</v>
      </c>
      <c r="I21" s="6" t="str">
        <f>'[3]Subject Marks'!$AV21</f>
        <v>A+</v>
      </c>
      <c r="J21" s="6" t="str">
        <f>'[3]Subject Marks'!$BC21</f>
        <v>A+</v>
      </c>
      <c r="K21" s="6" t="str">
        <f>VLOOKUP(A21,'[3]Subject Marks'!$A$3:$BM$135,65,0)</f>
        <v>Successful</v>
      </c>
      <c r="L21" s="7" t="str">
        <f>'[3]Subject Marks'!$BO21</f>
        <v>A+</v>
      </c>
    </row>
    <row r="22" spans="1:12" ht="30" x14ac:dyDescent="0.25">
      <c r="A22" s="11" t="str">
        <f>[2]Sheet1!$A21</f>
        <v>MMS18-20/020</v>
      </c>
      <c r="B22" s="3" t="str">
        <f>[2]Sheet1!$B21</f>
        <v>/CHAWHAN SAMTA VIJAY SUNITA</v>
      </c>
      <c r="C22" s="6" t="str">
        <f>'[3]Subject Marks'!$F22</f>
        <v>B+</v>
      </c>
      <c r="D22" s="6" t="str">
        <f>'[3]Subject Marks'!$M22</f>
        <v>B+</v>
      </c>
      <c r="E22" s="6" t="str">
        <f>'[3]Subject Marks'!$T22</f>
        <v>B+</v>
      </c>
      <c r="F22" s="6" t="str">
        <f>'[3]Subject Marks'!$AA22</f>
        <v>B+</v>
      </c>
      <c r="G22" s="6" t="str">
        <f>'[3]Subject Marks'!$AH22</f>
        <v>B+</v>
      </c>
      <c r="H22" s="6" t="str">
        <f>'[3]Subject Marks'!$AO22</f>
        <v>B+</v>
      </c>
      <c r="I22" s="6" t="str">
        <f>'[3]Subject Marks'!$AV22</f>
        <v>B+</v>
      </c>
      <c r="J22" s="6" t="str">
        <f>'[3]Subject Marks'!$BC22</f>
        <v>B+</v>
      </c>
      <c r="K22" s="6" t="str">
        <f>VLOOKUP(A22,'[3]Subject Marks'!$A$3:$BM$135,65,0)</f>
        <v>Successful</v>
      </c>
      <c r="L22" s="7" t="str">
        <f>'[3]Subject Marks'!$BO22</f>
        <v>B+</v>
      </c>
    </row>
    <row r="23" spans="1:12" ht="30" x14ac:dyDescent="0.25">
      <c r="A23" s="11" t="str">
        <f>[2]Sheet1!$A22</f>
        <v>MMS18-20/021</v>
      </c>
      <c r="B23" s="3" t="str">
        <f>[2]Sheet1!$B22</f>
        <v>DESAI SAURABH HARESH HARSHADA</v>
      </c>
      <c r="C23" s="6" t="str">
        <f>'[3]Subject Marks'!$F23</f>
        <v>B+</v>
      </c>
      <c r="D23" s="6" t="str">
        <f>'[3]Subject Marks'!$M23</f>
        <v>B+</v>
      </c>
      <c r="E23" s="6" t="str">
        <f>'[3]Subject Marks'!$T23</f>
        <v>B+</v>
      </c>
      <c r="F23" s="6" t="str">
        <f>'[3]Subject Marks'!$AA23</f>
        <v>B+</v>
      </c>
      <c r="G23" s="6" t="str">
        <f>'[3]Subject Marks'!$AH23</f>
        <v>B+</v>
      </c>
      <c r="H23" s="6" t="str">
        <f>'[3]Subject Marks'!$AO23</f>
        <v>B+</v>
      </c>
      <c r="I23" s="6" t="str">
        <f>'[3]Subject Marks'!$AV23</f>
        <v>B+</v>
      </c>
      <c r="J23" s="6" t="str">
        <f>'[3]Subject Marks'!$BC23</f>
        <v>B+</v>
      </c>
      <c r="K23" s="6" t="str">
        <f>VLOOKUP(A23,'[3]Subject Marks'!$A$3:$BM$135,65,0)</f>
        <v>Successful</v>
      </c>
      <c r="L23" s="7" t="str">
        <f>'[3]Subject Marks'!$BO23</f>
        <v>B+</v>
      </c>
    </row>
    <row r="24" spans="1:12" ht="30" x14ac:dyDescent="0.25">
      <c r="A24" s="11" t="str">
        <f>[2]Sheet1!$A23</f>
        <v>MMS18-20/022</v>
      </c>
      <c r="B24" s="3" t="str">
        <f>[2]Sheet1!$B23</f>
        <v>*** (NOT AVAILABLE) ***</v>
      </c>
      <c r="C24" s="6" t="str">
        <f>'[3]Subject Marks'!$F24</f>
        <v>F</v>
      </c>
      <c r="D24" s="6" t="str">
        <f>'[3]Subject Marks'!$M24</f>
        <v>F</v>
      </c>
      <c r="E24" s="6" t="str">
        <f>'[3]Subject Marks'!$T24</f>
        <v>F</v>
      </c>
      <c r="F24" s="6" t="str">
        <f>'[3]Subject Marks'!$AA24</f>
        <v>F</v>
      </c>
      <c r="G24" s="6" t="str">
        <f>'[3]Subject Marks'!$AH24</f>
        <v>F</v>
      </c>
      <c r="H24" s="6" t="str">
        <f>'[3]Subject Marks'!$AO24</f>
        <v>F</v>
      </c>
      <c r="I24" s="6" t="str">
        <f>'[3]Subject Marks'!$AV24</f>
        <v>F</v>
      </c>
      <c r="J24" s="6" t="str">
        <f>'[3]Subject Marks'!$BC24</f>
        <v>F</v>
      </c>
      <c r="K24" s="6" t="str">
        <f>VLOOKUP(A24,'[3]Subject Marks'!$A$3:$BM$135,65,0)</f>
        <v>Unsuccessful</v>
      </c>
      <c r="L24" s="7" t="str">
        <f>'[3]Subject Marks'!$BO24</f>
        <v>F</v>
      </c>
    </row>
    <row r="25" spans="1:12" ht="30" x14ac:dyDescent="0.25">
      <c r="A25" s="11" t="str">
        <f>[2]Sheet1!$A24</f>
        <v>MMS18-20/023</v>
      </c>
      <c r="B25" s="3" t="str">
        <f>[2]Sheet1!$B24</f>
        <v xml:space="preserve">/PICHAD DESHMUKH GIRIJA HEMANT MOHINI </v>
      </c>
      <c r="C25" s="6" t="str">
        <f>'[3]Subject Marks'!$F25</f>
        <v>A</v>
      </c>
      <c r="D25" s="6" t="str">
        <f>'[3]Subject Marks'!$M25</f>
        <v>A</v>
      </c>
      <c r="E25" s="6" t="str">
        <f>'[3]Subject Marks'!$T25</f>
        <v>A</v>
      </c>
      <c r="F25" s="6" t="str">
        <f>'[3]Subject Marks'!$AA25</f>
        <v>A</v>
      </c>
      <c r="G25" s="6" t="str">
        <f>'[3]Subject Marks'!$AH25</f>
        <v>A</v>
      </c>
      <c r="H25" s="6" t="str">
        <f>'[3]Subject Marks'!$AO25</f>
        <v>A</v>
      </c>
      <c r="I25" s="6" t="str">
        <f>'[3]Subject Marks'!$AV25</f>
        <v>A</v>
      </c>
      <c r="J25" s="6" t="str">
        <f>'[3]Subject Marks'!$BC25</f>
        <v>A</v>
      </c>
      <c r="K25" s="6" t="str">
        <f>VLOOKUP(A25,'[3]Subject Marks'!$A$3:$BM$135,65,0)</f>
        <v>Successful</v>
      </c>
      <c r="L25" s="7" t="str">
        <f>'[3]Subject Marks'!$BO25</f>
        <v>A</v>
      </c>
    </row>
    <row r="26" spans="1:12" ht="30" x14ac:dyDescent="0.25">
      <c r="A26" s="11" t="str">
        <f>[2]Sheet1!$A25</f>
        <v>MMS18-20/024</v>
      </c>
      <c r="B26" s="3" t="str">
        <f>[2]Sheet1!$B25</f>
        <v>DHUMAL SAURABH RAMESH RAJASHREE</v>
      </c>
      <c r="C26" s="6" t="str">
        <f>'[3]Subject Marks'!$F26</f>
        <v>B</v>
      </c>
      <c r="D26" s="6" t="str">
        <f>'[3]Subject Marks'!$M26</f>
        <v>B</v>
      </c>
      <c r="E26" s="6" t="str">
        <f>'[3]Subject Marks'!$T26</f>
        <v>B</v>
      </c>
      <c r="F26" s="6" t="str">
        <f>'[3]Subject Marks'!$AA26</f>
        <v>B</v>
      </c>
      <c r="G26" s="6" t="str">
        <f>'[3]Subject Marks'!$AH26</f>
        <v>B</v>
      </c>
      <c r="H26" s="6" t="str">
        <f>'[3]Subject Marks'!$AO26</f>
        <v>B</v>
      </c>
      <c r="I26" s="6" t="str">
        <f>'[3]Subject Marks'!$AV26</f>
        <v>B</v>
      </c>
      <c r="J26" s="6" t="str">
        <f>'[3]Subject Marks'!$BC26</f>
        <v>B</v>
      </c>
      <c r="K26" s="6" t="str">
        <f>VLOOKUP(A26,'[3]Subject Marks'!$A$3:$BM$135,65,0)</f>
        <v>Successful</v>
      </c>
      <c r="L26" s="7" t="str">
        <f>'[3]Subject Marks'!$BO26</f>
        <v>B</v>
      </c>
    </row>
    <row r="27" spans="1:12" ht="30" x14ac:dyDescent="0.25">
      <c r="A27" s="11" t="str">
        <f>[2]Sheet1!$A26</f>
        <v>MMS18-20/025</v>
      </c>
      <c r="B27" s="3" t="str">
        <f>[2]Sheet1!$B26</f>
        <v>/DSOUZA FLOSSIE JOACHIM RITA</v>
      </c>
      <c r="C27" s="6" t="str">
        <f>'[3]Subject Marks'!$F27</f>
        <v>A</v>
      </c>
      <c r="D27" s="6" t="str">
        <f>'[3]Subject Marks'!$M27</f>
        <v>A</v>
      </c>
      <c r="E27" s="6" t="str">
        <f>'[3]Subject Marks'!$T27</f>
        <v>A</v>
      </c>
      <c r="F27" s="6" t="str">
        <f>'[3]Subject Marks'!$AA27</f>
        <v>A</v>
      </c>
      <c r="G27" s="6" t="str">
        <f>'[3]Subject Marks'!$AH27</f>
        <v>A</v>
      </c>
      <c r="H27" s="6" t="str">
        <f>'[3]Subject Marks'!$AO27</f>
        <v>A</v>
      </c>
      <c r="I27" s="6" t="str">
        <f>'[3]Subject Marks'!$AV27</f>
        <v>A</v>
      </c>
      <c r="J27" s="6" t="str">
        <f>'[3]Subject Marks'!$BC27</f>
        <v>A</v>
      </c>
      <c r="K27" s="6" t="str">
        <f>VLOOKUP(A27,'[3]Subject Marks'!$A$3:$BM$135,65,0)</f>
        <v>Successful</v>
      </c>
      <c r="L27" s="7" t="str">
        <f>'[3]Subject Marks'!$BO27</f>
        <v>A</v>
      </c>
    </row>
    <row r="28" spans="1:12" ht="30" x14ac:dyDescent="0.25">
      <c r="A28" s="11" t="str">
        <f>[2]Sheet1!$A27</f>
        <v>MMS18-20/026</v>
      </c>
      <c r="B28" s="3" t="str">
        <f>[2]Sheet1!$B27</f>
        <v>/DYWARSHETTY NEELIMA VENUGOPAL INDUMATI</v>
      </c>
      <c r="C28" s="6" t="str">
        <f>'[3]Subject Marks'!$F28</f>
        <v>A+</v>
      </c>
      <c r="D28" s="6" t="str">
        <f>'[3]Subject Marks'!$M28</f>
        <v>A+</v>
      </c>
      <c r="E28" s="6" t="str">
        <f>'[3]Subject Marks'!$T28</f>
        <v>A+</v>
      </c>
      <c r="F28" s="6" t="str">
        <f>'[3]Subject Marks'!$AA28</f>
        <v>A+</v>
      </c>
      <c r="G28" s="6" t="str">
        <f>'[3]Subject Marks'!$AH28</f>
        <v>A+</v>
      </c>
      <c r="H28" s="6" t="str">
        <f>'[3]Subject Marks'!$AO28</f>
        <v>A+</v>
      </c>
      <c r="I28" s="6" t="str">
        <f>'[3]Subject Marks'!$AV28</f>
        <v>A+</v>
      </c>
      <c r="J28" s="6" t="str">
        <f>'[3]Subject Marks'!$BC28</f>
        <v>A+</v>
      </c>
      <c r="K28" s="6" t="str">
        <f>VLOOKUP(A28,'[3]Subject Marks'!$A$3:$BM$135,65,0)</f>
        <v>Successful</v>
      </c>
      <c r="L28" s="7" t="str">
        <f>'[3]Subject Marks'!$BO28</f>
        <v>A+</v>
      </c>
    </row>
    <row r="29" spans="1:12" ht="30" x14ac:dyDescent="0.25">
      <c r="A29" s="11" t="str">
        <f>[2]Sheet1!$A28</f>
        <v>MMS18-20/027</v>
      </c>
      <c r="B29" s="3" t="str">
        <f>[2]Sheet1!$B28</f>
        <v>/ERANDE TRUPTI UTTAM SUNITA</v>
      </c>
      <c r="C29" s="6" t="str">
        <f>'[3]Subject Marks'!$F29</f>
        <v>B+</v>
      </c>
      <c r="D29" s="6" t="str">
        <f>'[3]Subject Marks'!$M29</f>
        <v>B+</v>
      </c>
      <c r="E29" s="6" t="str">
        <f>'[3]Subject Marks'!$T29</f>
        <v>B+</v>
      </c>
      <c r="F29" s="6" t="str">
        <f>'[3]Subject Marks'!$AA29</f>
        <v>B+</v>
      </c>
      <c r="G29" s="6" t="str">
        <f>'[3]Subject Marks'!$AH29</f>
        <v>B+</v>
      </c>
      <c r="H29" s="6" t="str">
        <f>'[3]Subject Marks'!$AO29</f>
        <v>B+</v>
      </c>
      <c r="I29" s="6" t="str">
        <f>'[3]Subject Marks'!$AV29</f>
        <v>B+</v>
      </c>
      <c r="J29" s="6" t="str">
        <f>'[3]Subject Marks'!$BC29</f>
        <v>B+</v>
      </c>
      <c r="K29" s="6" t="str">
        <f>VLOOKUP(A29,'[3]Subject Marks'!$A$3:$BM$135,65,0)</f>
        <v>Successful</v>
      </c>
      <c r="L29" s="7" t="str">
        <f>'[3]Subject Marks'!$BO29</f>
        <v>B+</v>
      </c>
    </row>
    <row r="30" spans="1:12" ht="45" x14ac:dyDescent="0.25">
      <c r="A30" s="11" t="str">
        <f>[2]Sheet1!$A29</f>
        <v>MMS18-20/028</v>
      </c>
      <c r="B30" s="3" t="str">
        <f>[2]Sheet1!$B29</f>
        <v>GAMBHIRRAO MANISH HARISHCHANDRA RANJANA</v>
      </c>
      <c r="C30" s="6" t="str">
        <f>'[3]Subject Marks'!$F30</f>
        <v>A</v>
      </c>
      <c r="D30" s="6" t="str">
        <f>'[3]Subject Marks'!$M30</f>
        <v>A</v>
      </c>
      <c r="E30" s="6" t="str">
        <f>'[3]Subject Marks'!$T30</f>
        <v>A</v>
      </c>
      <c r="F30" s="6" t="str">
        <f>'[3]Subject Marks'!$AA30</f>
        <v>A</v>
      </c>
      <c r="G30" s="6" t="str">
        <f>'[3]Subject Marks'!$AH30</f>
        <v>A</v>
      </c>
      <c r="H30" s="6" t="str">
        <f>'[3]Subject Marks'!$AO30</f>
        <v>A</v>
      </c>
      <c r="I30" s="6" t="str">
        <f>'[3]Subject Marks'!$AV30</f>
        <v>A</v>
      </c>
      <c r="J30" s="6" t="str">
        <f>'[3]Subject Marks'!$BC30</f>
        <v>A</v>
      </c>
      <c r="K30" s="6" t="str">
        <f>VLOOKUP(A30,'[3]Subject Marks'!$A$3:$BM$135,65,0)</f>
        <v>Successful</v>
      </c>
      <c r="L30" s="7" t="str">
        <f>'[3]Subject Marks'!$BO30</f>
        <v>A</v>
      </c>
    </row>
    <row r="31" spans="1:12" ht="30" x14ac:dyDescent="0.25">
      <c r="A31" s="11" t="str">
        <f>[2]Sheet1!$A30</f>
        <v>MMS18-20/029</v>
      </c>
      <c r="B31" s="3" t="str">
        <f>[2]Sheet1!$B30</f>
        <v>GANGANI ANKIT SURESH TEJAL</v>
      </c>
      <c r="C31" s="6" t="str">
        <f>'[3]Subject Marks'!$F31</f>
        <v>A</v>
      </c>
      <c r="D31" s="6" t="str">
        <f>'[3]Subject Marks'!$M31</f>
        <v>A</v>
      </c>
      <c r="E31" s="6" t="str">
        <f>'[3]Subject Marks'!$T31</f>
        <v>A</v>
      </c>
      <c r="F31" s="6" t="str">
        <f>'[3]Subject Marks'!$AA31</f>
        <v>A</v>
      </c>
      <c r="G31" s="6" t="str">
        <f>'[3]Subject Marks'!$AH31</f>
        <v>A</v>
      </c>
      <c r="H31" s="6" t="str">
        <f>'[3]Subject Marks'!$AO31</f>
        <v>A</v>
      </c>
      <c r="I31" s="6" t="str">
        <f>'[3]Subject Marks'!$AV31</f>
        <v>A</v>
      </c>
      <c r="J31" s="6" t="str">
        <f>'[3]Subject Marks'!$BC31</f>
        <v>A</v>
      </c>
      <c r="K31" s="6" t="str">
        <f>VLOOKUP(A31,'[3]Subject Marks'!$A$3:$BM$135,65,0)</f>
        <v>Successful</v>
      </c>
      <c r="L31" s="7" t="str">
        <f>'[3]Subject Marks'!$BO31</f>
        <v>A</v>
      </c>
    </row>
    <row r="32" spans="1:12" ht="30" x14ac:dyDescent="0.25">
      <c r="A32" s="11" t="str">
        <f>[2]Sheet1!$A31</f>
        <v>MMS18-20/030</v>
      </c>
      <c r="B32" s="3" t="str">
        <f>[2]Sheet1!$B31</f>
        <v>/GANGURDE SAKSHI SUDHIR ASHA</v>
      </c>
      <c r="C32" s="6" t="str">
        <f>'[3]Subject Marks'!$F32</f>
        <v>A+</v>
      </c>
      <c r="D32" s="6" t="str">
        <f>'[3]Subject Marks'!$M32</f>
        <v>A+</v>
      </c>
      <c r="E32" s="6" t="str">
        <f>'[3]Subject Marks'!$T32</f>
        <v>A+</v>
      </c>
      <c r="F32" s="6" t="str">
        <f>'[3]Subject Marks'!$AA32</f>
        <v>A+</v>
      </c>
      <c r="G32" s="6" t="str">
        <f>'[3]Subject Marks'!$AH32</f>
        <v>A+</v>
      </c>
      <c r="H32" s="6" t="str">
        <f>'[3]Subject Marks'!$AO32</f>
        <v>A+</v>
      </c>
      <c r="I32" s="6" t="str">
        <f>'[3]Subject Marks'!$AV32</f>
        <v>A+</v>
      </c>
      <c r="J32" s="6" t="str">
        <f>'[3]Subject Marks'!$BC32</f>
        <v>A+</v>
      </c>
      <c r="K32" s="6" t="str">
        <f>VLOOKUP(A32,'[3]Subject Marks'!$A$3:$BM$135,65,0)</f>
        <v>Successful</v>
      </c>
      <c r="L32" s="7" t="str">
        <f>'[3]Subject Marks'!$BO32</f>
        <v>A+</v>
      </c>
    </row>
    <row r="33" spans="1:12" ht="30" x14ac:dyDescent="0.25">
      <c r="A33" s="11" t="str">
        <f>[2]Sheet1!$A32</f>
        <v>MMS18-20/031</v>
      </c>
      <c r="B33" s="3" t="str">
        <f>[2]Sheet1!$B32</f>
        <v>GHUMARE SANKET RAMESH JAYSHREE</v>
      </c>
      <c r="C33" s="6" t="str">
        <f>'[3]Subject Marks'!$F33</f>
        <v>B+</v>
      </c>
      <c r="D33" s="6" t="str">
        <f>'[3]Subject Marks'!$M33</f>
        <v>B+</v>
      </c>
      <c r="E33" s="6" t="str">
        <f>'[3]Subject Marks'!$T33</f>
        <v>B+</v>
      </c>
      <c r="F33" s="6" t="str">
        <f>'[3]Subject Marks'!$AA33</f>
        <v>B+</v>
      </c>
      <c r="G33" s="6" t="str">
        <f>'[3]Subject Marks'!$AH33</f>
        <v>B+</v>
      </c>
      <c r="H33" s="6" t="str">
        <f>'[3]Subject Marks'!$AO33</f>
        <v>B+</v>
      </c>
      <c r="I33" s="6" t="str">
        <f>'[3]Subject Marks'!$AV33</f>
        <v>B+</v>
      </c>
      <c r="J33" s="6" t="str">
        <f>'[3]Subject Marks'!$BC33</f>
        <v>B+</v>
      </c>
      <c r="K33" s="6" t="str">
        <f>VLOOKUP(A33,'[3]Subject Marks'!$A$3:$BM$135,65,0)</f>
        <v>Successful</v>
      </c>
      <c r="L33" s="7" t="str">
        <f>'[3]Subject Marks'!$BO33</f>
        <v>B+</v>
      </c>
    </row>
    <row r="34" spans="1:12" ht="30" x14ac:dyDescent="0.25">
      <c r="A34" s="11" t="str">
        <f>[2]Sheet1!$A33</f>
        <v>MMS18-20/032</v>
      </c>
      <c r="B34" s="3" t="str">
        <f>[2]Sheet1!$B33</f>
        <v>GUPTA NITIN RAJESH CHANDRAKALA</v>
      </c>
      <c r="C34" s="6" t="str">
        <f>'[3]Subject Marks'!$F34</f>
        <v>B+</v>
      </c>
      <c r="D34" s="6" t="str">
        <f>'[3]Subject Marks'!$M34</f>
        <v>B+</v>
      </c>
      <c r="E34" s="6" t="str">
        <f>'[3]Subject Marks'!$T34</f>
        <v>B+</v>
      </c>
      <c r="F34" s="6" t="str">
        <f>'[3]Subject Marks'!$AA34</f>
        <v>B+</v>
      </c>
      <c r="G34" s="6" t="str">
        <f>'[3]Subject Marks'!$AH34</f>
        <v>B+</v>
      </c>
      <c r="H34" s="6" t="str">
        <f>'[3]Subject Marks'!$AO34</f>
        <v>B+</v>
      </c>
      <c r="I34" s="6" t="str">
        <f>'[3]Subject Marks'!$AV34</f>
        <v>B+</v>
      </c>
      <c r="J34" s="6" t="str">
        <f>'[3]Subject Marks'!$BC34</f>
        <v>B+</v>
      </c>
      <c r="K34" s="6" t="str">
        <f>VLOOKUP(A34,'[3]Subject Marks'!$A$3:$BM$135,65,0)</f>
        <v>Successful</v>
      </c>
      <c r="L34" s="7" t="str">
        <f>'[3]Subject Marks'!$BO34</f>
        <v>B+</v>
      </c>
    </row>
    <row r="35" spans="1:12" ht="30" x14ac:dyDescent="0.25">
      <c r="A35" s="11" t="str">
        <f>[2]Sheet1!$A34</f>
        <v>MMS18-20/033</v>
      </c>
      <c r="B35" s="3" t="str">
        <f>[2]Sheet1!$B34</f>
        <v>HANDE RAHUL RANGARAO NALINI</v>
      </c>
      <c r="C35" s="6" t="str">
        <f>'[3]Subject Marks'!$F35</f>
        <v>B+</v>
      </c>
      <c r="D35" s="6" t="str">
        <f>'[3]Subject Marks'!$M35</f>
        <v>B+</v>
      </c>
      <c r="E35" s="6" t="str">
        <f>'[3]Subject Marks'!$T35</f>
        <v>B+</v>
      </c>
      <c r="F35" s="6" t="str">
        <f>'[3]Subject Marks'!$AA35</f>
        <v>B+</v>
      </c>
      <c r="G35" s="6" t="str">
        <f>'[3]Subject Marks'!$AH35</f>
        <v>B+</v>
      </c>
      <c r="H35" s="6" t="str">
        <f>'[3]Subject Marks'!$AO35</f>
        <v>B+</v>
      </c>
      <c r="I35" s="6" t="str">
        <f>'[3]Subject Marks'!$AV35</f>
        <v>B+</v>
      </c>
      <c r="J35" s="6" t="str">
        <f>'[3]Subject Marks'!$BC35</f>
        <v>B+</v>
      </c>
      <c r="K35" s="6" t="str">
        <f>VLOOKUP(A35,'[3]Subject Marks'!$A$3:$BM$135,65,0)</f>
        <v>Successful</v>
      </c>
      <c r="L35" s="7" t="str">
        <f>'[3]Subject Marks'!$BO35</f>
        <v>B+</v>
      </c>
    </row>
    <row r="36" spans="1:12" ht="45" x14ac:dyDescent="0.25">
      <c r="A36" s="11" t="str">
        <f>[2]Sheet1!$A35</f>
        <v>MMS18-20/034</v>
      </c>
      <c r="B36" s="3" t="str">
        <f>[2]Sheet1!$B35</f>
        <v>HARMALKAR PRATHAMESH SUBHASH SUBHASHINI</v>
      </c>
      <c r="C36" s="6" t="str">
        <f>'[3]Subject Marks'!$F36</f>
        <v>A</v>
      </c>
      <c r="D36" s="6" t="str">
        <f>'[3]Subject Marks'!$M36</f>
        <v>A</v>
      </c>
      <c r="E36" s="6" t="str">
        <f>'[3]Subject Marks'!$T36</f>
        <v>A</v>
      </c>
      <c r="F36" s="6" t="str">
        <f>'[3]Subject Marks'!$AA36</f>
        <v>A</v>
      </c>
      <c r="G36" s="6" t="str">
        <f>'[3]Subject Marks'!$AH36</f>
        <v>A</v>
      </c>
      <c r="H36" s="6" t="str">
        <f>'[3]Subject Marks'!$AO36</f>
        <v>A</v>
      </c>
      <c r="I36" s="6" t="str">
        <f>'[3]Subject Marks'!$AV36</f>
        <v>A</v>
      </c>
      <c r="J36" s="6" t="str">
        <f>'[3]Subject Marks'!$BC36</f>
        <v>A</v>
      </c>
      <c r="K36" s="6" t="str">
        <f>VLOOKUP(A36,'[3]Subject Marks'!$A$3:$BM$135,65,0)</f>
        <v>Successful</v>
      </c>
      <c r="L36" s="7" t="str">
        <f>'[3]Subject Marks'!$BO36</f>
        <v>A</v>
      </c>
    </row>
    <row r="37" spans="1:12" ht="30" x14ac:dyDescent="0.25">
      <c r="A37" s="11" t="str">
        <f>[2]Sheet1!$A36</f>
        <v>MMS18-20/035</v>
      </c>
      <c r="B37" s="3" t="str">
        <f>[2]Sheet1!$B36</f>
        <v>KADAM AVIRAJ MOHAN MOHINI</v>
      </c>
      <c r="C37" s="6" t="str">
        <f>'[3]Subject Marks'!$F37</f>
        <v>B</v>
      </c>
      <c r="D37" s="6" t="str">
        <f>'[3]Subject Marks'!$M37</f>
        <v>B</v>
      </c>
      <c r="E37" s="6" t="str">
        <f>'[3]Subject Marks'!$T37</f>
        <v>B</v>
      </c>
      <c r="F37" s="6" t="str">
        <f>'[3]Subject Marks'!$AA37</f>
        <v>B</v>
      </c>
      <c r="G37" s="6" t="str">
        <f>'[3]Subject Marks'!$AH37</f>
        <v>B</v>
      </c>
      <c r="H37" s="6" t="str">
        <f>'[3]Subject Marks'!$AO37</f>
        <v>B</v>
      </c>
      <c r="I37" s="6" t="str">
        <f>'[3]Subject Marks'!$AV37</f>
        <v>B</v>
      </c>
      <c r="J37" s="6" t="str">
        <f>'[3]Subject Marks'!$BC37</f>
        <v>B</v>
      </c>
      <c r="K37" s="6" t="str">
        <f>VLOOKUP(A37,'[3]Subject Marks'!$A$3:$BM$135,65,0)</f>
        <v>Successful</v>
      </c>
      <c r="L37" s="7" t="str">
        <f>'[3]Subject Marks'!$BO37</f>
        <v>B</v>
      </c>
    </row>
    <row r="38" spans="1:12" ht="30" x14ac:dyDescent="0.25">
      <c r="A38" s="11" t="str">
        <f>[2]Sheet1!$A37</f>
        <v>MMS18-20/036</v>
      </c>
      <c r="B38" s="3" t="str">
        <f>[2]Sheet1!$B37</f>
        <v>JADHAV ANKUR SHIVAJI ANAGHA</v>
      </c>
      <c r="C38" s="6" t="str">
        <f>'[3]Subject Marks'!$F38</f>
        <v>A</v>
      </c>
      <c r="D38" s="6" t="str">
        <f>'[3]Subject Marks'!$M38</f>
        <v>A</v>
      </c>
      <c r="E38" s="6" t="str">
        <f>'[3]Subject Marks'!$T38</f>
        <v>A</v>
      </c>
      <c r="F38" s="6" t="str">
        <f>'[3]Subject Marks'!$AA38</f>
        <v>A</v>
      </c>
      <c r="G38" s="6" t="str">
        <f>'[3]Subject Marks'!$AH38</f>
        <v>A</v>
      </c>
      <c r="H38" s="6" t="str">
        <f>'[3]Subject Marks'!$AO38</f>
        <v>A</v>
      </c>
      <c r="I38" s="6" t="str">
        <f>'[3]Subject Marks'!$AV38</f>
        <v>A</v>
      </c>
      <c r="J38" s="6" t="str">
        <f>'[3]Subject Marks'!$BC38</f>
        <v>A</v>
      </c>
      <c r="K38" s="6" t="str">
        <f>VLOOKUP(A38,'[3]Subject Marks'!$A$3:$BM$135,65,0)</f>
        <v>Successful</v>
      </c>
      <c r="L38" s="7" t="str">
        <f>'[3]Subject Marks'!$BO38</f>
        <v>A</v>
      </c>
    </row>
    <row r="39" spans="1:12" ht="30" x14ac:dyDescent="0.25">
      <c r="A39" s="11" t="str">
        <f>[2]Sheet1!$A38</f>
        <v>MMS18-20/037</v>
      </c>
      <c r="B39" s="3" t="str">
        <f>[2]Sheet1!$B38</f>
        <v>KADAM AKSHAY RAMESH REEMA</v>
      </c>
      <c r="C39" s="6" t="str">
        <f>'[3]Subject Marks'!$F39</f>
        <v>A+</v>
      </c>
      <c r="D39" s="6" t="str">
        <f>'[3]Subject Marks'!$M39</f>
        <v>A+</v>
      </c>
      <c r="E39" s="6" t="str">
        <f>'[3]Subject Marks'!$T39</f>
        <v>A+</v>
      </c>
      <c r="F39" s="6" t="str">
        <f>'[3]Subject Marks'!$AA39</f>
        <v>A+</v>
      </c>
      <c r="G39" s="6" t="str">
        <f>'[3]Subject Marks'!$AH39</f>
        <v>A+</v>
      </c>
      <c r="H39" s="6" t="str">
        <f>'[3]Subject Marks'!$AO39</f>
        <v>A+</v>
      </c>
      <c r="I39" s="6" t="str">
        <f>'[3]Subject Marks'!$AV39</f>
        <v>A+</v>
      </c>
      <c r="J39" s="6" t="str">
        <f>'[3]Subject Marks'!$BC39</f>
        <v>A+</v>
      </c>
      <c r="K39" s="6" t="str">
        <f>VLOOKUP(A39,'[3]Subject Marks'!$A$3:$BM$135,65,0)</f>
        <v>Successful</v>
      </c>
      <c r="L39" s="7" t="str">
        <f>'[3]Subject Marks'!$BO39</f>
        <v>A+</v>
      </c>
    </row>
    <row r="40" spans="1:12" ht="30" x14ac:dyDescent="0.25">
      <c r="A40" s="11" t="str">
        <f>[2]Sheet1!$A39</f>
        <v>MMS18-20/038</v>
      </c>
      <c r="B40" s="3" t="str">
        <f>[2]Sheet1!$B39</f>
        <v>KADAM SHANTANU DILEEP ANITA</v>
      </c>
      <c r="C40" s="6" t="str">
        <f>'[3]Subject Marks'!$F40</f>
        <v>B+</v>
      </c>
      <c r="D40" s="6" t="str">
        <f>'[3]Subject Marks'!$M40</f>
        <v>B+</v>
      </c>
      <c r="E40" s="6" t="str">
        <f>'[3]Subject Marks'!$T40</f>
        <v>B+</v>
      </c>
      <c r="F40" s="6" t="str">
        <f>'[3]Subject Marks'!$AA40</f>
        <v>B+</v>
      </c>
      <c r="G40" s="6" t="str">
        <f>'[3]Subject Marks'!$AH40</f>
        <v>B+</v>
      </c>
      <c r="H40" s="6" t="str">
        <f>'[3]Subject Marks'!$AO40</f>
        <v>B+</v>
      </c>
      <c r="I40" s="6" t="str">
        <f>'[3]Subject Marks'!$AV40</f>
        <v>B+</v>
      </c>
      <c r="J40" s="6" t="str">
        <f>'[3]Subject Marks'!$BC40</f>
        <v>B+</v>
      </c>
      <c r="K40" s="6" t="str">
        <f>VLOOKUP(A40,'[3]Subject Marks'!$A$3:$BM$135,65,0)</f>
        <v>Successful</v>
      </c>
      <c r="L40" s="7" t="str">
        <f>'[3]Subject Marks'!$BO40</f>
        <v>B+</v>
      </c>
    </row>
    <row r="41" spans="1:12" ht="30" x14ac:dyDescent="0.25">
      <c r="A41" s="11" t="str">
        <f>[2]Sheet1!$A40</f>
        <v>MMS18-20/039</v>
      </c>
      <c r="B41" s="3" t="str">
        <f>[2]Sheet1!$B40</f>
        <v>KAMBLE NIKHIL KESHAVRAO SUSHILA</v>
      </c>
      <c r="C41" s="6" t="str">
        <f>'[3]Subject Marks'!$F41</f>
        <v>A</v>
      </c>
      <c r="D41" s="6" t="str">
        <f>'[3]Subject Marks'!$M41</f>
        <v>A</v>
      </c>
      <c r="E41" s="6" t="str">
        <f>'[3]Subject Marks'!$T41</f>
        <v>A</v>
      </c>
      <c r="F41" s="6" t="str">
        <f>'[3]Subject Marks'!$AA41</f>
        <v>A</v>
      </c>
      <c r="G41" s="6" t="str">
        <f>'[3]Subject Marks'!$AH41</f>
        <v>A</v>
      </c>
      <c r="H41" s="6" t="str">
        <f>'[3]Subject Marks'!$AO41</f>
        <v>A</v>
      </c>
      <c r="I41" s="6" t="str">
        <f>'[3]Subject Marks'!$AV41</f>
        <v>A</v>
      </c>
      <c r="J41" s="6" t="str">
        <f>'[3]Subject Marks'!$BC41</f>
        <v>A</v>
      </c>
      <c r="K41" s="6" t="str">
        <f>VLOOKUP(A41,'[3]Subject Marks'!$A$3:$BM$135,65,0)</f>
        <v>Successful</v>
      </c>
      <c r="L41" s="7" t="str">
        <f>'[3]Subject Marks'!$BO41</f>
        <v>A</v>
      </c>
    </row>
    <row r="42" spans="1:12" ht="30" x14ac:dyDescent="0.25">
      <c r="A42" s="11" t="str">
        <f>[2]Sheet1!$A41</f>
        <v>MMS18-20/040</v>
      </c>
      <c r="B42" s="3" t="str">
        <f>[2]Sheet1!$B41</f>
        <v>KAMBLE SIDDHESH RAMESH SUHASINI</v>
      </c>
      <c r="C42" s="6" t="str">
        <f>'[3]Subject Marks'!$F42</f>
        <v>A</v>
      </c>
      <c r="D42" s="6" t="str">
        <f>'[3]Subject Marks'!$M42</f>
        <v>A</v>
      </c>
      <c r="E42" s="6" t="str">
        <f>'[3]Subject Marks'!$T42</f>
        <v>A</v>
      </c>
      <c r="F42" s="6" t="str">
        <f>'[3]Subject Marks'!$AA42</f>
        <v>A</v>
      </c>
      <c r="G42" s="6" t="str">
        <f>'[3]Subject Marks'!$AH42</f>
        <v>A</v>
      </c>
      <c r="H42" s="6" t="str">
        <f>'[3]Subject Marks'!$AO42</f>
        <v>A</v>
      </c>
      <c r="I42" s="6" t="str">
        <f>'[3]Subject Marks'!$AV42</f>
        <v>A</v>
      </c>
      <c r="J42" s="6" t="str">
        <f>'[3]Subject Marks'!$BC42</f>
        <v>A</v>
      </c>
      <c r="K42" s="6" t="str">
        <f>VLOOKUP(A42,'[3]Subject Marks'!$A$3:$BM$135,65,0)</f>
        <v>Successful</v>
      </c>
      <c r="L42" s="7" t="str">
        <f>'[3]Subject Marks'!$BO42</f>
        <v>A</v>
      </c>
    </row>
    <row r="43" spans="1:12" ht="30" x14ac:dyDescent="0.25">
      <c r="A43" s="11" t="str">
        <f>[2]Sheet1!$A42</f>
        <v>MMS18-20/041</v>
      </c>
      <c r="B43" s="3" t="str">
        <f>[2]Sheet1!$B42</f>
        <v>KATARE MAYANK PRAMOD PRANITA</v>
      </c>
      <c r="C43" s="6" t="str">
        <f>'[3]Subject Marks'!$F43</f>
        <v>A+</v>
      </c>
      <c r="D43" s="6" t="str">
        <f>'[3]Subject Marks'!$M43</f>
        <v>A+</v>
      </c>
      <c r="E43" s="6" t="str">
        <f>'[3]Subject Marks'!$T43</f>
        <v>A+</v>
      </c>
      <c r="F43" s="6" t="str">
        <f>'[3]Subject Marks'!$AA43</f>
        <v>A+</v>
      </c>
      <c r="G43" s="6" t="str">
        <f>'[3]Subject Marks'!$AH43</f>
        <v>A+</v>
      </c>
      <c r="H43" s="6" t="str">
        <f>'[3]Subject Marks'!$AO43</f>
        <v>A+</v>
      </c>
      <c r="I43" s="6" t="str">
        <f>'[3]Subject Marks'!$AV43</f>
        <v>A+</v>
      </c>
      <c r="J43" s="6" t="str">
        <f>'[3]Subject Marks'!$BC43</f>
        <v>A+</v>
      </c>
      <c r="K43" s="6" t="str">
        <f>VLOOKUP(A43,'[3]Subject Marks'!$A$3:$BM$135,65,0)</f>
        <v>Successful</v>
      </c>
      <c r="L43" s="7" t="str">
        <f>'[3]Subject Marks'!$BO43</f>
        <v>A+</v>
      </c>
    </row>
    <row r="44" spans="1:12" ht="30" x14ac:dyDescent="0.25">
      <c r="A44" s="11" t="str">
        <f>[2]Sheet1!$A43</f>
        <v>MMS18-20/042</v>
      </c>
      <c r="B44" s="3" t="str">
        <f>[2]Sheet1!$B43</f>
        <v>KHAN SAIF ALI NIZAM BILKIS</v>
      </c>
      <c r="C44" s="6" t="str">
        <f>'[3]Subject Marks'!$F44</f>
        <v>B+</v>
      </c>
      <c r="D44" s="6" t="str">
        <f>'[3]Subject Marks'!$M44</f>
        <v>B+</v>
      </c>
      <c r="E44" s="6" t="str">
        <f>'[3]Subject Marks'!$T44</f>
        <v>B+</v>
      </c>
      <c r="F44" s="6" t="str">
        <f>'[3]Subject Marks'!$AA44</f>
        <v>B+</v>
      </c>
      <c r="G44" s="6" t="str">
        <f>'[3]Subject Marks'!$AH44</f>
        <v>B+</v>
      </c>
      <c r="H44" s="6" t="str">
        <f>'[3]Subject Marks'!$AO44</f>
        <v>B+</v>
      </c>
      <c r="I44" s="6" t="str">
        <f>'[3]Subject Marks'!$AV44</f>
        <v>B+</v>
      </c>
      <c r="J44" s="6" t="str">
        <f>'[3]Subject Marks'!$BC44</f>
        <v>B+</v>
      </c>
      <c r="K44" s="6" t="str">
        <f>VLOOKUP(A44,'[3]Subject Marks'!$A$3:$BM$135,65,0)</f>
        <v>Successful</v>
      </c>
      <c r="L44" s="7" t="str">
        <f>'[3]Subject Marks'!$BO44</f>
        <v>B+</v>
      </c>
    </row>
    <row r="45" spans="1:12" ht="30" x14ac:dyDescent="0.25">
      <c r="A45" s="11" t="str">
        <f>[2]Sheet1!$A44</f>
        <v>MMS18-20/043</v>
      </c>
      <c r="B45" s="3" t="str">
        <f>[2]Sheet1!$B44</f>
        <v>*** (NOT AVAILABLE) ***</v>
      </c>
      <c r="C45" s="6" t="str">
        <f>'[3]Subject Marks'!$F45</f>
        <v>F</v>
      </c>
      <c r="D45" s="6" t="str">
        <f>'[3]Subject Marks'!$M45</f>
        <v>F</v>
      </c>
      <c r="E45" s="6" t="str">
        <f>'[3]Subject Marks'!$T45</f>
        <v>F</v>
      </c>
      <c r="F45" s="6" t="str">
        <f>'[3]Subject Marks'!$AA45</f>
        <v>F</v>
      </c>
      <c r="G45" s="6" t="str">
        <f>'[3]Subject Marks'!$AH45</f>
        <v>F</v>
      </c>
      <c r="H45" s="6" t="str">
        <f>'[3]Subject Marks'!$AO45</f>
        <v>F</v>
      </c>
      <c r="I45" s="6" t="str">
        <f>'[3]Subject Marks'!$AV45</f>
        <v>F</v>
      </c>
      <c r="J45" s="6" t="str">
        <f>'[3]Subject Marks'!$BC45</f>
        <v>F</v>
      </c>
      <c r="K45" s="6" t="str">
        <f>VLOOKUP(A45,'[3]Subject Marks'!$A$3:$BM$135,65,0)</f>
        <v>Unsuccessful</v>
      </c>
      <c r="L45" s="7" t="str">
        <f>'[3]Subject Marks'!$BO45</f>
        <v>F</v>
      </c>
    </row>
    <row r="46" spans="1:12" ht="30" x14ac:dyDescent="0.25">
      <c r="A46" s="11" t="str">
        <f>[2]Sheet1!$A45</f>
        <v>MMS18-20/044</v>
      </c>
      <c r="B46" s="3" t="str">
        <f>[2]Sheet1!$B45</f>
        <v>/KOLGE VARDA DEEPAK AARTI</v>
      </c>
      <c r="C46" s="6" t="str">
        <f>'[3]Subject Marks'!$F46</f>
        <v>B+</v>
      </c>
      <c r="D46" s="6" t="str">
        <f>'[3]Subject Marks'!$M46</f>
        <v>B+</v>
      </c>
      <c r="E46" s="6" t="str">
        <f>'[3]Subject Marks'!$T46</f>
        <v>B+</v>
      </c>
      <c r="F46" s="6" t="str">
        <f>'[3]Subject Marks'!$AA46</f>
        <v>B+</v>
      </c>
      <c r="G46" s="6" t="str">
        <f>'[3]Subject Marks'!$AH46</f>
        <v>B+</v>
      </c>
      <c r="H46" s="6" t="str">
        <f>'[3]Subject Marks'!$AO46</f>
        <v>B+</v>
      </c>
      <c r="I46" s="6" t="str">
        <f>'[3]Subject Marks'!$AV46</f>
        <v>B+</v>
      </c>
      <c r="J46" s="6" t="str">
        <f>'[3]Subject Marks'!$BC46</f>
        <v>B+</v>
      </c>
      <c r="K46" s="6" t="str">
        <f>VLOOKUP(A46,'[3]Subject Marks'!$A$3:$BM$135,65,0)</f>
        <v>Successful</v>
      </c>
      <c r="L46" s="7" t="str">
        <f>'[3]Subject Marks'!$BO46</f>
        <v>B+</v>
      </c>
    </row>
    <row r="47" spans="1:12" ht="30" x14ac:dyDescent="0.25">
      <c r="A47" s="11" t="str">
        <f>[2]Sheet1!$A46</f>
        <v>MMS18-20/045</v>
      </c>
      <c r="B47" s="3" t="str">
        <f>[2]Sheet1!$B46</f>
        <v>KOLI PRATIK PRABHAKAR NALINI</v>
      </c>
      <c r="C47" s="6" t="str">
        <f>'[3]Subject Marks'!$F47</f>
        <v>A</v>
      </c>
      <c r="D47" s="6" t="str">
        <f>'[3]Subject Marks'!$M47</f>
        <v>A</v>
      </c>
      <c r="E47" s="6" t="str">
        <f>'[3]Subject Marks'!$T47</f>
        <v>A</v>
      </c>
      <c r="F47" s="6" t="str">
        <f>'[3]Subject Marks'!$AA47</f>
        <v>A</v>
      </c>
      <c r="G47" s="6" t="str">
        <f>'[3]Subject Marks'!$AH47</f>
        <v>A</v>
      </c>
      <c r="H47" s="6" t="str">
        <f>'[3]Subject Marks'!$AO47</f>
        <v>A</v>
      </c>
      <c r="I47" s="6" t="str">
        <f>'[3]Subject Marks'!$AV47</f>
        <v>A</v>
      </c>
      <c r="J47" s="6" t="str">
        <f>'[3]Subject Marks'!$BC47</f>
        <v>A</v>
      </c>
      <c r="K47" s="6" t="str">
        <f>VLOOKUP(A47,'[3]Subject Marks'!$A$3:$BM$135,65,0)</f>
        <v>Successful</v>
      </c>
      <c r="L47" s="7" t="str">
        <f>'[3]Subject Marks'!$BO47</f>
        <v>A</v>
      </c>
    </row>
    <row r="48" spans="1:12" ht="30" x14ac:dyDescent="0.25">
      <c r="A48" s="11" t="str">
        <f>[2]Sheet1!$A47</f>
        <v>MMS18-20/046</v>
      </c>
      <c r="B48" s="3" t="str">
        <f>[2]Sheet1!$B47</f>
        <v>KONDEKAR VAIBHAV VIJAY VAISHALI</v>
      </c>
      <c r="C48" s="6" t="str">
        <f>'[3]Subject Marks'!$F48</f>
        <v>B</v>
      </c>
      <c r="D48" s="6" t="str">
        <f>'[3]Subject Marks'!$M48</f>
        <v>B</v>
      </c>
      <c r="E48" s="6" t="str">
        <f>'[3]Subject Marks'!$T48</f>
        <v>B</v>
      </c>
      <c r="F48" s="6" t="str">
        <f>'[3]Subject Marks'!$AA48</f>
        <v>B</v>
      </c>
      <c r="G48" s="6" t="str">
        <f>'[3]Subject Marks'!$AH48</f>
        <v>B</v>
      </c>
      <c r="H48" s="6" t="str">
        <f>'[3]Subject Marks'!$AO48</f>
        <v>B</v>
      </c>
      <c r="I48" s="6" t="str">
        <f>'[3]Subject Marks'!$AV48</f>
        <v>B</v>
      </c>
      <c r="J48" s="6" t="str">
        <f>'[3]Subject Marks'!$BC48</f>
        <v>B</v>
      </c>
      <c r="K48" s="6" t="str">
        <f>VLOOKUP(A48,'[3]Subject Marks'!$A$3:$BM$135,65,0)</f>
        <v>Successful</v>
      </c>
      <c r="L48" s="7" t="str">
        <f>'[3]Subject Marks'!$BO48</f>
        <v>B</v>
      </c>
    </row>
    <row r="49" spans="1:12" ht="30" x14ac:dyDescent="0.25">
      <c r="A49" s="11" t="str">
        <f>[2]Sheet1!$A48</f>
        <v>MMS18-20/047</v>
      </c>
      <c r="B49" s="3" t="str">
        <f>[2]Sheet1!$B48</f>
        <v>KORE PRASHEEL PRASHANT SHEELA</v>
      </c>
      <c r="C49" s="6" t="str">
        <f>'[3]Subject Marks'!$F49</f>
        <v>A</v>
      </c>
      <c r="D49" s="6" t="str">
        <f>'[3]Subject Marks'!$M49</f>
        <v>A</v>
      </c>
      <c r="E49" s="6" t="str">
        <f>'[3]Subject Marks'!$T49</f>
        <v>A</v>
      </c>
      <c r="F49" s="6" t="str">
        <f>'[3]Subject Marks'!$AA49</f>
        <v>A</v>
      </c>
      <c r="G49" s="6" t="str">
        <f>'[3]Subject Marks'!$AH49</f>
        <v>A</v>
      </c>
      <c r="H49" s="6" t="str">
        <f>'[3]Subject Marks'!$AO49</f>
        <v>A</v>
      </c>
      <c r="I49" s="6" t="str">
        <f>'[3]Subject Marks'!$AV49</f>
        <v>A</v>
      </c>
      <c r="J49" s="6" t="str">
        <f>'[3]Subject Marks'!$BC49</f>
        <v>A</v>
      </c>
      <c r="K49" s="6" t="str">
        <f>VLOOKUP(A49,'[3]Subject Marks'!$A$3:$BM$135,65,0)</f>
        <v>Successful</v>
      </c>
      <c r="L49" s="7" t="str">
        <f>'[3]Subject Marks'!$BO49</f>
        <v>A</v>
      </c>
    </row>
    <row r="50" spans="1:12" ht="30" x14ac:dyDescent="0.25">
      <c r="A50" s="11" t="str">
        <f>[2]Sheet1!$A49</f>
        <v>MMS18-20/048</v>
      </c>
      <c r="B50" s="3" t="str">
        <f>[2]Sheet1!$B49</f>
        <v>LATE VISHAL BALASAHEB PRAMILA</v>
      </c>
      <c r="C50" s="6" t="str">
        <f>'[3]Subject Marks'!$F50</f>
        <v>A+</v>
      </c>
      <c r="D50" s="6" t="str">
        <f>'[3]Subject Marks'!$M50</f>
        <v>A+</v>
      </c>
      <c r="E50" s="6" t="str">
        <f>'[3]Subject Marks'!$T50</f>
        <v>A+</v>
      </c>
      <c r="F50" s="6" t="str">
        <f>'[3]Subject Marks'!$AA50</f>
        <v>A+</v>
      </c>
      <c r="G50" s="6" t="str">
        <f>'[3]Subject Marks'!$AH50</f>
        <v>A+</v>
      </c>
      <c r="H50" s="6" t="str">
        <f>'[3]Subject Marks'!$AO50</f>
        <v>A+</v>
      </c>
      <c r="I50" s="6" t="str">
        <f>'[3]Subject Marks'!$AV50</f>
        <v>A+</v>
      </c>
      <c r="J50" s="6" t="str">
        <f>'[3]Subject Marks'!$BC50</f>
        <v>A+</v>
      </c>
      <c r="K50" s="6" t="str">
        <f>VLOOKUP(A50,'[3]Subject Marks'!$A$3:$BM$135,65,0)</f>
        <v>Successful</v>
      </c>
      <c r="L50" s="7" t="str">
        <f>'[3]Subject Marks'!$BO50</f>
        <v>A+</v>
      </c>
    </row>
    <row r="51" spans="1:12" ht="30" x14ac:dyDescent="0.25">
      <c r="A51" s="11" t="str">
        <f>[2]Sheet1!$A50</f>
        <v>MMS18-20/049</v>
      </c>
      <c r="B51" s="3" t="str">
        <f>[2]Sheet1!$B50</f>
        <v xml:space="preserve">/LOKE TEJAL JITENDRA GEETA </v>
      </c>
      <c r="C51" s="6" t="str">
        <f>'[3]Subject Marks'!$F51</f>
        <v>B+</v>
      </c>
      <c r="D51" s="6" t="str">
        <f>'[3]Subject Marks'!$M51</f>
        <v>B+</v>
      </c>
      <c r="E51" s="6" t="str">
        <f>'[3]Subject Marks'!$T51</f>
        <v>B+</v>
      </c>
      <c r="F51" s="6" t="str">
        <f>'[3]Subject Marks'!$AA51</f>
        <v>B+</v>
      </c>
      <c r="G51" s="6" t="str">
        <f>'[3]Subject Marks'!$AH51</f>
        <v>B+</v>
      </c>
      <c r="H51" s="6" t="str">
        <f>'[3]Subject Marks'!$AO51</f>
        <v>B+</v>
      </c>
      <c r="I51" s="6" t="str">
        <f>'[3]Subject Marks'!$AV51</f>
        <v>B+</v>
      </c>
      <c r="J51" s="6" t="str">
        <f>'[3]Subject Marks'!$BC51</f>
        <v>B+</v>
      </c>
      <c r="K51" s="6" t="str">
        <f>VLOOKUP(A51,'[3]Subject Marks'!$A$3:$BM$135,65,0)</f>
        <v>Successful</v>
      </c>
      <c r="L51" s="7" t="str">
        <f>'[3]Subject Marks'!$BO51</f>
        <v>B+</v>
      </c>
    </row>
    <row r="52" spans="1:12" ht="30" x14ac:dyDescent="0.25">
      <c r="A52" s="11" t="str">
        <f>[2]Sheet1!$A51</f>
        <v>MMS18-20/050</v>
      </c>
      <c r="B52" s="3" t="str">
        <f>[2]Sheet1!$B51</f>
        <v>/MANDAVKAR CHAITRALI SANJAY SUCHITA</v>
      </c>
      <c r="C52" s="6" t="str">
        <f>'[3]Subject Marks'!$F52</f>
        <v>A</v>
      </c>
      <c r="D52" s="6" t="str">
        <f>'[3]Subject Marks'!$M52</f>
        <v>A</v>
      </c>
      <c r="E52" s="6" t="str">
        <f>'[3]Subject Marks'!$T52</f>
        <v>A</v>
      </c>
      <c r="F52" s="6" t="str">
        <f>'[3]Subject Marks'!$AA52</f>
        <v>A</v>
      </c>
      <c r="G52" s="6" t="str">
        <f>'[3]Subject Marks'!$AH52</f>
        <v>A</v>
      </c>
      <c r="H52" s="6" t="str">
        <f>'[3]Subject Marks'!$AO52</f>
        <v>A</v>
      </c>
      <c r="I52" s="6" t="str">
        <f>'[3]Subject Marks'!$AV52</f>
        <v>A</v>
      </c>
      <c r="J52" s="6" t="str">
        <f>'[3]Subject Marks'!$BC52</f>
        <v>A</v>
      </c>
      <c r="K52" s="6" t="str">
        <f>VLOOKUP(A52,'[3]Subject Marks'!$A$3:$BM$135,65,0)</f>
        <v>Successful</v>
      </c>
      <c r="L52" s="7" t="str">
        <f>'[3]Subject Marks'!$BO52</f>
        <v>A</v>
      </c>
    </row>
    <row r="53" spans="1:12" ht="30" x14ac:dyDescent="0.25">
      <c r="A53" s="11" t="str">
        <f>[2]Sheet1!$A52</f>
        <v>MMS18-20/051</v>
      </c>
      <c r="B53" s="3" t="str">
        <f>[2]Sheet1!$B52</f>
        <v>/MARCHANDE SHWETA SHANTARAM SHEETAL</v>
      </c>
      <c r="C53" s="6" t="str">
        <f>'[3]Subject Marks'!$F53</f>
        <v>A</v>
      </c>
      <c r="D53" s="6" t="str">
        <f>'[3]Subject Marks'!$M53</f>
        <v>A</v>
      </c>
      <c r="E53" s="6" t="str">
        <f>'[3]Subject Marks'!$T53</f>
        <v>A</v>
      </c>
      <c r="F53" s="6" t="str">
        <f>'[3]Subject Marks'!$AA53</f>
        <v>A</v>
      </c>
      <c r="G53" s="6" t="str">
        <f>'[3]Subject Marks'!$AH53</f>
        <v>A</v>
      </c>
      <c r="H53" s="6" t="str">
        <f>'[3]Subject Marks'!$AO53</f>
        <v>A</v>
      </c>
      <c r="I53" s="6" t="str">
        <f>'[3]Subject Marks'!$AV53</f>
        <v>A</v>
      </c>
      <c r="J53" s="6" t="str">
        <f>'[3]Subject Marks'!$BC53</f>
        <v>A</v>
      </c>
      <c r="K53" s="6" t="str">
        <f>VLOOKUP(A53,'[3]Subject Marks'!$A$3:$BM$135,65,0)</f>
        <v>Successful</v>
      </c>
      <c r="L53" s="7" t="str">
        <f>'[3]Subject Marks'!$BO53</f>
        <v>A</v>
      </c>
    </row>
    <row r="54" spans="1:12" ht="30" x14ac:dyDescent="0.25">
      <c r="A54" s="11" t="str">
        <f>[2]Sheet1!$A53</f>
        <v>MMS18-20/052</v>
      </c>
      <c r="B54" s="3" t="str">
        <f>[2]Sheet1!$B53</f>
        <v>MHATRE VARAD GURUNATH SUSHMA</v>
      </c>
      <c r="C54" s="6" t="str">
        <f>'[3]Subject Marks'!$F54</f>
        <v>A+</v>
      </c>
      <c r="D54" s="6" t="str">
        <f>'[3]Subject Marks'!$M54</f>
        <v>A+</v>
      </c>
      <c r="E54" s="6" t="str">
        <f>'[3]Subject Marks'!$T54</f>
        <v>A+</v>
      </c>
      <c r="F54" s="6" t="str">
        <f>'[3]Subject Marks'!$AA54</f>
        <v>A+</v>
      </c>
      <c r="G54" s="6" t="str">
        <f>'[3]Subject Marks'!$AH54</f>
        <v>A+</v>
      </c>
      <c r="H54" s="6" t="str">
        <f>'[3]Subject Marks'!$AO54</f>
        <v>A+</v>
      </c>
      <c r="I54" s="6" t="str">
        <f>'[3]Subject Marks'!$AV54</f>
        <v>A+</v>
      </c>
      <c r="J54" s="6" t="str">
        <f>'[3]Subject Marks'!$BC54</f>
        <v>A+</v>
      </c>
      <c r="K54" s="6" t="str">
        <f>VLOOKUP(A54,'[3]Subject Marks'!$A$3:$BM$135,65,0)</f>
        <v>Successful</v>
      </c>
      <c r="L54" s="7" t="str">
        <f>'[3]Subject Marks'!$BO54</f>
        <v>A+</v>
      </c>
    </row>
    <row r="55" spans="1:12" ht="30" x14ac:dyDescent="0.25">
      <c r="A55" s="11" t="str">
        <f>[2]Sheet1!$A54</f>
        <v>MMS18-20/053</v>
      </c>
      <c r="B55" s="3" t="str">
        <f>[2]Sheet1!$B54</f>
        <v>/MISHRA RASHMI SHIVKANT PRATIBHA</v>
      </c>
      <c r="C55" s="6" t="str">
        <f>'[3]Subject Marks'!$F55</f>
        <v>B+</v>
      </c>
      <c r="D55" s="6" t="str">
        <f>'[3]Subject Marks'!$M55</f>
        <v>B+</v>
      </c>
      <c r="E55" s="6" t="str">
        <f>'[3]Subject Marks'!$T55</f>
        <v>B+</v>
      </c>
      <c r="F55" s="6" t="str">
        <f>'[3]Subject Marks'!$AA55</f>
        <v>B+</v>
      </c>
      <c r="G55" s="6" t="str">
        <f>'[3]Subject Marks'!$AH55</f>
        <v>B+</v>
      </c>
      <c r="H55" s="6" t="str">
        <f>'[3]Subject Marks'!$AO55</f>
        <v>B+</v>
      </c>
      <c r="I55" s="6" t="str">
        <f>'[3]Subject Marks'!$AV55</f>
        <v>B+</v>
      </c>
      <c r="J55" s="6" t="str">
        <f>'[3]Subject Marks'!$BC55</f>
        <v>B+</v>
      </c>
      <c r="K55" s="6" t="str">
        <f>VLOOKUP(A55,'[3]Subject Marks'!$A$3:$BM$135,65,0)</f>
        <v>Successful</v>
      </c>
      <c r="L55" s="7" t="str">
        <f>'[3]Subject Marks'!$BO55</f>
        <v>B+</v>
      </c>
    </row>
    <row r="56" spans="1:12" ht="45" x14ac:dyDescent="0.25">
      <c r="A56" s="11" t="str">
        <f>[2]Sheet1!$A55</f>
        <v>MMS18-20/054</v>
      </c>
      <c r="B56" s="3" t="str">
        <f>[2]Sheet1!$B55</f>
        <v>/NAIR ANAGHA ANANDKUMAR BHANUMATHI</v>
      </c>
      <c r="C56" s="6" t="str">
        <f>'[3]Subject Marks'!$F56</f>
        <v>B+</v>
      </c>
      <c r="D56" s="6" t="str">
        <f>'[3]Subject Marks'!$M56</f>
        <v>B+</v>
      </c>
      <c r="E56" s="6" t="str">
        <f>'[3]Subject Marks'!$T56</f>
        <v>B+</v>
      </c>
      <c r="F56" s="6" t="str">
        <f>'[3]Subject Marks'!$AA56</f>
        <v>B+</v>
      </c>
      <c r="G56" s="6" t="str">
        <f>'[3]Subject Marks'!$AH56</f>
        <v>B+</v>
      </c>
      <c r="H56" s="6" t="str">
        <f>'[3]Subject Marks'!$AO56</f>
        <v>B+</v>
      </c>
      <c r="I56" s="6" t="str">
        <f>'[3]Subject Marks'!$AV56</f>
        <v>B+</v>
      </c>
      <c r="J56" s="6" t="str">
        <f>'[3]Subject Marks'!$BC56</f>
        <v>B+</v>
      </c>
      <c r="K56" s="6" t="str">
        <f>VLOOKUP(A56,'[3]Subject Marks'!$A$3:$BM$135,65,0)</f>
        <v>Successful</v>
      </c>
      <c r="L56" s="7" t="str">
        <f>'[3]Subject Marks'!$BO56</f>
        <v>B+</v>
      </c>
    </row>
    <row r="57" spans="1:12" ht="30" x14ac:dyDescent="0.25">
      <c r="A57" s="11" t="str">
        <f>[2]Sheet1!$A56</f>
        <v>MMS18-20/055</v>
      </c>
      <c r="B57" s="3" t="str">
        <f>[2]Sheet1!$B56</f>
        <v xml:space="preserve">PANCHAL ANIKET AVINASH AARTI </v>
      </c>
      <c r="C57" s="6" t="str">
        <f>'[3]Subject Marks'!$F57</f>
        <v>B+</v>
      </c>
      <c r="D57" s="6" t="str">
        <f>'[3]Subject Marks'!$M57</f>
        <v>B+</v>
      </c>
      <c r="E57" s="6" t="str">
        <f>'[3]Subject Marks'!$T57</f>
        <v>B+</v>
      </c>
      <c r="F57" s="6" t="str">
        <f>'[3]Subject Marks'!$AA57</f>
        <v>B+</v>
      </c>
      <c r="G57" s="6" t="str">
        <f>'[3]Subject Marks'!$AH57</f>
        <v>B+</v>
      </c>
      <c r="H57" s="6" t="str">
        <f>'[3]Subject Marks'!$AO57</f>
        <v>B+</v>
      </c>
      <c r="I57" s="6" t="str">
        <f>'[3]Subject Marks'!$AV57</f>
        <v>B+</v>
      </c>
      <c r="J57" s="6" t="str">
        <f>'[3]Subject Marks'!$BC57</f>
        <v>B+</v>
      </c>
      <c r="K57" s="6" t="str">
        <f>VLOOKUP(A57,'[3]Subject Marks'!$A$3:$BM$135,65,0)</f>
        <v>Successful</v>
      </c>
      <c r="L57" s="7" t="str">
        <f>'[3]Subject Marks'!$BO57</f>
        <v>B+</v>
      </c>
    </row>
    <row r="58" spans="1:12" ht="45" x14ac:dyDescent="0.25">
      <c r="A58" s="11" t="str">
        <f>[2]Sheet1!$A57</f>
        <v>MMS18-20/056</v>
      </c>
      <c r="B58" s="3" t="str">
        <f>[2]Sheet1!$B57</f>
        <v>SHAIKH SAMEER MOHAMMADHUSSAIN FATIMA</v>
      </c>
      <c r="C58" s="6" t="str">
        <f>'[3]Subject Marks'!$F58</f>
        <v>A</v>
      </c>
      <c r="D58" s="6" t="str">
        <f>'[3]Subject Marks'!$M58</f>
        <v>A</v>
      </c>
      <c r="E58" s="6" t="str">
        <f>'[3]Subject Marks'!$T58</f>
        <v>A</v>
      </c>
      <c r="F58" s="6" t="str">
        <f>'[3]Subject Marks'!$AA58</f>
        <v>A</v>
      </c>
      <c r="G58" s="6" t="str">
        <f>'[3]Subject Marks'!$AH58</f>
        <v>A</v>
      </c>
      <c r="H58" s="6" t="str">
        <f>'[3]Subject Marks'!$AO58</f>
        <v>A</v>
      </c>
      <c r="I58" s="6" t="str">
        <f>'[3]Subject Marks'!$AV58</f>
        <v>A</v>
      </c>
      <c r="J58" s="6" t="str">
        <f>'[3]Subject Marks'!$BC58</f>
        <v>A</v>
      </c>
      <c r="K58" s="6" t="str">
        <f>VLOOKUP(A58,'[3]Subject Marks'!$A$3:$BM$135,65,0)</f>
        <v>Successful</v>
      </c>
      <c r="L58" s="7" t="str">
        <f>'[3]Subject Marks'!$BO58</f>
        <v>A</v>
      </c>
    </row>
    <row r="59" spans="1:12" ht="30" x14ac:dyDescent="0.25">
      <c r="A59" s="11" t="str">
        <f>[2]Sheet1!$A58</f>
        <v>MMS18-20/057</v>
      </c>
      <c r="B59" s="3" t="str">
        <f>[2]Sheet1!$B58</f>
        <v>/SHAMBHARKAR PALLAVI JAGDISH MINAKSHI</v>
      </c>
      <c r="C59" s="6" t="str">
        <f>'[3]Subject Marks'!$F59</f>
        <v>B</v>
      </c>
      <c r="D59" s="6" t="str">
        <f>'[3]Subject Marks'!$M59</f>
        <v>B</v>
      </c>
      <c r="E59" s="6" t="str">
        <f>'[3]Subject Marks'!$T59</f>
        <v>B</v>
      </c>
      <c r="F59" s="6" t="str">
        <f>'[3]Subject Marks'!$AA59</f>
        <v>B</v>
      </c>
      <c r="G59" s="6" t="str">
        <f>'[3]Subject Marks'!$AH59</f>
        <v>B</v>
      </c>
      <c r="H59" s="6" t="str">
        <f>'[3]Subject Marks'!$AO59</f>
        <v>B</v>
      </c>
      <c r="I59" s="6" t="str">
        <f>'[3]Subject Marks'!$AV59</f>
        <v>B</v>
      </c>
      <c r="J59" s="6" t="str">
        <f>'[3]Subject Marks'!$BC59</f>
        <v>B</v>
      </c>
      <c r="K59" s="6" t="str">
        <f>VLOOKUP(A59,'[3]Subject Marks'!$A$3:$BM$135,65,0)</f>
        <v>Successful</v>
      </c>
      <c r="L59" s="7" t="str">
        <f>'[3]Subject Marks'!$BO59</f>
        <v>B</v>
      </c>
    </row>
    <row r="60" spans="1:12" ht="45" x14ac:dyDescent="0.25">
      <c r="A60" s="11" t="str">
        <f>[2]Sheet1!$A59</f>
        <v>MMS18-20/058</v>
      </c>
      <c r="B60" s="3" t="str">
        <f>[2]Sheet1!$B59</f>
        <v>SINGH ASHWIN BHAGWANPRASAD SADHANA</v>
      </c>
      <c r="C60" s="6" t="str">
        <f>'[3]Subject Marks'!$F60</f>
        <v>A</v>
      </c>
      <c r="D60" s="6" t="str">
        <f>'[3]Subject Marks'!$M60</f>
        <v>A</v>
      </c>
      <c r="E60" s="6" t="str">
        <f>'[3]Subject Marks'!$T60</f>
        <v>A</v>
      </c>
      <c r="F60" s="6" t="str">
        <f>'[3]Subject Marks'!$AA60</f>
        <v>A</v>
      </c>
      <c r="G60" s="6" t="str">
        <f>'[3]Subject Marks'!$AH60</f>
        <v>A</v>
      </c>
      <c r="H60" s="6" t="str">
        <f>'[3]Subject Marks'!$AO60</f>
        <v>A</v>
      </c>
      <c r="I60" s="6" t="str">
        <f>'[3]Subject Marks'!$AV60</f>
        <v>A</v>
      </c>
      <c r="J60" s="6" t="str">
        <f>'[3]Subject Marks'!$BC60</f>
        <v>A</v>
      </c>
      <c r="K60" s="6" t="str">
        <f>VLOOKUP(A60,'[3]Subject Marks'!$A$3:$BM$135,65,0)</f>
        <v>Successful</v>
      </c>
      <c r="L60" s="7" t="str">
        <f>'[3]Subject Marks'!$BO60</f>
        <v>A</v>
      </c>
    </row>
    <row r="61" spans="1:12" ht="30" x14ac:dyDescent="0.25">
      <c r="A61" s="11" t="str">
        <f>[2]Sheet1!$A60</f>
        <v>MMS18-20/059</v>
      </c>
      <c r="B61" s="3" t="str">
        <f>[2]Sheet1!$B60</f>
        <v>WANKHADE NIKHIL MADHUKAR JYOTI</v>
      </c>
      <c r="C61" s="6" t="str">
        <f>'[3]Subject Marks'!$F61</f>
        <v>A+</v>
      </c>
      <c r="D61" s="6" t="str">
        <f>'[3]Subject Marks'!$M61</f>
        <v>A+</v>
      </c>
      <c r="E61" s="6" t="str">
        <f>'[3]Subject Marks'!$T61</f>
        <v>A+</v>
      </c>
      <c r="F61" s="6" t="str">
        <f>'[3]Subject Marks'!$AA61</f>
        <v>A+</v>
      </c>
      <c r="G61" s="6" t="str">
        <f>'[3]Subject Marks'!$AH61</f>
        <v>A+</v>
      </c>
      <c r="H61" s="6" t="str">
        <f>'[3]Subject Marks'!$AO61</f>
        <v>A+</v>
      </c>
      <c r="I61" s="6" t="str">
        <f>'[3]Subject Marks'!$AV61</f>
        <v>A+</v>
      </c>
      <c r="J61" s="6" t="str">
        <f>'[3]Subject Marks'!$BC61</f>
        <v>A+</v>
      </c>
      <c r="K61" s="6" t="str">
        <f>VLOOKUP(A61,'[3]Subject Marks'!$A$3:$BM$135,65,0)</f>
        <v>Successful</v>
      </c>
      <c r="L61" s="7" t="str">
        <f>'[3]Subject Marks'!$BO61</f>
        <v>A+</v>
      </c>
    </row>
    <row r="62" spans="1:12" ht="30" x14ac:dyDescent="0.25">
      <c r="A62" s="11" t="str">
        <f>[2]Sheet1!$A61</f>
        <v>MMS18-20/060</v>
      </c>
      <c r="B62" s="3" t="str">
        <f>[2]Sheet1!$B61</f>
        <v>WORLIKAR SIDDHANT PANKAJ VIDYA</v>
      </c>
      <c r="C62" s="6" t="str">
        <f>'[3]Subject Marks'!$F62</f>
        <v>B+</v>
      </c>
      <c r="D62" s="6" t="str">
        <f>'[3]Subject Marks'!$M62</f>
        <v>B+</v>
      </c>
      <c r="E62" s="6" t="str">
        <f>'[3]Subject Marks'!$T62</f>
        <v>B+</v>
      </c>
      <c r="F62" s="6" t="str">
        <f>'[3]Subject Marks'!$AA62</f>
        <v>B+</v>
      </c>
      <c r="G62" s="6" t="str">
        <f>'[3]Subject Marks'!$AH62</f>
        <v>B+</v>
      </c>
      <c r="H62" s="6" t="str">
        <f>'[3]Subject Marks'!$AO62</f>
        <v>B+</v>
      </c>
      <c r="I62" s="6" t="str">
        <f>'[3]Subject Marks'!$AV62</f>
        <v>B+</v>
      </c>
      <c r="J62" s="6" t="str">
        <f>'[3]Subject Marks'!$BC62</f>
        <v>B+</v>
      </c>
      <c r="K62" s="6" t="str">
        <f>VLOOKUP(A62,'[3]Subject Marks'!$A$3:$BM$135,65,0)</f>
        <v>Successful</v>
      </c>
      <c r="L62" s="7" t="str">
        <f>'[3]Subject Marks'!$BO62</f>
        <v>B+</v>
      </c>
    </row>
    <row r="63" spans="1:12" ht="30" x14ac:dyDescent="0.25">
      <c r="A63" s="11" t="str">
        <f>[2]Sheet1!$A62</f>
        <v>MMS18-20/061</v>
      </c>
      <c r="B63" s="3" t="str">
        <f>[2]Sheet1!$B62</f>
        <v>AGATE AKASH PRAKASH KIRAN</v>
      </c>
      <c r="C63" s="6" t="str">
        <f>'[3]Subject Marks'!$F63</f>
        <v>A</v>
      </c>
      <c r="D63" s="6" t="str">
        <f>'[3]Subject Marks'!$M63</f>
        <v>A</v>
      </c>
      <c r="E63" s="6" t="str">
        <f>'[3]Subject Marks'!$T63</f>
        <v>A</v>
      </c>
      <c r="F63" s="6" t="str">
        <f>'[3]Subject Marks'!$AA63</f>
        <v>A</v>
      </c>
      <c r="G63" s="6" t="str">
        <f>'[3]Subject Marks'!$AH63</f>
        <v>A</v>
      </c>
      <c r="H63" s="6" t="str">
        <f>'[3]Subject Marks'!$AO63</f>
        <v>A</v>
      </c>
      <c r="I63" s="6" t="str">
        <f>'[3]Subject Marks'!$AV63</f>
        <v>A</v>
      </c>
      <c r="J63" s="6" t="str">
        <f>'[3]Subject Marks'!$BC63</f>
        <v>A</v>
      </c>
      <c r="K63" s="6" t="str">
        <f>VLOOKUP(A63,'[3]Subject Marks'!$A$3:$BM$135,65,0)</f>
        <v>Successful</v>
      </c>
      <c r="L63" s="7" t="str">
        <f>'[3]Subject Marks'!$BO63</f>
        <v>A</v>
      </c>
    </row>
    <row r="64" spans="1:12" ht="30" x14ac:dyDescent="0.25">
      <c r="A64" s="11" t="str">
        <f>[2]Sheet1!$A63</f>
        <v>MMS18-20/062</v>
      </c>
      <c r="B64" s="3" t="str">
        <f>[2]Sheet1!$B63</f>
        <v>/AVHAD VISHAKHA MILIND RAKHI</v>
      </c>
      <c r="C64" s="6" t="str">
        <f>'[3]Subject Marks'!$F64</f>
        <v>A</v>
      </c>
      <c r="D64" s="6" t="str">
        <f>'[3]Subject Marks'!$M64</f>
        <v>A</v>
      </c>
      <c r="E64" s="6" t="str">
        <f>'[3]Subject Marks'!$T64</f>
        <v>A</v>
      </c>
      <c r="F64" s="6" t="str">
        <f>'[3]Subject Marks'!$AA64</f>
        <v>A</v>
      </c>
      <c r="G64" s="6" t="str">
        <f>'[3]Subject Marks'!$AH64</f>
        <v>A</v>
      </c>
      <c r="H64" s="6" t="str">
        <f>'[3]Subject Marks'!$AO64</f>
        <v>A</v>
      </c>
      <c r="I64" s="6" t="str">
        <f>'[3]Subject Marks'!$AV64</f>
        <v>A</v>
      </c>
      <c r="J64" s="6" t="str">
        <f>'[3]Subject Marks'!$BC64</f>
        <v>A</v>
      </c>
      <c r="K64" s="6" t="str">
        <f>VLOOKUP(A64,'[3]Subject Marks'!$A$3:$BM$135,65,0)</f>
        <v>Successful</v>
      </c>
      <c r="L64" s="7" t="str">
        <f>'[3]Subject Marks'!$BO64</f>
        <v>A</v>
      </c>
    </row>
    <row r="65" spans="1:12" ht="30" x14ac:dyDescent="0.25">
      <c r="A65" s="11" t="str">
        <f>[2]Sheet1!$A64</f>
        <v>MMS18-20/063</v>
      </c>
      <c r="B65" s="3" t="str">
        <f>[2]Sheet1!$B64</f>
        <v>CHILE VARAD KISHOR NEHA</v>
      </c>
      <c r="C65" s="6" t="str">
        <f>'[3]Subject Marks'!$F65</f>
        <v>A+</v>
      </c>
      <c r="D65" s="6" t="str">
        <f>'[3]Subject Marks'!$M65</f>
        <v>A+</v>
      </c>
      <c r="E65" s="6" t="str">
        <f>'[3]Subject Marks'!$T65</f>
        <v>A+</v>
      </c>
      <c r="F65" s="6" t="str">
        <f>'[3]Subject Marks'!$AA65</f>
        <v>A+</v>
      </c>
      <c r="G65" s="6" t="str">
        <f>'[3]Subject Marks'!$AH65</f>
        <v>A+</v>
      </c>
      <c r="H65" s="6" t="str">
        <f>'[3]Subject Marks'!$AO65</f>
        <v>A+</v>
      </c>
      <c r="I65" s="6" t="str">
        <f>'[3]Subject Marks'!$AV65</f>
        <v>A+</v>
      </c>
      <c r="J65" s="6" t="str">
        <f>'[3]Subject Marks'!$BC65</f>
        <v>A+</v>
      </c>
      <c r="K65" s="6" t="str">
        <f>VLOOKUP(A65,'[3]Subject Marks'!$A$3:$BM$135,65,0)</f>
        <v>Successful</v>
      </c>
      <c r="L65" s="7" t="str">
        <f>'[3]Subject Marks'!$BO65</f>
        <v>A+</v>
      </c>
    </row>
    <row r="66" spans="1:12" ht="30" x14ac:dyDescent="0.25">
      <c r="A66" s="11" t="str">
        <f>[2]Sheet1!$A65</f>
        <v>MMS18-20/064</v>
      </c>
      <c r="B66" s="3" t="str">
        <f>[2]Sheet1!$B65</f>
        <v>DALVI AKASH SHANKAR NIRMALA</v>
      </c>
      <c r="C66" s="6" t="str">
        <f>'[3]Subject Marks'!$F66</f>
        <v>B+</v>
      </c>
      <c r="D66" s="6" t="str">
        <f>'[3]Subject Marks'!$M66</f>
        <v>B+</v>
      </c>
      <c r="E66" s="6" t="str">
        <f>'[3]Subject Marks'!$T66</f>
        <v>B+</v>
      </c>
      <c r="F66" s="6" t="str">
        <f>'[3]Subject Marks'!$AA66</f>
        <v>B+</v>
      </c>
      <c r="G66" s="6" t="str">
        <f>'[3]Subject Marks'!$AH66</f>
        <v>B+</v>
      </c>
      <c r="H66" s="6" t="str">
        <f>'[3]Subject Marks'!$AO66</f>
        <v>B+</v>
      </c>
      <c r="I66" s="6" t="str">
        <f>'[3]Subject Marks'!$AV66</f>
        <v>B+</v>
      </c>
      <c r="J66" s="6" t="str">
        <f>'[3]Subject Marks'!$BC66</f>
        <v>B+</v>
      </c>
      <c r="K66" s="6" t="str">
        <f>VLOOKUP(A66,'[3]Subject Marks'!$A$3:$BM$135,65,0)</f>
        <v>Successful</v>
      </c>
      <c r="L66" s="7" t="str">
        <f>'[3]Subject Marks'!$BO66</f>
        <v>B+</v>
      </c>
    </row>
    <row r="67" spans="1:12" ht="30" x14ac:dyDescent="0.25">
      <c r="A67" s="11" t="str">
        <f>[2]Sheet1!$A66</f>
        <v>MMS18-20/065</v>
      </c>
      <c r="B67" s="3" t="str">
        <f>[2]Sheet1!$B66</f>
        <v>/DALVI RUTUJA JAGDISH SUPRIYA</v>
      </c>
      <c r="C67" s="6" t="str">
        <f>'[3]Subject Marks'!$F67</f>
        <v>B+</v>
      </c>
      <c r="D67" s="6" t="str">
        <f>'[3]Subject Marks'!$M67</f>
        <v>B+</v>
      </c>
      <c r="E67" s="6" t="str">
        <f>'[3]Subject Marks'!$T67</f>
        <v>B+</v>
      </c>
      <c r="F67" s="6" t="str">
        <f>'[3]Subject Marks'!$AA67</f>
        <v>B+</v>
      </c>
      <c r="G67" s="6" t="str">
        <f>'[3]Subject Marks'!$AH67</f>
        <v>B+</v>
      </c>
      <c r="H67" s="6" t="str">
        <f>'[3]Subject Marks'!$AO67</f>
        <v>B+</v>
      </c>
      <c r="I67" s="6" t="str">
        <f>'[3]Subject Marks'!$AV67</f>
        <v>B+</v>
      </c>
      <c r="J67" s="6" t="str">
        <f>'[3]Subject Marks'!$BC67</f>
        <v>B+</v>
      </c>
      <c r="K67" s="6" t="str">
        <f>VLOOKUP(A67,'[3]Subject Marks'!$A$3:$BM$135,65,0)</f>
        <v>Successful</v>
      </c>
      <c r="L67" s="7" t="str">
        <f>'[3]Subject Marks'!$BO67</f>
        <v>B+</v>
      </c>
    </row>
    <row r="68" spans="1:12" ht="30" x14ac:dyDescent="0.25">
      <c r="A68" s="11" t="str">
        <f>[2]Sheet1!$A67</f>
        <v>MMS18-20/066</v>
      </c>
      <c r="B68" s="3" t="str">
        <f>[2]Sheet1!$B67</f>
        <v xml:space="preserve">GANDHI BHAVIK AJAY HARSHA </v>
      </c>
      <c r="C68" s="6" t="str">
        <f>'[3]Subject Marks'!$F68</f>
        <v>B+</v>
      </c>
      <c r="D68" s="6" t="str">
        <f>'[3]Subject Marks'!$M68</f>
        <v>B+</v>
      </c>
      <c r="E68" s="6" t="str">
        <f>'[3]Subject Marks'!$T68</f>
        <v>B+</v>
      </c>
      <c r="F68" s="6" t="str">
        <f>'[3]Subject Marks'!$AA68</f>
        <v>B+</v>
      </c>
      <c r="G68" s="6" t="str">
        <f>'[3]Subject Marks'!$AH68</f>
        <v>B+</v>
      </c>
      <c r="H68" s="6" t="str">
        <f>'[3]Subject Marks'!$AO68</f>
        <v>B+</v>
      </c>
      <c r="I68" s="6" t="str">
        <f>'[3]Subject Marks'!$AV68</f>
        <v>B+</v>
      </c>
      <c r="J68" s="6" t="str">
        <f>'[3]Subject Marks'!$BC68</f>
        <v>B+</v>
      </c>
      <c r="K68" s="6" t="str">
        <f>VLOOKUP(A68,'[3]Subject Marks'!$A$3:$BM$135,65,0)</f>
        <v>Successful</v>
      </c>
      <c r="L68" s="7" t="str">
        <f>'[3]Subject Marks'!$BO68</f>
        <v>B+</v>
      </c>
    </row>
    <row r="69" spans="1:12" ht="30" x14ac:dyDescent="0.25">
      <c r="A69" s="11" t="str">
        <f>[2]Sheet1!$A68</f>
        <v>MMS18-20/067</v>
      </c>
      <c r="B69" s="3" t="str">
        <f>[2]Sheet1!$B68</f>
        <v>/GUNDU MEGHNA GUNASHALI SUJATHA</v>
      </c>
      <c r="C69" s="6" t="str">
        <f>'[3]Subject Marks'!$F69</f>
        <v>A</v>
      </c>
      <c r="D69" s="6" t="str">
        <f>'[3]Subject Marks'!$M69</f>
        <v>A</v>
      </c>
      <c r="E69" s="6" t="str">
        <f>'[3]Subject Marks'!$T69</f>
        <v>A</v>
      </c>
      <c r="F69" s="6" t="str">
        <f>'[3]Subject Marks'!$AA69</f>
        <v>A</v>
      </c>
      <c r="G69" s="6" t="str">
        <f>'[3]Subject Marks'!$AH69</f>
        <v>A</v>
      </c>
      <c r="H69" s="6" t="str">
        <f>'[3]Subject Marks'!$AO69</f>
        <v>A</v>
      </c>
      <c r="I69" s="6" t="str">
        <f>'[3]Subject Marks'!$AV69</f>
        <v>A</v>
      </c>
      <c r="J69" s="6" t="str">
        <f>'[3]Subject Marks'!$BC69</f>
        <v>A</v>
      </c>
      <c r="K69" s="6" t="str">
        <f>VLOOKUP(A69,'[3]Subject Marks'!$A$3:$BM$135,65,0)</f>
        <v>Successful</v>
      </c>
      <c r="L69" s="7" t="str">
        <f>'[3]Subject Marks'!$BO69</f>
        <v>A</v>
      </c>
    </row>
    <row r="70" spans="1:12" ht="30" x14ac:dyDescent="0.25">
      <c r="A70" s="11" t="str">
        <f>[2]Sheet1!$A69</f>
        <v>MMS18-20/068</v>
      </c>
      <c r="B70" s="3" t="str">
        <f>[2]Sheet1!$B69</f>
        <v>GUPTA AAYUSH NEELKAMAL MANSHA</v>
      </c>
      <c r="C70" s="6" t="str">
        <f>'[3]Subject Marks'!$F70</f>
        <v>B</v>
      </c>
      <c r="D70" s="6" t="str">
        <f>'[3]Subject Marks'!$M70</f>
        <v>B</v>
      </c>
      <c r="E70" s="6" t="str">
        <f>'[3]Subject Marks'!$T70</f>
        <v>B</v>
      </c>
      <c r="F70" s="6" t="str">
        <f>'[3]Subject Marks'!$AA70</f>
        <v>B</v>
      </c>
      <c r="G70" s="6" t="str">
        <f>'[3]Subject Marks'!$AH70</f>
        <v>B</v>
      </c>
      <c r="H70" s="6" t="str">
        <f>'[3]Subject Marks'!$AO70</f>
        <v>B</v>
      </c>
      <c r="I70" s="6" t="str">
        <f>'[3]Subject Marks'!$AV70</f>
        <v>B</v>
      </c>
      <c r="J70" s="6" t="str">
        <f>'[3]Subject Marks'!$BC70</f>
        <v>B</v>
      </c>
      <c r="K70" s="6" t="str">
        <f>VLOOKUP(A70,'[3]Subject Marks'!$A$3:$BM$135,65,0)</f>
        <v>Successful</v>
      </c>
      <c r="L70" s="7" t="str">
        <f>'[3]Subject Marks'!$BO70</f>
        <v>B</v>
      </c>
    </row>
    <row r="71" spans="1:12" ht="30" x14ac:dyDescent="0.25">
      <c r="A71" s="11" t="str">
        <f>[2]Sheet1!$A70</f>
        <v>MMS18-20/069</v>
      </c>
      <c r="B71" s="3" t="str">
        <f>[2]Sheet1!$B70</f>
        <v>GUPTA PRAMOD OMPRAKASH RAMAVATI</v>
      </c>
      <c r="C71" s="6" t="str">
        <f>'[3]Subject Marks'!$F71</f>
        <v>A</v>
      </c>
      <c r="D71" s="6" t="str">
        <f>'[3]Subject Marks'!$M71</f>
        <v>A</v>
      </c>
      <c r="E71" s="6" t="str">
        <f>'[3]Subject Marks'!$T71</f>
        <v>A</v>
      </c>
      <c r="F71" s="6" t="str">
        <f>'[3]Subject Marks'!$AA71</f>
        <v>A</v>
      </c>
      <c r="G71" s="6" t="str">
        <f>'[3]Subject Marks'!$AH71</f>
        <v>A</v>
      </c>
      <c r="H71" s="6" t="str">
        <f>'[3]Subject Marks'!$AO71</f>
        <v>A</v>
      </c>
      <c r="I71" s="6" t="str">
        <f>'[3]Subject Marks'!$AV71</f>
        <v>A</v>
      </c>
      <c r="J71" s="6" t="str">
        <f>'[3]Subject Marks'!$BC71</f>
        <v>A</v>
      </c>
      <c r="K71" s="6" t="str">
        <f>VLOOKUP(A71,'[3]Subject Marks'!$A$3:$BM$135,65,0)</f>
        <v>Successful</v>
      </c>
      <c r="L71" s="7" t="str">
        <f>'[3]Subject Marks'!$BO71</f>
        <v>A</v>
      </c>
    </row>
    <row r="72" spans="1:12" ht="30" x14ac:dyDescent="0.25">
      <c r="A72" s="11" t="str">
        <f>[2]Sheet1!$A71</f>
        <v>MMS18-20/070</v>
      </c>
      <c r="B72" s="3" t="str">
        <f>[2]Sheet1!$B71</f>
        <v>/JADHAV SHWETA NARESH LATA</v>
      </c>
      <c r="C72" s="6" t="str">
        <f>'[3]Subject Marks'!$F72</f>
        <v>A+</v>
      </c>
      <c r="D72" s="6" t="str">
        <f>'[3]Subject Marks'!$M72</f>
        <v>A+</v>
      </c>
      <c r="E72" s="6" t="str">
        <f>'[3]Subject Marks'!$T72</f>
        <v>A+</v>
      </c>
      <c r="F72" s="6" t="str">
        <f>'[3]Subject Marks'!$AA72</f>
        <v>A+</v>
      </c>
      <c r="G72" s="6" t="str">
        <f>'[3]Subject Marks'!$AH72</f>
        <v>A+</v>
      </c>
      <c r="H72" s="6" t="str">
        <f>'[3]Subject Marks'!$AO72</f>
        <v>A+</v>
      </c>
      <c r="I72" s="6" t="str">
        <f>'[3]Subject Marks'!$AV72</f>
        <v>A+</v>
      </c>
      <c r="J72" s="6" t="str">
        <f>'[3]Subject Marks'!$BC72</f>
        <v>A+</v>
      </c>
      <c r="K72" s="6" t="str">
        <f>VLOOKUP(A72,'[3]Subject Marks'!$A$3:$BM$135,65,0)</f>
        <v>Successful</v>
      </c>
      <c r="L72" s="7" t="str">
        <f>'[3]Subject Marks'!$BO72</f>
        <v>A+</v>
      </c>
    </row>
    <row r="73" spans="1:12" ht="30" x14ac:dyDescent="0.25">
      <c r="A73" s="11" t="str">
        <f>[2]Sheet1!$A72</f>
        <v>MMS18-20/071</v>
      </c>
      <c r="B73" s="3" t="str">
        <f>[2]Sheet1!$B72</f>
        <v>INGLE ATHARAVA SHASHIKANT SAILEE</v>
      </c>
      <c r="C73" s="6" t="str">
        <f>'[3]Subject Marks'!$F73</f>
        <v>B+</v>
      </c>
      <c r="D73" s="6" t="str">
        <f>'[3]Subject Marks'!$M73</f>
        <v>B+</v>
      </c>
      <c r="E73" s="6" t="str">
        <f>'[3]Subject Marks'!$T73</f>
        <v>B+</v>
      </c>
      <c r="F73" s="6" t="str">
        <f>'[3]Subject Marks'!$AA73</f>
        <v>B+</v>
      </c>
      <c r="G73" s="6" t="str">
        <f>'[3]Subject Marks'!$AH73</f>
        <v>B+</v>
      </c>
      <c r="H73" s="6" t="str">
        <f>'[3]Subject Marks'!$AO73</f>
        <v>B+</v>
      </c>
      <c r="I73" s="6" t="str">
        <f>'[3]Subject Marks'!$AV73</f>
        <v>B+</v>
      </c>
      <c r="J73" s="6" t="str">
        <f>'[3]Subject Marks'!$BC73</f>
        <v>B+</v>
      </c>
      <c r="K73" s="6" t="str">
        <f>VLOOKUP(A73,'[3]Subject Marks'!$A$3:$BM$135,65,0)</f>
        <v>Successful</v>
      </c>
      <c r="L73" s="7" t="str">
        <f>'[3]Subject Marks'!$BO73</f>
        <v>B+</v>
      </c>
    </row>
    <row r="74" spans="1:12" ht="30" x14ac:dyDescent="0.25">
      <c r="A74" s="11" t="str">
        <f>[2]Sheet1!$A73</f>
        <v>MMS18-20/072</v>
      </c>
      <c r="B74" s="3" t="str">
        <f>[2]Sheet1!$B73</f>
        <v>/KEMPU VIDYA LAXMAN SHANTAMMA</v>
      </c>
      <c r="C74" s="6" t="str">
        <f>'[3]Subject Marks'!$F74</f>
        <v>A</v>
      </c>
      <c r="D74" s="6" t="str">
        <f>'[3]Subject Marks'!$M74</f>
        <v>A</v>
      </c>
      <c r="E74" s="6" t="str">
        <f>'[3]Subject Marks'!$T74</f>
        <v>A</v>
      </c>
      <c r="F74" s="6" t="str">
        <f>'[3]Subject Marks'!$AA74</f>
        <v>A</v>
      </c>
      <c r="G74" s="6" t="str">
        <f>'[3]Subject Marks'!$AH74</f>
        <v>A</v>
      </c>
      <c r="H74" s="6" t="str">
        <f>'[3]Subject Marks'!$AO74</f>
        <v>A</v>
      </c>
      <c r="I74" s="6" t="str">
        <f>'[3]Subject Marks'!$AV74</f>
        <v>A</v>
      </c>
      <c r="J74" s="6" t="str">
        <f>'[3]Subject Marks'!$BC74</f>
        <v>A</v>
      </c>
      <c r="K74" s="6" t="str">
        <f>VLOOKUP(A74,'[3]Subject Marks'!$A$3:$BM$135,65,0)</f>
        <v>Successful</v>
      </c>
      <c r="L74" s="7" t="str">
        <f>'[3]Subject Marks'!$BO74</f>
        <v>A</v>
      </c>
    </row>
    <row r="75" spans="1:12" ht="30" x14ac:dyDescent="0.25">
      <c r="A75" s="11" t="str">
        <f>[2]Sheet1!$A74</f>
        <v>MMS18-20/073</v>
      </c>
      <c r="B75" s="3" t="str">
        <f>[2]Sheet1!$B74</f>
        <v>/KHADE VRUSHALEE SUKHADEV RAJASHREE</v>
      </c>
      <c r="C75" s="6" t="str">
        <f>'[3]Subject Marks'!$F75</f>
        <v>A</v>
      </c>
      <c r="D75" s="6" t="str">
        <f>'[3]Subject Marks'!$M75</f>
        <v>A</v>
      </c>
      <c r="E75" s="6" t="str">
        <f>'[3]Subject Marks'!$T75</f>
        <v>A</v>
      </c>
      <c r="F75" s="6" t="str">
        <f>'[3]Subject Marks'!$AA75</f>
        <v>A</v>
      </c>
      <c r="G75" s="6" t="str">
        <f>'[3]Subject Marks'!$AH75</f>
        <v>A</v>
      </c>
      <c r="H75" s="6" t="str">
        <f>'[3]Subject Marks'!$AO75</f>
        <v>A</v>
      </c>
      <c r="I75" s="6" t="str">
        <f>'[3]Subject Marks'!$AV75</f>
        <v>A</v>
      </c>
      <c r="J75" s="6" t="str">
        <f>'[3]Subject Marks'!$BC75</f>
        <v>A</v>
      </c>
      <c r="K75" s="6" t="str">
        <f>VLOOKUP(A75,'[3]Subject Marks'!$A$3:$BM$135,65,0)</f>
        <v>Successful</v>
      </c>
      <c r="L75" s="7" t="str">
        <f>'[3]Subject Marks'!$BO75</f>
        <v>A</v>
      </c>
    </row>
    <row r="76" spans="1:12" ht="30" x14ac:dyDescent="0.25">
      <c r="A76" s="11" t="str">
        <f>[2]Sheet1!$A75</f>
        <v>MMS18-20/074</v>
      </c>
      <c r="B76" s="3" t="str">
        <f>[2]Sheet1!$B75</f>
        <v>KUSHWAHA PRAMOD RAMSAKHA ASHA</v>
      </c>
      <c r="C76" s="6" t="str">
        <f>'[3]Subject Marks'!$F76</f>
        <v>A+</v>
      </c>
      <c r="D76" s="6" t="str">
        <f>'[3]Subject Marks'!$M76</f>
        <v>A+</v>
      </c>
      <c r="E76" s="6" t="str">
        <f>'[3]Subject Marks'!$T76</f>
        <v>A+</v>
      </c>
      <c r="F76" s="6" t="str">
        <f>'[3]Subject Marks'!$AA76</f>
        <v>A+</v>
      </c>
      <c r="G76" s="6" t="str">
        <f>'[3]Subject Marks'!$AH76</f>
        <v>A+</v>
      </c>
      <c r="H76" s="6" t="str">
        <f>'[3]Subject Marks'!$AO76</f>
        <v>A+</v>
      </c>
      <c r="I76" s="6" t="str">
        <f>'[3]Subject Marks'!$AV76</f>
        <v>A+</v>
      </c>
      <c r="J76" s="6" t="str">
        <f>'[3]Subject Marks'!$BC76</f>
        <v>A+</v>
      </c>
      <c r="K76" s="6" t="str">
        <f>VLOOKUP(A76,'[3]Subject Marks'!$A$3:$BM$135,65,0)</f>
        <v>Successful</v>
      </c>
      <c r="L76" s="7" t="str">
        <f>'[3]Subject Marks'!$BO76</f>
        <v>A+</v>
      </c>
    </row>
    <row r="77" spans="1:12" ht="30" x14ac:dyDescent="0.25">
      <c r="A77" s="11" t="str">
        <f>[2]Sheet1!$A76</f>
        <v>MMS18-20/075</v>
      </c>
      <c r="B77" s="3" t="str">
        <f>[2]Sheet1!$B76</f>
        <v>/MAURYA NEHA JAYSHANKAR GEETA</v>
      </c>
      <c r="C77" s="6" t="str">
        <f>'[3]Subject Marks'!$F77</f>
        <v>B+</v>
      </c>
      <c r="D77" s="6" t="str">
        <f>'[3]Subject Marks'!$M77</f>
        <v>B+</v>
      </c>
      <c r="E77" s="6" t="str">
        <f>'[3]Subject Marks'!$T77</f>
        <v>B+</v>
      </c>
      <c r="F77" s="6" t="str">
        <f>'[3]Subject Marks'!$AA77</f>
        <v>B+</v>
      </c>
      <c r="G77" s="6" t="str">
        <f>'[3]Subject Marks'!$AH77</f>
        <v>B+</v>
      </c>
      <c r="H77" s="6" t="str">
        <f>'[3]Subject Marks'!$AO77</f>
        <v>B+</v>
      </c>
      <c r="I77" s="6" t="str">
        <f>'[3]Subject Marks'!$AV77</f>
        <v>B+</v>
      </c>
      <c r="J77" s="6" t="str">
        <f>'[3]Subject Marks'!$BC77</f>
        <v>B+</v>
      </c>
      <c r="K77" s="6" t="str">
        <f>VLOOKUP(A77,'[3]Subject Marks'!$A$3:$BM$135,65,0)</f>
        <v>Successful</v>
      </c>
      <c r="L77" s="7" t="str">
        <f>'[3]Subject Marks'!$BO77</f>
        <v>B+</v>
      </c>
    </row>
    <row r="78" spans="1:12" ht="30" x14ac:dyDescent="0.25">
      <c r="A78" s="11" t="str">
        <f>[2]Sheet1!$A77</f>
        <v>MMS18-20/076</v>
      </c>
      <c r="B78" s="3" t="str">
        <f>[2]Sheet1!$B77</f>
        <v>PANCHAL SWAPNIL SATYAWAN MANASI</v>
      </c>
      <c r="C78" s="6" t="str">
        <f>'[3]Subject Marks'!$F78</f>
        <v>B+</v>
      </c>
      <c r="D78" s="6" t="str">
        <f>'[3]Subject Marks'!$M78</f>
        <v>B+</v>
      </c>
      <c r="E78" s="6" t="str">
        <f>'[3]Subject Marks'!$T78</f>
        <v>B+</v>
      </c>
      <c r="F78" s="6" t="str">
        <f>'[3]Subject Marks'!$AA78</f>
        <v>B+</v>
      </c>
      <c r="G78" s="6" t="str">
        <f>'[3]Subject Marks'!$AH78</f>
        <v>B+</v>
      </c>
      <c r="H78" s="6" t="str">
        <f>'[3]Subject Marks'!$AO78</f>
        <v>B+</v>
      </c>
      <c r="I78" s="6" t="str">
        <f>'[3]Subject Marks'!$AV78</f>
        <v>B+</v>
      </c>
      <c r="J78" s="6" t="str">
        <f>'[3]Subject Marks'!$BC78</f>
        <v>B+</v>
      </c>
      <c r="K78" s="6" t="str">
        <f>VLOOKUP(A78,'[3]Subject Marks'!$A$3:$BM$135,65,0)</f>
        <v>Successful</v>
      </c>
      <c r="L78" s="7" t="str">
        <f>'[3]Subject Marks'!$BO78</f>
        <v>B+</v>
      </c>
    </row>
    <row r="79" spans="1:12" ht="30" x14ac:dyDescent="0.25">
      <c r="A79" s="11" t="str">
        <f>[2]Sheet1!$A78</f>
        <v>MMS18-20/077</v>
      </c>
      <c r="B79" s="3" t="str">
        <f>[2]Sheet1!$B78</f>
        <v>/PANDYA VANESHA EDWIN SHASHMIRA</v>
      </c>
      <c r="C79" s="6" t="str">
        <f>'[3]Subject Marks'!$F79</f>
        <v>B+</v>
      </c>
      <c r="D79" s="6" t="str">
        <f>'[3]Subject Marks'!$M79</f>
        <v>B+</v>
      </c>
      <c r="E79" s="6" t="str">
        <f>'[3]Subject Marks'!$T79</f>
        <v>B+</v>
      </c>
      <c r="F79" s="6" t="str">
        <f>'[3]Subject Marks'!$AA79</f>
        <v>B+</v>
      </c>
      <c r="G79" s="6" t="str">
        <f>'[3]Subject Marks'!$AH79</f>
        <v>B+</v>
      </c>
      <c r="H79" s="6" t="str">
        <f>'[3]Subject Marks'!$AO79</f>
        <v>B+</v>
      </c>
      <c r="I79" s="6" t="str">
        <f>'[3]Subject Marks'!$AV79</f>
        <v>B+</v>
      </c>
      <c r="J79" s="6" t="str">
        <f>'[3]Subject Marks'!$BC79</f>
        <v>B+</v>
      </c>
      <c r="K79" s="6" t="str">
        <f>VLOOKUP(A79,'[3]Subject Marks'!$A$3:$BM$135,65,0)</f>
        <v>Successful</v>
      </c>
      <c r="L79" s="7" t="str">
        <f>'[3]Subject Marks'!$BO79</f>
        <v>B+</v>
      </c>
    </row>
    <row r="80" spans="1:12" ht="30" x14ac:dyDescent="0.25">
      <c r="A80" s="11" t="str">
        <f>[2]Sheet1!$A79</f>
        <v>MMS18-20/078</v>
      </c>
      <c r="B80" s="3" t="str">
        <f>[2]Sheet1!$B79</f>
        <v xml:space="preserve">PATEKAR RUPESH GANESH MANJULA </v>
      </c>
      <c r="C80" s="6" t="str">
        <f>'[3]Subject Marks'!$F80</f>
        <v>A</v>
      </c>
      <c r="D80" s="6" t="str">
        <f>'[3]Subject Marks'!$M80</f>
        <v>A</v>
      </c>
      <c r="E80" s="6" t="str">
        <f>'[3]Subject Marks'!$T80</f>
        <v>A</v>
      </c>
      <c r="F80" s="6" t="str">
        <f>'[3]Subject Marks'!$AA80</f>
        <v>A</v>
      </c>
      <c r="G80" s="6" t="str">
        <f>'[3]Subject Marks'!$AH80</f>
        <v>A</v>
      </c>
      <c r="H80" s="6" t="str">
        <f>'[3]Subject Marks'!$AO80</f>
        <v>A</v>
      </c>
      <c r="I80" s="6" t="str">
        <f>'[3]Subject Marks'!$AV80</f>
        <v>A</v>
      </c>
      <c r="J80" s="6" t="str">
        <f>'[3]Subject Marks'!$BC80</f>
        <v>A</v>
      </c>
      <c r="K80" s="6" t="str">
        <f>VLOOKUP(A80,'[3]Subject Marks'!$A$3:$BM$135,65,0)</f>
        <v>Successful</v>
      </c>
      <c r="L80" s="7" t="str">
        <f>'[3]Subject Marks'!$BO80</f>
        <v>A</v>
      </c>
    </row>
    <row r="81" spans="1:12" ht="45" x14ac:dyDescent="0.25">
      <c r="A81" s="11" t="str">
        <f>[2]Sheet1!$A80</f>
        <v>MMS18-20/079</v>
      </c>
      <c r="B81" s="3" t="str">
        <f>[2]Sheet1!$B80</f>
        <v>PATEL PRAGNESH KISHORBHAI DAMYANTIBEN</v>
      </c>
      <c r="C81" s="6" t="str">
        <f>'[3]Subject Marks'!$F81</f>
        <v>B</v>
      </c>
      <c r="D81" s="6" t="str">
        <f>'[3]Subject Marks'!$M81</f>
        <v>B</v>
      </c>
      <c r="E81" s="6" t="str">
        <f>'[3]Subject Marks'!$T81</f>
        <v>B</v>
      </c>
      <c r="F81" s="6" t="str">
        <f>'[3]Subject Marks'!$AA81</f>
        <v>B</v>
      </c>
      <c r="G81" s="6" t="str">
        <f>'[3]Subject Marks'!$AH81</f>
        <v>B</v>
      </c>
      <c r="H81" s="6" t="str">
        <f>'[3]Subject Marks'!$AO81</f>
        <v>B</v>
      </c>
      <c r="I81" s="6" t="str">
        <f>'[3]Subject Marks'!$AV81</f>
        <v>B</v>
      </c>
      <c r="J81" s="6" t="str">
        <f>'[3]Subject Marks'!$BC81</f>
        <v>B</v>
      </c>
      <c r="K81" s="6" t="str">
        <f>VLOOKUP(A81,'[3]Subject Marks'!$A$3:$BM$135,65,0)</f>
        <v>Successful</v>
      </c>
      <c r="L81" s="7" t="str">
        <f>'[3]Subject Marks'!$BO81</f>
        <v>B</v>
      </c>
    </row>
    <row r="82" spans="1:12" ht="30" x14ac:dyDescent="0.25">
      <c r="A82" s="11" t="str">
        <f>[2]Sheet1!$A81</f>
        <v>MMS18-20/080</v>
      </c>
      <c r="B82" s="3" t="str">
        <f>[2]Sheet1!$B81</f>
        <v>/PATIL CHAITALEE NARESH NAMITA</v>
      </c>
      <c r="C82" s="6" t="str">
        <f>'[3]Subject Marks'!$F82</f>
        <v>A</v>
      </c>
      <c r="D82" s="6" t="str">
        <f>'[3]Subject Marks'!$M82</f>
        <v>A</v>
      </c>
      <c r="E82" s="6" t="str">
        <f>'[3]Subject Marks'!$T82</f>
        <v>A</v>
      </c>
      <c r="F82" s="6" t="str">
        <f>'[3]Subject Marks'!$AA82</f>
        <v>A</v>
      </c>
      <c r="G82" s="6" t="str">
        <f>'[3]Subject Marks'!$AH82</f>
        <v>A</v>
      </c>
      <c r="H82" s="6" t="str">
        <f>'[3]Subject Marks'!$AO82</f>
        <v>A</v>
      </c>
      <c r="I82" s="6" t="str">
        <f>'[3]Subject Marks'!$AV82</f>
        <v>A</v>
      </c>
      <c r="J82" s="6" t="str">
        <f>'[3]Subject Marks'!$BC82</f>
        <v>A</v>
      </c>
      <c r="K82" s="6" t="str">
        <f>VLOOKUP(A82,'[3]Subject Marks'!$A$3:$BM$135,65,0)</f>
        <v>Successful</v>
      </c>
      <c r="L82" s="7" t="str">
        <f>'[3]Subject Marks'!$BO82</f>
        <v>A</v>
      </c>
    </row>
    <row r="83" spans="1:12" ht="45" x14ac:dyDescent="0.25">
      <c r="A83" s="11" t="str">
        <f>[2]Sheet1!$A82</f>
        <v>MMS18-20/081</v>
      </c>
      <c r="B83" s="3" t="str">
        <f>[2]Sheet1!$B82</f>
        <v>/PEDNEKAR MADHUGANDHA DILIP DEEPALI</v>
      </c>
      <c r="C83" s="6" t="str">
        <f>'[3]Subject Marks'!$F83</f>
        <v>A+</v>
      </c>
      <c r="D83" s="6" t="str">
        <f>'[3]Subject Marks'!$M83</f>
        <v>A+</v>
      </c>
      <c r="E83" s="6" t="str">
        <f>'[3]Subject Marks'!$T83</f>
        <v>A+</v>
      </c>
      <c r="F83" s="6" t="str">
        <f>'[3]Subject Marks'!$AA83</f>
        <v>A+</v>
      </c>
      <c r="G83" s="6" t="str">
        <f>'[3]Subject Marks'!$AH83</f>
        <v>A+</v>
      </c>
      <c r="H83" s="6" t="str">
        <f>'[3]Subject Marks'!$AO83</f>
        <v>A+</v>
      </c>
      <c r="I83" s="6" t="str">
        <f>'[3]Subject Marks'!$AV83</f>
        <v>A+</v>
      </c>
      <c r="J83" s="6" t="str">
        <f>'[3]Subject Marks'!$BC83</f>
        <v>A+</v>
      </c>
      <c r="K83" s="6" t="str">
        <f>VLOOKUP(A83,'[3]Subject Marks'!$A$3:$BM$135,65,0)</f>
        <v>Successful</v>
      </c>
      <c r="L83" s="7" t="str">
        <f>'[3]Subject Marks'!$BO83</f>
        <v>A+</v>
      </c>
    </row>
    <row r="84" spans="1:12" ht="30" x14ac:dyDescent="0.25">
      <c r="A84" s="11" t="str">
        <f>[2]Sheet1!$A83</f>
        <v>MMS18-20/082</v>
      </c>
      <c r="B84" s="3" t="str">
        <f>[2]Sheet1!$B83</f>
        <v>/PHANSE SAILEE VINOD LEELA</v>
      </c>
      <c r="C84" s="6" t="str">
        <f>'[3]Subject Marks'!$F84</f>
        <v>B+</v>
      </c>
      <c r="D84" s="6" t="str">
        <f>'[3]Subject Marks'!$M84</f>
        <v>B+</v>
      </c>
      <c r="E84" s="6" t="str">
        <f>'[3]Subject Marks'!$T84</f>
        <v>B+</v>
      </c>
      <c r="F84" s="6" t="str">
        <f>'[3]Subject Marks'!$AA84</f>
        <v>B+</v>
      </c>
      <c r="G84" s="6" t="str">
        <f>'[3]Subject Marks'!$AH84</f>
        <v>B+</v>
      </c>
      <c r="H84" s="6" t="str">
        <f>'[3]Subject Marks'!$AO84</f>
        <v>B+</v>
      </c>
      <c r="I84" s="6" t="str">
        <f>'[3]Subject Marks'!$AV84</f>
        <v>B+</v>
      </c>
      <c r="J84" s="6" t="str">
        <f>'[3]Subject Marks'!$BC84</f>
        <v>B+</v>
      </c>
      <c r="K84" s="6" t="str">
        <f>VLOOKUP(A84,'[3]Subject Marks'!$A$3:$BM$135,65,0)</f>
        <v>Successful</v>
      </c>
      <c r="L84" s="7" t="str">
        <f>'[3]Subject Marks'!$BO84</f>
        <v>B+</v>
      </c>
    </row>
    <row r="85" spans="1:12" ht="30" x14ac:dyDescent="0.25">
      <c r="A85" s="11" t="str">
        <f>[2]Sheet1!$A84</f>
        <v>MMS18-20/083</v>
      </c>
      <c r="B85" s="3" t="str">
        <f>[2]Sheet1!$B84</f>
        <v>PRASAD ROHAN RAJENDRA RAJKUMARI</v>
      </c>
      <c r="C85" s="6" t="str">
        <f>'[3]Subject Marks'!$F85</f>
        <v>A</v>
      </c>
      <c r="D85" s="6" t="str">
        <f>'[3]Subject Marks'!$M85</f>
        <v>A</v>
      </c>
      <c r="E85" s="6" t="str">
        <f>'[3]Subject Marks'!$T85</f>
        <v>A</v>
      </c>
      <c r="F85" s="6" t="str">
        <f>'[3]Subject Marks'!$AA85</f>
        <v>A</v>
      </c>
      <c r="G85" s="6" t="str">
        <f>'[3]Subject Marks'!$AH85</f>
        <v>A</v>
      </c>
      <c r="H85" s="6" t="str">
        <f>'[3]Subject Marks'!$AO85</f>
        <v>A</v>
      </c>
      <c r="I85" s="6" t="str">
        <f>'[3]Subject Marks'!$AV85</f>
        <v>A</v>
      </c>
      <c r="J85" s="6" t="str">
        <f>'[3]Subject Marks'!$BC85</f>
        <v>A</v>
      </c>
      <c r="K85" s="6" t="str">
        <f>VLOOKUP(A85,'[3]Subject Marks'!$A$3:$BM$135,65,0)</f>
        <v>Successful</v>
      </c>
      <c r="L85" s="7" t="str">
        <f>'[3]Subject Marks'!$BO85</f>
        <v>A</v>
      </c>
    </row>
    <row r="86" spans="1:12" ht="30" x14ac:dyDescent="0.25">
      <c r="A86" s="11" t="str">
        <f>[2]Sheet1!$A85</f>
        <v>MMS18-20/084</v>
      </c>
      <c r="B86" s="3" t="str">
        <f>[2]Sheet1!$B85</f>
        <v>RAI JAYESH RAVINDRANATH DIVYA</v>
      </c>
      <c r="C86" s="6" t="str">
        <f>'[3]Subject Marks'!$F86</f>
        <v>A</v>
      </c>
      <c r="D86" s="6" t="str">
        <f>'[3]Subject Marks'!$M86</f>
        <v>A</v>
      </c>
      <c r="E86" s="6" t="str">
        <f>'[3]Subject Marks'!$T86</f>
        <v>A</v>
      </c>
      <c r="F86" s="6" t="str">
        <f>'[3]Subject Marks'!$AA86</f>
        <v>A</v>
      </c>
      <c r="G86" s="6" t="str">
        <f>'[3]Subject Marks'!$AH86</f>
        <v>A</v>
      </c>
      <c r="H86" s="6" t="str">
        <f>'[3]Subject Marks'!$AO86</f>
        <v>A</v>
      </c>
      <c r="I86" s="6" t="str">
        <f>'[3]Subject Marks'!$AV86</f>
        <v>A</v>
      </c>
      <c r="J86" s="6" t="str">
        <f>'[3]Subject Marks'!$BC86</f>
        <v>A</v>
      </c>
      <c r="K86" s="6" t="str">
        <f>VLOOKUP(A86,'[3]Subject Marks'!$A$3:$BM$135,65,0)</f>
        <v>Successful</v>
      </c>
      <c r="L86" s="7" t="str">
        <f>'[3]Subject Marks'!$BO86</f>
        <v>A</v>
      </c>
    </row>
    <row r="87" spans="1:12" ht="30" x14ac:dyDescent="0.25">
      <c r="A87" s="11" t="str">
        <f>[2]Sheet1!$A86</f>
        <v>MMS18-20/085</v>
      </c>
      <c r="B87" s="3" t="str">
        <f>[2]Sheet1!$B86</f>
        <v>/RANE ASHWINI SANTOSH SAVITA</v>
      </c>
      <c r="C87" s="6" t="str">
        <f>'[3]Subject Marks'!$F87</f>
        <v>A+</v>
      </c>
      <c r="D87" s="6" t="str">
        <f>'[3]Subject Marks'!$M87</f>
        <v>A+</v>
      </c>
      <c r="E87" s="6" t="str">
        <f>'[3]Subject Marks'!$T87</f>
        <v>A+</v>
      </c>
      <c r="F87" s="6" t="str">
        <f>'[3]Subject Marks'!$AA87</f>
        <v>A+</v>
      </c>
      <c r="G87" s="6" t="str">
        <f>'[3]Subject Marks'!$AH87</f>
        <v>A+</v>
      </c>
      <c r="H87" s="6" t="str">
        <f>'[3]Subject Marks'!$AO87</f>
        <v>A+</v>
      </c>
      <c r="I87" s="6" t="str">
        <f>'[3]Subject Marks'!$AV87</f>
        <v>A+</v>
      </c>
      <c r="J87" s="6" t="str">
        <f>'[3]Subject Marks'!$BC87</f>
        <v>A+</v>
      </c>
      <c r="K87" s="6" t="str">
        <f>VLOOKUP(A87,'[3]Subject Marks'!$A$3:$BM$135,65,0)</f>
        <v>Successful</v>
      </c>
      <c r="L87" s="7" t="str">
        <f>'[3]Subject Marks'!$BO87</f>
        <v>A+</v>
      </c>
    </row>
    <row r="88" spans="1:12" ht="30" x14ac:dyDescent="0.25">
      <c r="A88" s="11" t="str">
        <f>[2]Sheet1!$A87</f>
        <v>MMS18-20/086</v>
      </c>
      <c r="B88" s="3" t="str">
        <f>[2]Sheet1!$B87</f>
        <v>/RANE MAYURI SUHAS ARCHANA</v>
      </c>
      <c r="C88" s="6" t="str">
        <f>'[3]Subject Marks'!$F88</f>
        <v>B+</v>
      </c>
      <c r="D88" s="6" t="str">
        <f>'[3]Subject Marks'!$M88</f>
        <v>B+</v>
      </c>
      <c r="E88" s="6" t="str">
        <f>'[3]Subject Marks'!$T88</f>
        <v>B+</v>
      </c>
      <c r="F88" s="6" t="str">
        <f>'[3]Subject Marks'!$AA88</f>
        <v>B+</v>
      </c>
      <c r="G88" s="6" t="str">
        <f>'[3]Subject Marks'!$AH88</f>
        <v>B+</v>
      </c>
      <c r="H88" s="6" t="str">
        <f>'[3]Subject Marks'!$AO88</f>
        <v>B+</v>
      </c>
      <c r="I88" s="6" t="str">
        <f>'[3]Subject Marks'!$AV88</f>
        <v>B+</v>
      </c>
      <c r="J88" s="6" t="str">
        <f>'[3]Subject Marks'!$BC88</f>
        <v>B+</v>
      </c>
      <c r="K88" s="6" t="str">
        <f>VLOOKUP(A88,'[3]Subject Marks'!$A$3:$BM$135,65,0)</f>
        <v>Successful</v>
      </c>
      <c r="L88" s="7" t="str">
        <f>'[3]Subject Marks'!$BO88</f>
        <v>B+</v>
      </c>
    </row>
    <row r="89" spans="1:12" ht="30" x14ac:dyDescent="0.25">
      <c r="A89" s="11" t="str">
        <f>[2]Sheet1!$A88</f>
        <v>MMS18-20/087</v>
      </c>
      <c r="B89" s="3" t="str">
        <f>[2]Sheet1!$B88</f>
        <v>/RAORANE SAINI SATISH SANCHITA</v>
      </c>
      <c r="C89" s="6" t="str">
        <f>'[3]Subject Marks'!$F89</f>
        <v>B+</v>
      </c>
      <c r="D89" s="6" t="str">
        <f>'[3]Subject Marks'!$M89</f>
        <v>B+</v>
      </c>
      <c r="E89" s="6" t="str">
        <f>'[3]Subject Marks'!$T89</f>
        <v>B+</v>
      </c>
      <c r="F89" s="6" t="str">
        <f>'[3]Subject Marks'!$AA89</f>
        <v>B+</v>
      </c>
      <c r="G89" s="6" t="str">
        <f>'[3]Subject Marks'!$AH89</f>
        <v>B+</v>
      </c>
      <c r="H89" s="6" t="str">
        <f>'[3]Subject Marks'!$AO89</f>
        <v>B+</v>
      </c>
      <c r="I89" s="6" t="str">
        <f>'[3]Subject Marks'!$AV89</f>
        <v>B+</v>
      </c>
      <c r="J89" s="6" t="str">
        <f>'[3]Subject Marks'!$BC89</f>
        <v>B+</v>
      </c>
      <c r="K89" s="6" t="str">
        <f>VLOOKUP(A89,'[3]Subject Marks'!$A$3:$BM$135,65,0)</f>
        <v>Successful</v>
      </c>
      <c r="L89" s="7" t="str">
        <f>'[3]Subject Marks'!$BO89</f>
        <v>B+</v>
      </c>
    </row>
    <row r="90" spans="1:12" ht="30" x14ac:dyDescent="0.25">
      <c r="A90" s="11" t="str">
        <f>[2]Sheet1!$A89</f>
        <v>MMS18-20/088</v>
      </c>
      <c r="B90" s="3" t="str">
        <f>[2]Sheet1!$B89</f>
        <v>RATHOD OMKAR PANDIT DEVIKA</v>
      </c>
      <c r="C90" s="6" t="str">
        <f>'[3]Subject Marks'!$F90</f>
        <v>B+</v>
      </c>
      <c r="D90" s="6" t="str">
        <f>'[3]Subject Marks'!$M90</f>
        <v>B+</v>
      </c>
      <c r="E90" s="6" t="str">
        <f>'[3]Subject Marks'!$T90</f>
        <v>B+</v>
      </c>
      <c r="F90" s="6" t="str">
        <f>'[3]Subject Marks'!$AA90</f>
        <v>B+</v>
      </c>
      <c r="G90" s="6" t="str">
        <f>'[3]Subject Marks'!$AH90</f>
        <v>B+</v>
      </c>
      <c r="H90" s="6" t="str">
        <f>'[3]Subject Marks'!$AO90</f>
        <v>B+</v>
      </c>
      <c r="I90" s="6" t="str">
        <f>'[3]Subject Marks'!$AV90</f>
        <v>B+</v>
      </c>
      <c r="J90" s="6" t="str">
        <f>'[3]Subject Marks'!$BC90</f>
        <v>B+</v>
      </c>
      <c r="K90" s="6" t="str">
        <f>VLOOKUP(A90,'[3]Subject Marks'!$A$3:$BM$135,65,0)</f>
        <v>Successful</v>
      </c>
      <c r="L90" s="7" t="str">
        <f>'[3]Subject Marks'!$BO90</f>
        <v>B+</v>
      </c>
    </row>
    <row r="91" spans="1:12" ht="30" x14ac:dyDescent="0.25">
      <c r="A91" s="11" t="str">
        <f>[2]Sheet1!$A90</f>
        <v>MMS18-20/089</v>
      </c>
      <c r="B91" s="3" t="str">
        <f>[2]Sheet1!$B90</f>
        <v>SANGLE SINDHANT NAVANATH PRATIBHA</v>
      </c>
      <c r="C91" s="6" t="str">
        <f>'[3]Subject Marks'!$F91</f>
        <v>A</v>
      </c>
      <c r="D91" s="6" t="str">
        <f>'[3]Subject Marks'!$M91</f>
        <v>A</v>
      </c>
      <c r="E91" s="6" t="str">
        <f>'[3]Subject Marks'!$T91</f>
        <v>A</v>
      </c>
      <c r="F91" s="6" t="str">
        <f>'[3]Subject Marks'!$AA91</f>
        <v>A</v>
      </c>
      <c r="G91" s="6" t="str">
        <f>'[3]Subject Marks'!$AH91</f>
        <v>A</v>
      </c>
      <c r="H91" s="6" t="str">
        <f>'[3]Subject Marks'!$AO91</f>
        <v>A</v>
      </c>
      <c r="I91" s="6" t="str">
        <f>'[3]Subject Marks'!$AV91</f>
        <v>A</v>
      </c>
      <c r="J91" s="6" t="str">
        <f>'[3]Subject Marks'!$BC91</f>
        <v>A</v>
      </c>
      <c r="K91" s="6" t="str">
        <f>VLOOKUP(A91,'[3]Subject Marks'!$A$3:$BM$135,65,0)</f>
        <v>Successful</v>
      </c>
      <c r="L91" s="7" t="str">
        <f>'[3]Subject Marks'!$BO91</f>
        <v>A</v>
      </c>
    </row>
    <row r="92" spans="1:12" ht="30" x14ac:dyDescent="0.25">
      <c r="A92" s="11" t="str">
        <f>[2]Sheet1!$A91</f>
        <v>MMS18-20/090</v>
      </c>
      <c r="B92" s="3" t="str">
        <f>[2]Sheet1!$B91</f>
        <v>/SARMALKAR SANIKA SUNILDATTA MANISHA</v>
      </c>
      <c r="C92" s="6" t="str">
        <f>'[3]Subject Marks'!$F92</f>
        <v>B</v>
      </c>
      <c r="D92" s="6" t="str">
        <f>'[3]Subject Marks'!$M92</f>
        <v>B</v>
      </c>
      <c r="E92" s="6" t="str">
        <f>'[3]Subject Marks'!$T92</f>
        <v>B</v>
      </c>
      <c r="F92" s="6" t="str">
        <f>'[3]Subject Marks'!$AA92</f>
        <v>B</v>
      </c>
      <c r="G92" s="6" t="str">
        <f>'[3]Subject Marks'!$AH92</f>
        <v>B</v>
      </c>
      <c r="H92" s="6" t="str">
        <f>'[3]Subject Marks'!$AO92</f>
        <v>B</v>
      </c>
      <c r="I92" s="6" t="str">
        <f>'[3]Subject Marks'!$AV92</f>
        <v>B</v>
      </c>
      <c r="J92" s="6" t="str">
        <f>'[3]Subject Marks'!$BC92</f>
        <v>B</v>
      </c>
      <c r="K92" s="6" t="str">
        <f>VLOOKUP(A92,'[3]Subject Marks'!$A$3:$BM$135,65,0)</f>
        <v>Successful</v>
      </c>
      <c r="L92" s="7" t="str">
        <f>'[3]Subject Marks'!$BO92</f>
        <v>B</v>
      </c>
    </row>
    <row r="93" spans="1:12" ht="30" x14ac:dyDescent="0.25">
      <c r="A93" s="11" t="str">
        <f>[2]Sheet1!$A92</f>
        <v>MMS18-20/091</v>
      </c>
      <c r="B93" s="3" t="str">
        <f>[2]Sheet1!$B92</f>
        <v>/SATAM NEHA ANIL ASMITA</v>
      </c>
      <c r="C93" s="6" t="str">
        <f>'[3]Subject Marks'!$F93</f>
        <v>A</v>
      </c>
      <c r="D93" s="6" t="str">
        <f>'[3]Subject Marks'!$M93</f>
        <v>A</v>
      </c>
      <c r="E93" s="6" t="str">
        <f>'[3]Subject Marks'!$T93</f>
        <v>A</v>
      </c>
      <c r="F93" s="6" t="str">
        <f>'[3]Subject Marks'!$AA93</f>
        <v>A</v>
      </c>
      <c r="G93" s="6" t="str">
        <f>'[3]Subject Marks'!$AH93</f>
        <v>A</v>
      </c>
      <c r="H93" s="6" t="str">
        <f>'[3]Subject Marks'!$AO93</f>
        <v>A</v>
      </c>
      <c r="I93" s="6" t="str">
        <f>'[3]Subject Marks'!$AV93</f>
        <v>A</v>
      </c>
      <c r="J93" s="6" t="str">
        <f>'[3]Subject Marks'!$BC93</f>
        <v>A</v>
      </c>
      <c r="K93" s="6" t="str">
        <f>VLOOKUP(A93,'[3]Subject Marks'!$A$3:$BM$135,65,0)</f>
        <v>Successful</v>
      </c>
      <c r="L93" s="7" t="str">
        <f>'[3]Subject Marks'!$BO93</f>
        <v>A</v>
      </c>
    </row>
    <row r="94" spans="1:12" ht="30" x14ac:dyDescent="0.25">
      <c r="A94" s="11" t="str">
        <f>[2]Sheet1!$A93</f>
        <v>MMS18-20/092</v>
      </c>
      <c r="B94" s="3" t="str">
        <f>[2]Sheet1!$B93</f>
        <v>SAWANT AVADHUT RAJAN SHRADDHA</v>
      </c>
      <c r="C94" s="6" t="str">
        <f>'[3]Subject Marks'!$F94</f>
        <v>A+</v>
      </c>
      <c r="D94" s="6" t="str">
        <f>'[3]Subject Marks'!$M94</f>
        <v>A+</v>
      </c>
      <c r="E94" s="6" t="str">
        <f>'[3]Subject Marks'!$T94</f>
        <v>A+</v>
      </c>
      <c r="F94" s="6" t="str">
        <f>'[3]Subject Marks'!$AA94</f>
        <v>A+</v>
      </c>
      <c r="G94" s="6" t="str">
        <f>'[3]Subject Marks'!$AH94</f>
        <v>A+</v>
      </c>
      <c r="H94" s="6" t="str">
        <f>'[3]Subject Marks'!$AO94</f>
        <v>A+</v>
      </c>
      <c r="I94" s="6" t="str">
        <f>'[3]Subject Marks'!$AV94</f>
        <v>A+</v>
      </c>
      <c r="J94" s="6" t="str">
        <f>'[3]Subject Marks'!$BC94</f>
        <v>A+</v>
      </c>
      <c r="K94" s="6" t="str">
        <f>VLOOKUP(A94,'[3]Subject Marks'!$A$3:$BM$135,65,0)</f>
        <v>Successful</v>
      </c>
      <c r="L94" s="7" t="str">
        <f>'[3]Subject Marks'!$BO94</f>
        <v>A+</v>
      </c>
    </row>
    <row r="95" spans="1:12" ht="30" x14ac:dyDescent="0.25">
      <c r="A95" s="11" t="str">
        <f>[2]Sheet1!$A94</f>
        <v>MMS18-20/093</v>
      </c>
      <c r="B95" s="3" t="str">
        <f>[2]Sheet1!$B94</f>
        <v>/SHARMA PALAK PRAHLAD MRIDULA</v>
      </c>
      <c r="C95" s="6" t="str">
        <f>'[3]Subject Marks'!$F95</f>
        <v>B+</v>
      </c>
      <c r="D95" s="6" t="str">
        <f>'[3]Subject Marks'!$M95</f>
        <v>B+</v>
      </c>
      <c r="E95" s="6" t="str">
        <f>'[3]Subject Marks'!$T95</f>
        <v>B+</v>
      </c>
      <c r="F95" s="6" t="str">
        <f>'[3]Subject Marks'!$AA95</f>
        <v>B+</v>
      </c>
      <c r="G95" s="6" t="str">
        <f>'[3]Subject Marks'!$AH95</f>
        <v>B+</v>
      </c>
      <c r="H95" s="6" t="str">
        <f>'[3]Subject Marks'!$AO95</f>
        <v>B+</v>
      </c>
      <c r="I95" s="6" t="str">
        <f>'[3]Subject Marks'!$AV95</f>
        <v>B+</v>
      </c>
      <c r="J95" s="6" t="str">
        <f>'[3]Subject Marks'!$BC95</f>
        <v>B+</v>
      </c>
      <c r="K95" s="6" t="str">
        <f>VLOOKUP(A95,'[3]Subject Marks'!$A$3:$BM$135,65,0)</f>
        <v>Successful</v>
      </c>
      <c r="L95" s="7" t="str">
        <f>'[3]Subject Marks'!$BO95</f>
        <v>B+</v>
      </c>
    </row>
    <row r="96" spans="1:12" ht="30" x14ac:dyDescent="0.25">
      <c r="A96" s="11" t="str">
        <f>[2]Sheet1!$A95</f>
        <v>MMS18-20/094</v>
      </c>
      <c r="B96" s="3" t="str">
        <f>[2]Sheet1!$B95</f>
        <v>/SHETTY SHIFALI PRASHANT ASHALATA</v>
      </c>
      <c r="C96" s="6" t="str">
        <f>'[3]Subject Marks'!$F96</f>
        <v>A</v>
      </c>
      <c r="D96" s="6" t="str">
        <f>'[3]Subject Marks'!$M96</f>
        <v>A</v>
      </c>
      <c r="E96" s="6" t="str">
        <f>'[3]Subject Marks'!$T96</f>
        <v>A</v>
      </c>
      <c r="F96" s="6" t="str">
        <f>'[3]Subject Marks'!$AA96</f>
        <v>A</v>
      </c>
      <c r="G96" s="6" t="str">
        <f>'[3]Subject Marks'!$AH96</f>
        <v>A</v>
      </c>
      <c r="H96" s="6" t="str">
        <f>'[3]Subject Marks'!$AO96</f>
        <v>A</v>
      </c>
      <c r="I96" s="6" t="str">
        <f>'[3]Subject Marks'!$AV96</f>
        <v>A</v>
      </c>
      <c r="J96" s="6" t="str">
        <f>'[3]Subject Marks'!$BC96</f>
        <v>A</v>
      </c>
      <c r="K96" s="6" t="str">
        <f>VLOOKUP(A96,'[3]Subject Marks'!$A$3:$BM$135,65,0)</f>
        <v>Successful</v>
      </c>
      <c r="L96" s="7" t="str">
        <f>'[3]Subject Marks'!$BO96</f>
        <v>A</v>
      </c>
    </row>
    <row r="97" spans="1:12" ht="30" x14ac:dyDescent="0.25">
      <c r="A97" s="11" t="str">
        <f>[2]Sheet1!$A96</f>
        <v>MMS18-20/095</v>
      </c>
      <c r="B97" s="3" t="str">
        <f>[2]Sheet1!$B96</f>
        <v>SHINDE AKSHAY SURENDRA SUPRIYA</v>
      </c>
      <c r="C97" s="6" t="str">
        <f>'[3]Subject Marks'!$F97</f>
        <v>A</v>
      </c>
      <c r="D97" s="6" t="str">
        <f>'[3]Subject Marks'!$M97</f>
        <v>A</v>
      </c>
      <c r="E97" s="6" t="str">
        <f>'[3]Subject Marks'!$T97</f>
        <v>A</v>
      </c>
      <c r="F97" s="6" t="str">
        <f>'[3]Subject Marks'!$AA97</f>
        <v>A</v>
      </c>
      <c r="G97" s="6" t="str">
        <f>'[3]Subject Marks'!$AH97</f>
        <v>A</v>
      </c>
      <c r="H97" s="6" t="str">
        <f>'[3]Subject Marks'!$AO97</f>
        <v>A</v>
      </c>
      <c r="I97" s="6" t="str">
        <f>'[3]Subject Marks'!$AV97</f>
        <v>A</v>
      </c>
      <c r="J97" s="6" t="str">
        <f>'[3]Subject Marks'!$BC97</f>
        <v>A</v>
      </c>
      <c r="K97" s="6" t="str">
        <f>VLOOKUP(A97,'[3]Subject Marks'!$A$3:$BM$135,65,0)</f>
        <v>Successful</v>
      </c>
      <c r="L97" s="7" t="str">
        <f>'[3]Subject Marks'!$BO97</f>
        <v>A</v>
      </c>
    </row>
    <row r="98" spans="1:12" ht="30" x14ac:dyDescent="0.25">
      <c r="A98" s="11" t="str">
        <f>[2]Sheet1!$A97</f>
        <v>MMS18-20/096</v>
      </c>
      <c r="B98" s="3" t="str">
        <f>[2]Sheet1!$B97</f>
        <v>SHINDE ASHUTOSH BHASKAR BHAVANA</v>
      </c>
      <c r="C98" s="6" t="str">
        <f>'[3]Subject Marks'!$F98</f>
        <v>A+</v>
      </c>
      <c r="D98" s="6" t="str">
        <f>'[3]Subject Marks'!$M98</f>
        <v>A+</v>
      </c>
      <c r="E98" s="6" t="str">
        <f>'[3]Subject Marks'!$T98</f>
        <v>A+</v>
      </c>
      <c r="F98" s="6" t="str">
        <f>'[3]Subject Marks'!$AA98</f>
        <v>A+</v>
      </c>
      <c r="G98" s="6" t="str">
        <f>'[3]Subject Marks'!$AH98</f>
        <v>A+</v>
      </c>
      <c r="H98" s="6" t="str">
        <f>'[3]Subject Marks'!$AO98</f>
        <v>A+</v>
      </c>
      <c r="I98" s="6" t="str">
        <f>'[3]Subject Marks'!$AV98</f>
        <v>A+</v>
      </c>
      <c r="J98" s="6" t="str">
        <f>'[3]Subject Marks'!$BC98</f>
        <v>A+</v>
      </c>
      <c r="K98" s="6" t="str">
        <f>VLOOKUP(A98,'[3]Subject Marks'!$A$3:$BM$135,65,0)</f>
        <v>Successful</v>
      </c>
      <c r="L98" s="7" t="str">
        <f>'[3]Subject Marks'!$BO98</f>
        <v>A+</v>
      </c>
    </row>
    <row r="99" spans="1:12" ht="30" x14ac:dyDescent="0.25">
      <c r="A99" s="11" t="str">
        <f>[2]Sheet1!$A98</f>
        <v>MMS18-20/097</v>
      </c>
      <c r="B99" s="3" t="str">
        <f>[2]Sheet1!$B98</f>
        <v>SHINDE NIKHIL KRISHNAT MANISHA</v>
      </c>
      <c r="C99" s="6" t="str">
        <f>'[3]Subject Marks'!$F99</f>
        <v>B+</v>
      </c>
      <c r="D99" s="6" t="str">
        <f>'[3]Subject Marks'!$M99</f>
        <v>B+</v>
      </c>
      <c r="E99" s="6" t="str">
        <f>'[3]Subject Marks'!$T99</f>
        <v>B+</v>
      </c>
      <c r="F99" s="6" t="str">
        <f>'[3]Subject Marks'!$AA99</f>
        <v>B+</v>
      </c>
      <c r="G99" s="6" t="str">
        <f>'[3]Subject Marks'!$AH99</f>
        <v>B+</v>
      </c>
      <c r="H99" s="6" t="str">
        <f>'[3]Subject Marks'!$AO99</f>
        <v>B+</v>
      </c>
      <c r="I99" s="6" t="str">
        <f>'[3]Subject Marks'!$AV99</f>
        <v>B+</v>
      </c>
      <c r="J99" s="6" t="str">
        <f>'[3]Subject Marks'!$BC99</f>
        <v>B+</v>
      </c>
      <c r="K99" s="6" t="str">
        <f>VLOOKUP(A99,'[3]Subject Marks'!$A$3:$BM$135,65,0)</f>
        <v>Successful</v>
      </c>
      <c r="L99" s="7" t="str">
        <f>'[3]Subject Marks'!$BO99</f>
        <v>B+</v>
      </c>
    </row>
    <row r="100" spans="1:12" ht="30" x14ac:dyDescent="0.25">
      <c r="A100" s="11" t="str">
        <f>[2]Sheet1!$A99</f>
        <v>MMS18-20/098</v>
      </c>
      <c r="B100" s="3" t="str">
        <f>[2]Sheet1!$B99</f>
        <v>SHINDE SAIRAJ VIKAS SHRADHA</v>
      </c>
      <c r="C100" s="6" t="str">
        <f>'[3]Subject Marks'!$F100</f>
        <v>B+</v>
      </c>
      <c r="D100" s="6" t="str">
        <f>'[3]Subject Marks'!$M100</f>
        <v>B+</v>
      </c>
      <c r="E100" s="6" t="str">
        <f>'[3]Subject Marks'!$T100</f>
        <v>B+</v>
      </c>
      <c r="F100" s="6" t="str">
        <f>'[3]Subject Marks'!$AA100</f>
        <v>B+</v>
      </c>
      <c r="G100" s="6" t="str">
        <f>'[3]Subject Marks'!$AH100</f>
        <v>B+</v>
      </c>
      <c r="H100" s="6" t="str">
        <f>'[3]Subject Marks'!$AO100</f>
        <v>B+</v>
      </c>
      <c r="I100" s="6" t="str">
        <f>'[3]Subject Marks'!$AV100</f>
        <v>B+</v>
      </c>
      <c r="J100" s="6" t="str">
        <f>'[3]Subject Marks'!$BC100</f>
        <v>B+</v>
      </c>
      <c r="K100" s="6" t="str">
        <f>VLOOKUP(A100,'[3]Subject Marks'!$A$3:$BM$135,65,0)</f>
        <v>Successful</v>
      </c>
      <c r="L100" s="7" t="str">
        <f>'[3]Subject Marks'!$BO100</f>
        <v>B+</v>
      </c>
    </row>
    <row r="101" spans="1:12" ht="30" x14ac:dyDescent="0.25">
      <c r="A101" s="11" t="str">
        <f>[2]Sheet1!$A100</f>
        <v>MMS18-20/099</v>
      </c>
      <c r="B101" s="3" t="str">
        <f>[2]Sheet1!$B100</f>
        <v>SHINDE SURAJ SHASHIKANT SHOBHA</v>
      </c>
      <c r="C101" s="6" t="str">
        <f>'[3]Subject Marks'!$F101</f>
        <v>B+</v>
      </c>
      <c r="D101" s="6" t="str">
        <f>'[3]Subject Marks'!$M101</f>
        <v>B+</v>
      </c>
      <c r="E101" s="6" t="str">
        <f>'[3]Subject Marks'!$T101</f>
        <v>B+</v>
      </c>
      <c r="F101" s="6" t="str">
        <f>'[3]Subject Marks'!$AA101</f>
        <v>B+</v>
      </c>
      <c r="G101" s="6" t="str">
        <f>'[3]Subject Marks'!$AH101</f>
        <v>B+</v>
      </c>
      <c r="H101" s="6" t="str">
        <f>'[3]Subject Marks'!$AO101</f>
        <v>B+</v>
      </c>
      <c r="I101" s="6" t="str">
        <f>'[3]Subject Marks'!$AV101</f>
        <v>B+</v>
      </c>
      <c r="J101" s="6" t="str">
        <f>'[3]Subject Marks'!$BC101</f>
        <v>B+</v>
      </c>
      <c r="K101" s="6" t="str">
        <f>VLOOKUP(A101,'[3]Subject Marks'!$A$3:$BM$135,65,0)</f>
        <v>Successful</v>
      </c>
      <c r="L101" s="7" t="str">
        <f>'[3]Subject Marks'!$BO101</f>
        <v>B+</v>
      </c>
    </row>
    <row r="102" spans="1:12" ht="30" x14ac:dyDescent="0.25">
      <c r="A102" s="11" t="str">
        <f>[2]Sheet1!$A101</f>
        <v>MMS18-20/100</v>
      </c>
      <c r="B102" s="3" t="str">
        <f>[2]Sheet1!$B101</f>
        <v>SHITYALKAR SHUBHAM DHONDIBA SHALAN</v>
      </c>
      <c r="C102" s="6" t="str">
        <f>'[3]Subject Marks'!$F102</f>
        <v>A</v>
      </c>
      <c r="D102" s="6" t="str">
        <f>'[3]Subject Marks'!$M102</f>
        <v>A</v>
      </c>
      <c r="E102" s="6" t="str">
        <f>'[3]Subject Marks'!$T102</f>
        <v>A</v>
      </c>
      <c r="F102" s="6" t="str">
        <f>'[3]Subject Marks'!$AA102</f>
        <v>A</v>
      </c>
      <c r="G102" s="6" t="str">
        <f>'[3]Subject Marks'!$AH102</f>
        <v>A</v>
      </c>
      <c r="H102" s="6" t="str">
        <f>'[3]Subject Marks'!$AO102</f>
        <v>A</v>
      </c>
      <c r="I102" s="6" t="str">
        <f>'[3]Subject Marks'!$AV102</f>
        <v>A</v>
      </c>
      <c r="J102" s="6" t="str">
        <f>'[3]Subject Marks'!$BC102</f>
        <v>A</v>
      </c>
      <c r="K102" s="6" t="str">
        <f>VLOOKUP(A102,'[3]Subject Marks'!$A$3:$BM$135,65,0)</f>
        <v>Successful</v>
      </c>
      <c r="L102" s="7" t="str">
        <f>'[3]Subject Marks'!$BO102</f>
        <v>A</v>
      </c>
    </row>
    <row r="103" spans="1:12" ht="30" x14ac:dyDescent="0.25">
      <c r="A103" s="11" t="str">
        <f>[2]Sheet1!$A102</f>
        <v>MMS18-20/101</v>
      </c>
      <c r="B103" s="3" t="str">
        <f>[2]Sheet1!$B102</f>
        <v>/SHIVKAR PRIYANKA JANARDHAN REKHA</v>
      </c>
      <c r="C103" s="6" t="str">
        <f>'[3]Subject Marks'!$F103</f>
        <v>B</v>
      </c>
      <c r="D103" s="6" t="str">
        <f>'[3]Subject Marks'!$M103</f>
        <v>B</v>
      </c>
      <c r="E103" s="6" t="str">
        <f>'[3]Subject Marks'!$T103</f>
        <v>B</v>
      </c>
      <c r="F103" s="6" t="str">
        <f>'[3]Subject Marks'!$AA103</f>
        <v>B</v>
      </c>
      <c r="G103" s="6" t="str">
        <f>'[3]Subject Marks'!$AH103</f>
        <v>B</v>
      </c>
      <c r="H103" s="6" t="str">
        <f>'[3]Subject Marks'!$AO103</f>
        <v>B</v>
      </c>
      <c r="I103" s="6" t="str">
        <f>'[3]Subject Marks'!$AV103</f>
        <v>B</v>
      </c>
      <c r="J103" s="6" t="str">
        <f>'[3]Subject Marks'!$BC103</f>
        <v>B</v>
      </c>
      <c r="K103" s="6" t="str">
        <f>VLOOKUP(A103,'[3]Subject Marks'!$A$3:$BM$135,65,0)</f>
        <v>Successful</v>
      </c>
      <c r="L103" s="7" t="str">
        <f>'[3]Subject Marks'!$BO103</f>
        <v>B</v>
      </c>
    </row>
    <row r="104" spans="1:12" ht="30" x14ac:dyDescent="0.25">
      <c r="A104" s="11" t="str">
        <f>[2]Sheet1!$A103</f>
        <v>MMS18-20/102</v>
      </c>
      <c r="B104" s="3" t="str">
        <f>[2]Sheet1!$B103</f>
        <v>SHRIGADI ROHIT DHARMENDRA RUPA</v>
      </c>
      <c r="C104" s="6" t="str">
        <f>'[3]Subject Marks'!$F104</f>
        <v>A</v>
      </c>
      <c r="D104" s="6" t="str">
        <f>'[3]Subject Marks'!$M104</f>
        <v>A</v>
      </c>
      <c r="E104" s="6" t="str">
        <f>'[3]Subject Marks'!$T104</f>
        <v>A</v>
      </c>
      <c r="F104" s="6" t="str">
        <f>'[3]Subject Marks'!$AA104</f>
        <v>A</v>
      </c>
      <c r="G104" s="6" t="str">
        <f>'[3]Subject Marks'!$AH104</f>
        <v>A</v>
      </c>
      <c r="H104" s="6" t="str">
        <f>'[3]Subject Marks'!$AO104</f>
        <v>A</v>
      </c>
      <c r="I104" s="6" t="str">
        <f>'[3]Subject Marks'!$AV104</f>
        <v>A</v>
      </c>
      <c r="J104" s="6" t="str">
        <f>'[3]Subject Marks'!$BC104</f>
        <v>A</v>
      </c>
      <c r="K104" s="6" t="str">
        <f>VLOOKUP(A104,'[3]Subject Marks'!$A$3:$BM$135,65,0)</f>
        <v>Successful</v>
      </c>
      <c r="L104" s="7" t="str">
        <f>'[3]Subject Marks'!$BO104</f>
        <v>A</v>
      </c>
    </row>
    <row r="105" spans="1:12" ht="30" x14ac:dyDescent="0.25">
      <c r="A105" s="11" t="str">
        <f>[2]Sheet1!$A104</f>
        <v>MMS18-20/103</v>
      </c>
      <c r="B105" s="3" t="str">
        <f>[2]Sheet1!$B104</f>
        <v>SINGH PRATIK SANJAY MEENA</v>
      </c>
      <c r="C105" s="6" t="str">
        <f>'[3]Subject Marks'!$F105</f>
        <v>A+</v>
      </c>
      <c r="D105" s="6" t="str">
        <f>'[3]Subject Marks'!$M105</f>
        <v>A+</v>
      </c>
      <c r="E105" s="6" t="str">
        <f>'[3]Subject Marks'!$T105</f>
        <v>A+</v>
      </c>
      <c r="F105" s="6" t="str">
        <f>'[3]Subject Marks'!$AA105</f>
        <v>A+</v>
      </c>
      <c r="G105" s="6" t="str">
        <f>'[3]Subject Marks'!$AH105</f>
        <v>A+</v>
      </c>
      <c r="H105" s="6" t="str">
        <f>'[3]Subject Marks'!$AO105</f>
        <v>A+</v>
      </c>
      <c r="I105" s="6" t="str">
        <f>'[3]Subject Marks'!$AV105</f>
        <v>A+</v>
      </c>
      <c r="J105" s="6" t="str">
        <f>'[3]Subject Marks'!$BC105</f>
        <v>A+</v>
      </c>
      <c r="K105" s="6" t="str">
        <f>VLOOKUP(A105,'[3]Subject Marks'!$A$3:$BM$135,65,0)</f>
        <v>Successful</v>
      </c>
      <c r="L105" s="7" t="str">
        <f>'[3]Subject Marks'!$BO105</f>
        <v>A+</v>
      </c>
    </row>
    <row r="106" spans="1:12" ht="30" x14ac:dyDescent="0.25">
      <c r="A106" s="11" t="str">
        <f>[2]Sheet1!$A105</f>
        <v>MMS18-20/104</v>
      </c>
      <c r="B106" s="3" t="str">
        <f>[2]Sheet1!$B105</f>
        <v>/SINGH VARSHA GURUPRASAD VEENA</v>
      </c>
      <c r="C106" s="6" t="str">
        <f>'[3]Subject Marks'!$F106</f>
        <v>B+</v>
      </c>
      <c r="D106" s="6" t="str">
        <f>'[3]Subject Marks'!$M106</f>
        <v>B+</v>
      </c>
      <c r="E106" s="6" t="str">
        <f>'[3]Subject Marks'!$T106</f>
        <v>B+</v>
      </c>
      <c r="F106" s="6" t="str">
        <f>'[3]Subject Marks'!$AA106</f>
        <v>B+</v>
      </c>
      <c r="G106" s="6" t="str">
        <f>'[3]Subject Marks'!$AH106</f>
        <v>B+</v>
      </c>
      <c r="H106" s="6" t="str">
        <f>'[3]Subject Marks'!$AO106</f>
        <v>B+</v>
      </c>
      <c r="I106" s="6" t="str">
        <f>'[3]Subject Marks'!$AV106</f>
        <v>B+</v>
      </c>
      <c r="J106" s="6" t="str">
        <f>'[3]Subject Marks'!$BC106</f>
        <v>B+</v>
      </c>
      <c r="K106" s="6" t="str">
        <f>VLOOKUP(A106,'[3]Subject Marks'!$A$3:$BM$135,65,0)</f>
        <v>Successful</v>
      </c>
      <c r="L106" s="7" t="str">
        <f>'[3]Subject Marks'!$BO106</f>
        <v>B+</v>
      </c>
    </row>
    <row r="107" spans="1:12" ht="30" x14ac:dyDescent="0.25">
      <c r="A107" s="11" t="str">
        <f>[2]Sheet1!$A106</f>
        <v>MMS18-20/105</v>
      </c>
      <c r="B107" s="3" t="str">
        <f>[2]Sheet1!$B106</f>
        <v>SOLANKI PRAKASH RAMESH SUREKHA</v>
      </c>
      <c r="C107" s="6" t="str">
        <f>'[3]Subject Marks'!$F107</f>
        <v>A</v>
      </c>
      <c r="D107" s="6" t="str">
        <f>'[3]Subject Marks'!$M107</f>
        <v>A</v>
      </c>
      <c r="E107" s="6" t="str">
        <f>'[3]Subject Marks'!$T107</f>
        <v>A</v>
      </c>
      <c r="F107" s="6" t="str">
        <f>'[3]Subject Marks'!$AA107</f>
        <v>A</v>
      </c>
      <c r="G107" s="6" t="str">
        <f>'[3]Subject Marks'!$AH107</f>
        <v>A</v>
      </c>
      <c r="H107" s="6" t="str">
        <f>'[3]Subject Marks'!$AO107</f>
        <v>A</v>
      </c>
      <c r="I107" s="6" t="str">
        <f>'[3]Subject Marks'!$AV107</f>
        <v>A</v>
      </c>
      <c r="J107" s="6" t="str">
        <f>'[3]Subject Marks'!$BC107</f>
        <v>A</v>
      </c>
      <c r="K107" s="6" t="str">
        <f>VLOOKUP(A107,'[3]Subject Marks'!$A$3:$BM$135,65,0)</f>
        <v>Successful</v>
      </c>
      <c r="L107" s="7" t="str">
        <f>'[3]Subject Marks'!$BO107</f>
        <v>A</v>
      </c>
    </row>
    <row r="108" spans="1:12" ht="30" x14ac:dyDescent="0.25">
      <c r="A108" s="11" t="str">
        <f>[2]Sheet1!$A107</f>
        <v>MMS18-20/106</v>
      </c>
      <c r="B108" s="3" t="str">
        <f>[2]Sheet1!$B107</f>
        <v>/SURYAVANSHI MAYURI DILIP BHAGIRATHI</v>
      </c>
      <c r="C108" s="6" t="str">
        <f>'[3]Subject Marks'!$F108</f>
        <v>A</v>
      </c>
      <c r="D108" s="6" t="str">
        <f>'[3]Subject Marks'!$M108</f>
        <v>A</v>
      </c>
      <c r="E108" s="6" t="str">
        <f>'[3]Subject Marks'!$T108</f>
        <v>A</v>
      </c>
      <c r="F108" s="6" t="str">
        <f>'[3]Subject Marks'!$AA108</f>
        <v>A</v>
      </c>
      <c r="G108" s="6" t="str">
        <f>'[3]Subject Marks'!$AH108</f>
        <v>A</v>
      </c>
      <c r="H108" s="6" t="str">
        <f>'[3]Subject Marks'!$AO108</f>
        <v>A</v>
      </c>
      <c r="I108" s="6" t="str">
        <f>'[3]Subject Marks'!$AV108</f>
        <v>A</v>
      </c>
      <c r="J108" s="6" t="str">
        <f>'[3]Subject Marks'!$BC108</f>
        <v>A</v>
      </c>
      <c r="K108" s="6" t="str">
        <f>VLOOKUP(A108,'[3]Subject Marks'!$A$3:$BM$135,65,0)</f>
        <v>Successful</v>
      </c>
      <c r="L108" s="7" t="str">
        <f>'[3]Subject Marks'!$BO108</f>
        <v>A</v>
      </c>
    </row>
    <row r="109" spans="1:12" ht="30" x14ac:dyDescent="0.25">
      <c r="A109" s="11" t="str">
        <f>[2]Sheet1!$A108</f>
        <v>MMS18-20/107</v>
      </c>
      <c r="B109" s="3" t="str">
        <f>[2]Sheet1!$B108</f>
        <v>/SWAMY VIOLET BENEDICT JULIET</v>
      </c>
      <c r="C109" s="6" t="str">
        <f>'[3]Subject Marks'!$F109</f>
        <v>A+</v>
      </c>
      <c r="D109" s="6" t="str">
        <f>'[3]Subject Marks'!$M109</f>
        <v>A+</v>
      </c>
      <c r="E109" s="6" t="str">
        <f>'[3]Subject Marks'!$T109</f>
        <v>A+</v>
      </c>
      <c r="F109" s="6" t="str">
        <f>'[3]Subject Marks'!$AA109</f>
        <v>A+</v>
      </c>
      <c r="G109" s="6" t="str">
        <f>'[3]Subject Marks'!$AH109</f>
        <v>A+</v>
      </c>
      <c r="H109" s="6" t="str">
        <f>'[3]Subject Marks'!$AO109</f>
        <v>A+</v>
      </c>
      <c r="I109" s="6" t="str">
        <f>'[3]Subject Marks'!$AV109</f>
        <v>A+</v>
      </c>
      <c r="J109" s="6" t="str">
        <f>'[3]Subject Marks'!$BC109</f>
        <v>A+</v>
      </c>
      <c r="K109" s="6" t="str">
        <f>VLOOKUP(A109,'[3]Subject Marks'!$A$3:$BM$135,65,0)</f>
        <v>Successful</v>
      </c>
      <c r="L109" s="7" t="str">
        <f>'[3]Subject Marks'!$BO109</f>
        <v>A+</v>
      </c>
    </row>
    <row r="110" spans="1:12" ht="30" x14ac:dyDescent="0.25">
      <c r="A110" s="11" t="str">
        <f>[2]Sheet1!$A109</f>
        <v>MMS18-20/108</v>
      </c>
      <c r="B110" s="3" t="str">
        <f>[2]Sheet1!$B109</f>
        <v xml:space="preserve">TAKKE SAIRAJ SURESH SHRUTIKA </v>
      </c>
      <c r="C110" s="6" t="str">
        <f>'[3]Subject Marks'!$F110</f>
        <v>B+</v>
      </c>
      <c r="D110" s="6" t="str">
        <f>'[3]Subject Marks'!$M110</f>
        <v>B+</v>
      </c>
      <c r="E110" s="6" t="str">
        <f>'[3]Subject Marks'!$T110</f>
        <v>B+</v>
      </c>
      <c r="F110" s="6" t="str">
        <f>'[3]Subject Marks'!$AA110</f>
        <v>B+</v>
      </c>
      <c r="G110" s="6" t="str">
        <f>'[3]Subject Marks'!$AH110</f>
        <v>B+</v>
      </c>
      <c r="H110" s="6" t="str">
        <f>'[3]Subject Marks'!$AO110</f>
        <v>B+</v>
      </c>
      <c r="I110" s="6" t="str">
        <f>'[3]Subject Marks'!$AV110</f>
        <v>B+</v>
      </c>
      <c r="J110" s="6" t="str">
        <f>'[3]Subject Marks'!$BC110</f>
        <v>B+</v>
      </c>
      <c r="K110" s="6" t="str">
        <f>VLOOKUP(A110,'[3]Subject Marks'!$A$3:$BM$135,65,0)</f>
        <v>Successful</v>
      </c>
      <c r="L110" s="7" t="str">
        <f>'[3]Subject Marks'!$BO110</f>
        <v>B+</v>
      </c>
    </row>
    <row r="111" spans="1:12" ht="30" x14ac:dyDescent="0.25">
      <c r="A111" s="11" t="str">
        <f>[2]Sheet1!$A110</f>
        <v>MMS18-20/109</v>
      </c>
      <c r="B111" s="3" t="str">
        <f>[2]Sheet1!$B110</f>
        <v>/TALELE BHOOMA GHANASHYAM KALPANA</v>
      </c>
      <c r="C111" s="6" t="str">
        <f>'[3]Subject Marks'!$F111</f>
        <v>B+</v>
      </c>
      <c r="D111" s="6" t="str">
        <f>'[3]Subject Marks'!$M111</f>
        <v>B+</v>
      </c>
      <c r="E111" s="6" t="str">
        <f>'[3]Subject Marks'!$T111</f>
        <v>B+</v>
      </c>
      <c r="F111" s="6" t="str">
        <f>'[3]Subject Marks'!$AA111</f>
        <v>B+</v>
      </c>
      <c r="G111" s="6" t="str">
        <f>'[3]Subject Marks'!$AH111</f>
        <v>B+</v>
      </c>
      <c r="H111" s="6" t="str">
        <f>'[3]Subject Marks'!$AO111</f>
        <v>B+</v>
      </c>
      <c r="I111" s="6" t="str">
        <f>'[3]Subject Marks'!$AV111</f>
        <v>B+</v>
      </c>
      <c r="J111" s="6" t="str">
        <f>'[3]Subject Marks'!$BC111</f>
        <v>B+</v>
      </c>
      <c r="K111" s="6" t="str">
        <f>VLOOKUP(A111,'[3]Subject Marks'!$A$3:$BM$135,65,0)</f>
        <v>Successful</v>
      </c>
      <c r="L111" s="7" t="str">
        <f>'[3]Subject Marks'!$BO111</f>
        <v>B+</v>
      </c>
    </row>
    <row r="112" spans="1:12" ht="30" x14ac:dyDescent="0.25">
      <c r="A112" s="11" t="str">
        <f>[2]Sheet1!$A111</f>
        <v>MMS18-20/110</v>
      </c>
      <c r="B112" s="3" t="str">
        <f>[2]Sheet1!$B111</f>
        <v>THOOLKAR SAMEER ARVIND KIRAN</v>
      </c>
      <c r="C112" s="6" t="str">
        <f>'[3]Subject Marks'!$F112</f>
        <v>B+</v>
      </c>
      <c r="D112" s="6" t="str">
        <f>'[3]Subject Marks'!$M112</f>
        <v>B+</v>
      </c>
      <c r="E112" s="6" t="str">
        <f>'[3]Subject Marks'!$T112</f>
        <v>B+</v>
      </c>
      <c r="F112" s="6" t="str">
        <f>'[3]Subject Marks'!$AA112</f>
        <v>B+</v>
      </c>
      <c r="G112" s="6" t="str">
        <f>'[3]Subject Marks'!$AH112</f>
        <v>B+</v>
      </c>
      <c r="H112" s="6" t="str">
        <f>'[3]Subject Marks'!$AO112</f>
        <v>B+</v>
      </c>
      <c r="I112" s="6" t="str">
        <f>'[3]Subject Marks'!$AV112</f>
        <v>B+</v>
      </c>
      <c r="J112" s="6" t="str">
        <f>'[3]Subject Marks'!$BC112</f>
        <v>B+</v>
      </c>
      <c r="K112" s="6" t="str">
        <f>VLOOKUP(A112,'[3]Subject Marks'!$A$3:$BM$135,65,0)</f>
        <v>Successful</v>
      </c>
      <c r="L112" s="7" t="str">
        <f>'[3]Subject Marks'!$BO112</f>
        <v>B+</v>
      </c>
    </row>
    <row r="113" spans="1:12" ht="30" x14ac:dyDescent="0.25">
      <c r="A113" s="11" t="str">
        <f>[2]Sheet1!$A112</f>
        <v>MMS18-20/111</v>
      </c>
      <c r="B113" s="3" t="str">
        <f>[2]Sheet1!$B112</f>
        <v>TIWARI VIKAS CHINTAMANI SHAILA</v>
      </c>
      <c r="C113" s="6" t="str">
        <f>'[3]Subject Marks'!$F113</f>
        <v>A</v>
      </c>
      <c r="D113" s="6" t="str">
        <f>'[3]Subject Marks'!$M113</f>
        <v>A</v>
      </c>
      <c r="E113" s="6" t="str">
        <f>'[3]Subject Marks'!$T113</f>
        <v>A</v>
      </c>
      <c r="F113" s="6" t="str">
        <f>'[3]Subject Marks'!$AA113</f>
        <v>A</v>
      </c>
      <c r="G113" s="6" t="str">
        <f>'[3]Subject Marks'!$AH113</f>
        <v>A</v>
      </c>
      <c r="H113" s="6" t="str">
        <f>'[3]Subject Marks'!$AO113</f>
        <v>A</v>
      </c>
      <c r="I113" s="6" t="str">
        <f>'[3]Subject Marks'!$AV113</f>
        <v>A</v>
      </c>
      <c r="J113" s="6" t="str">
        <f>'[3]Subject Marks'!$BC113</f>
        <v>A</v>
      </c>
      <c r="K113" s="6" t="str">
        <f>VLOOKUP(A113,'[3]Subject Marks'!$A$3:$BM$135,65,0)</f>
        <v>Successful</v>
      </c>
      <c r="L113" s="7" t="str">
        <f>'[3]Subject Marks'!$BO113</f>
        <v>A</v>
      </c>
    </row>
    <row r="114" spans="1:12" ht="30" x14ac:dyDescent="0.25">
      <c r="A114" s="11" t="str">
        <f>[2]Sheet1!$A113</f>
        <v>MMS18-20/112</v>
      </c>
      <c r="B114" s="3" t="str">
        <f>[2]Sheet1!$B113</f>
        <v>TREHAN VILAKSHAN SUMAN NEENA</v>
      </c>
      <c r="C114" s="6" t="str">
        <f>'[3]Subject Marks'!$F114</f>
        <v>B</v>
      </c>
      <c r="D114" s="6" t="str">
        <f>'[3]Subject Marks'!$M114</f>
        <v>B</v>
      </c>
      <c r="E114" s="6" t="str">
        <f>'[3]Subject Marks'!$T114</f>
        <v>B</v>
      </c>
      <c r="F114" s="6" t="str">
        <f>'[3]Subject Marks'!$AA114</f>
        <v>B</v>
      </c>
      <c r="G114" s="6" t="str">
        <f>'[3]Subject Marks'!$AH114</f>
        <v>B</v>
      </c>
      <c r="H114" s="6" t="str">
        <f>'[3]Subject Marks'!$AO114</f>
        <v>B</v>
      </c>
      <c r="I114" s="6" t="str">
        <f>'[3]Subject Marks'!$AV114</f>
        <v>B</v>
      </c>
      <c r="J114" s="6" t="str">
        <f>'[3]Subject Marks'!$BC114</f>
        <v>B</v>
      </c>
      <c r="K114" s="6" t="str">
        <f>VLOOKUP(A114,'[3]Subject Marks'!$A$3:$BM$135,65,0)</f>
        <v>Successful</v>
      </c>
      <c r="L114" s="7" t="str">
        <f>'[3]Subject Marks'!$BO114</f>
        <v>B</v>
      </c>
    </row>
    <row r="115" spans="1:12" ht="30" x14ac:dyDescent="0.25">
      <c r="A115" s="11" t="str">
        <f>[2]Sheet1!$A114</f>
        <v>MMS18-20/113</v>
      </c>
      <c r="B115" s="3" t="str">
        <f>[2]Sheet1!$B114</f>
        <v>VHAVALE YOGESH VIJANAND ANITA</v>
      </c>
      <c r="C115" s="6" t="str">
        <f>'[3]Subject Marks'!$F115</f>
        <v>A</v>
      </c>
      <c r="D115" s="6" t="str">
        <f>'[3]Subject Marks'!$M115</f>
        <v>A</v>
      </c>
      <c r="E115" s="6" t="str">
        <f>'[3]Subject Marks'!$T115</f>
        <v>A</v>
      </c>
      <c r="F115" s="6" t="str">
        <f>'[3]Subject Marks'!$AA115</f>
        <v>A</v>
      </c>
      <c r="G115" s="6" t="str">
        <f>'[3]Subject Marks'!$AH115</f>
        <v>A</v>
      </c>
      <c r="H115" s="6" t="str">
        <f>'[3]Subject Marks'!$AO115</f>
        <v>A</v>
      </c>
      <c r="I115" s="6" t="str">
        <f>'[3]Subject Marks'!$AV115</f>
        <v>A</v>
      </c>
      <c r="J115" s="6" t="str">
        <f>'[3]Subject Marks'!$BC115</f>
        <v>A</v>
      </c>
      <c r="K115" s="6" t="str">
        <f>VLOOKUP(A115,'[3]Subject Marks'!$A$3:$BM$135,65,0)</f>
        <v>Successful</v>
      </c>
      <c r="L115" s="7" t="str">
        <f>'[3]Subject Marks'!$BO115</f>
        <v>A</v>
      </c>
    </row>
    <row r="116" spans="1:12" ht="30" x14ac:dyDescent="0.25">
      <c r="A116" s="11" t="str">
        <f>[2]Sheet1!$A115</f>
        <v>MMS18-20/114</v>
      </c>
      <c r="B116" s="3" t="str">
        <f>[2]Sheet1!$B115</f>
        <v>/VICHARE SAMRUDHI SANJAY VAIBHAVI</v>
      </c>
      <c r="C116" s="6" t="str">
        <f>'[3]Subject Marks'!$F116</f>
        <v>A+</v>
      </c>
      <c r="D116" s="6" t="str">
        <f>'[3]Subject Marks'!$M116</f>
        <v>A+</v>
      </c>
      <c r="E116" s="6" t="str">
        <f>'[3]Subject Marks'!$T116</f>
        <v>A+</v>
      </c>
      <c r="F116" s="6" t="str">
        <f>'[3]Subject Marks'!$AA116</f>
        <v>A+</v>
      </c>
      <c r="G116" s="6" t="str">
        <f>'[3]Subject Marks'!$AH116</f>
        <v>A+</v>
      </c>
      <c r="H116" s="6" t="str">
        <f>'[3]Subject Marks'!$AO116</f>
        <v>A+</v>
      </c>
      <c r="I116" s="6" t="str">
        <f>'[3]Subject Marks'!$AV116</f>
        <v>A+</v>
      </c>
      <c r="J116" s="6" t="str">
        <f>'[3]Subject Marks'!$BC116</f>
        <v>A+</v>
      </c>
      <c r="K116" s="6" t="str">
        <f>VLOOKUP(A116,'[3]Subject Marks'!$A$3:$BM$135,65,0)</f>
        <v>Successful</v>
      </c>
      <c r="L116" s="7" t="str">
        <f>'[3]Subject Marks'!$BO116</f>
        <v>A+</v>
      </c>
    </row>
    <row r="117" spans="1:12" ht="30" x14ac:dyDescent="0.25">
      <c r="A117" s="11" t="str">
        <f>[2]Sheet1!$A116</f>
        <v>MMS18-20/115</v>
      </c>
      <c r="B117" s="3" t="str">
        <f>[2]Sheet1!$B116</f>
        <v>/WAGHMARE SHEETAL SURYAKANT SUNANDA</v>
      </c>
      <c r="C117" s="6" t="str">
        <f>'[3]Subject Marks'!$F117</f>
        <v>B+</v>
      </c>
      <c r="D117" s="6" t="str">
        <f>'[3]Subject Marks'!$M117</f>
        <v>B+</v>
      </c>
      <c r="E117" s="6" t="str">
        <f>'[3]Subject Marks'!$T117</f>
        <v>B+</v>
      </c>
      <c r="F117" s="6" t="str">
        <f>'[3]Subject Marks'!$AA117</f>
        <v>B+</v>
      </c>
      <c r="G117" s="6" t="str">
        <f>'[3]Subject Marks'!$AH117</f>
        <v>B+</v>
      </c>
      <c r="H117" s="6" t="str">
        <f>'[3]Subject Marks'!$AO117</f>
        <v>B+</v>
      </c>
      <c r="I117" s="6" t="str">
        <f>'[3]Subject Marks'!$AV117</f>
        <v>B+</v>
      </c>
      <c r="J117" s="6" t="str">
        <f>'[3]Subject Marks'!$BC117</f>
        <v>B+</v>
      </c>
      <c r="K117" s="6" t="str">
        <f>VLOOKUP(A117,'[3]Subject Marks'!$A$3:$BM$135,65,0)</f>
        <v>Successful</v>
      </c>
      <c r="L117" s="7" t="str">
        <f>'[3]Subject Marks'!$BO117</f>
        <v>B+</v>
      </c>
    </row>
    <row r="118" spans="1:12" ht="30" x14ac:dyDescent="0.25">
      <c r="A118" s="11" t="str">
        <f>[2]Sheet1!$A117</f>
        <v>MMS18-20/116</v>
      </c>
      <c r="B118" s="3" t="str">
        <f>[2]Sheet1!$B117</f>
        <v>WANI SHUBHAM RAJENDRA  JYOTI</v>
      </c>
      <c r="C118" s="6" t="str">
        <f>'[3]Subject Marks'!$F118</f>
        <v>A</v>
      </c>
      <c r="D118" s="6" t="str">
        <f>'[3]Subject Marks'!$M118</f>
        <v>A</v>
      </c>
      <c r="E118" s="6" t="str">
        <f>'[3]Subject Marks'!$T118</f>
        <v>A</v>
      </c>
      <c r="F118" s="6" t="str">
        <f>'[3]Subject Marks'!$AA118</f>
        <v>A</v>
      </c>
      <c r="G118" s="6" t="str">
        <f>'[3]Subject Marks'!$AH118</f>
        <v>A</v>
      </c>
      <c r="H118" s="6" t="str">
        <f>'[3]Subject Marks'!$AO118</f>
        <v>A</v>
      </c>
      <c r="I118" s="6" t="str">
        <f>'[3]Subject Marks'!$AV118</f>
        <v>A</v>
      </c>
      <c r="J118" s="6" t="str">
        <f>'[3]Subject Marks'!$BC118</f>
        <v>A</v>
      </c>
      <c r="K118" s="6" t="str">
        <f>VLOOKUP(A118,'[3]Subject Marks'!$A$3:$BM$135,65,0)</f>
        <v>Successful</v>
      </c>
      <c r="L118" s="7" t="str">
        <f>'[3]Subject Marks'!$BO118</f>
        <v>A</v>
      </c>
    </row>
    <row r="119" spans="1:12" ht="45" x14ac:dyDescent="0.25">
      <c r="A119" s="11" t="str">
        <f>[2]Sheet1!$A118</f>
        <v>MMS18-20/117</v>
      </c>
      <c r="B119" s="3" t="str">
        <f>[2]Sheet1!$B118</f>
        <v>/YADAV ANKITA OMPRAKASH SHASHANK DEVI</v>
      </c>
      <c r="C119" s="6" t="str">
        <f>'[3]Subject Marks'!$F119</f>
        <v>A</v>
      </c>
      <c r="D119" s="6" t="str">
        <f>'[3]Subject Marks'!$M119</f>
        <v>A</v>
      </c>
      <c r="E119" s="6" t="str">
        <f>'[3]Subject Marks'!$T119</f>
        <v>A</v>
      </c>
      <c r="F119" s="6" t="str">
        <f>'[3]Subject Marks'!$AA119</f>
        <v>A</v>
      </c>
      <c r="G119" s="6" t="str">
        <f>'[3]Subject Marks'!$AH119</f>
        <v>A</v>
      </c>
      <c r="H119" s="6" t="str">
        <f>'[3]Subject Marks'!$AO119</f>
        <v>A</v>
      </c>
      <c r="I119" s="6" t="str">
        <f>'[3]Subject Marks'!$AV119</f>
        <v>A</v>
      </c>
      <c r="J119" s="6" t="str">
        <f>'[3]Subject Marks'!$BC119</f>
        <v>A</v>
      </c>
      <c r="K119" s="6" t="str">
        <f>VLOOKUP(A119,'[3]Subject Marks'!$A$3:$BM$135,65,0)</f>
        <v>Successful</v>
      </c>
      <c r="L119" s="7" t="str">
        <f>'[3]Subject Marks'!$BO119</f>
        <v>A</v>
      </c>
    </row>
    <row r="120" spans="1:12" ht="30" x14ac:dyDescent="0.25">
      <c r="A120" s="11" t="str">
        <f>[2]Sheet1!$A119</f>
        <v>MMS18-20/118</v>
      </c>
      <c r="B120" s="3" t="str">
        <f>[2]Sheet1!$B119</f>
        <v>YADAV ANUSH MAHANTA MALTI</v>
      </c>
      <c r="C120" s="6" t="str">
        <f>'[3]Subject Marks'!$F120</f>
        <v>A+</v>
      </c>
      <c r="D120" s="6" t="str">
        <f>'[3]Subject Marks'!$M120</f>
        <v>A+</v>
      </c>
      <c r="E120" s="6" t="str">
        <f>'[3]Subject Marks'!$T120</f>
        <v>A+</v>
      </c>
      <c r="F120" s="6" t="str">
        <f>'[3]Subject Marks'!$AA120</f>
        <v>A+</v>
      </c>
      <c r="G120" s="6" t="str">
        <f>'[3]Subject Marks'!$AH120</f>
        <v>A+</v>
      </c>
      <c r="H120" s="6" t="str">
        <f>'[3]Subject Marks'!$AO120</f>
        <v>A+</v>
      </c>
      <c r="I120" s="6" t="str">
        <f>'[3]Subject Marks'!$AV120</f>
        <v>A+</v>
      </c>
      <c r="J120" s="6" t="str">
        <f>'[3]Subject Marks'!$BC120</f>
        <v>A+</v>
      </c>
      <c r="K120" s="6" t="str">
        <f>VLOOKUP(A120,'[3]Subject Marks'!$A$3:$BM$135,65,0)</f>
        <v>Successful</v>
      </c>
      <c r="L120" s="7" t="str">
        <f>'[3]Subject Marks'!$BO120</f>
        <v>A+</v>
      </c>
    </row>
    <row r="121" spans="1:12" ht="30" x14ac:dyDescent="0.25">
      <c r="A121" s="11" t="str">
        <f>[2]Sheet1!$A120</f>
        <v>MMS18-20/119</v>
      </c>
      <c r="B121" s="3" t="str">
        <f>[2]Sheet1!$B120</f>
        <v>/YADAV SUMAN RAMJEET SAVITRIDEVI</v>
      </c>
      <c r="C121" s="6" t="str">
        <f>'[3]Subject Marks'!$F121</f>
        <v>B</v>
      </c>
      <c r="D121" s="6" t="str">
        <f>'[3]Subject Marks'!$M121</f>
        <v>B+</v>
      </c>
      <c r="E121" s="6" t="str">
        <f>'[3]Subject Marks'!$T121</f>
        <v>B+</v>
      </c>
      <c r="F121" s="6" t="str">
        <f>'[3]Subject Marks'!$AA121</f>
        <v>B+</v>
      </c>
      <c r="G121" s="6" t="str">
        <f>'[3]Subject Marks'!$AH121</f>
        <v>B+</v>
      </c>
      <c r="H121" s="6" t="str">
        <f>'[3]Subject Marks'!$AO121</f>
        <v>B+</v>
      </c>
      <c r="I121" s="6" t="str">
        <f>'[3]Subject Marks'!$AV121</f>
        <v>B+</v>
      </c>
      <c r="J121" s="6" t="str">
        <f>'[3]Subject Marks'!$BC121</f>
        <v>B+</v>
      </c>
      <c r="K121" s="6" t="str">
        <f>VLOOKUP(A121,'[3]Subject Marks'!$A$3:$BM$135,65,0)</f>
        <v>Successful</v>
      </c>
      <c r="L121" s="7" t="str">
        <f>'[3]Subject Marks'!$BO121</f>
        <v>B+</v>
      </c>
    </row>
    <row r="122" spans="1:12" ht="30" x14ac:dyDescent="0.25">
      <c r="A122" s="11" t="str">
        <f>[2]Sheet1!$A121</f>
        <v>MMS18-20/120</v>
      </c>
      <c r="B122" s="3" t="str">
        <f>[2]Sheet1!$B121</f>
        <v>*** (NOT AVAILABLE) ***</v>
      </c>
      <c r="C122" s="6" t="str">
        <f>'[3]Subject Marks'!$F122</f>
        <v>F</v>
      </c>
      <c r="D122" s="6" t="str">
        <f>'[3]Subject Marks'!$M122</f>
        <v>F</v>
      </c>
      <c r="E122" s="6" t="str">
        <f>'[3]Subject Marks'!$T122</f>
        <v>F</v>
      </c>
      <c r="F122" s="6" t="str">
        <f>'[3]Subject Marks'!$AA122</f>
        <v>F</v>
      </c>
      <c r="G122" s="6" t="str">
        <f>'[3]Subject Marks'!$AH122</f>
        <v>F</v>
      </c>
      <c r="H122" s="6" t="str">
        <f>'[3]Subject Marks'!$AO122</f>
        <v>F</v>
      </c>
      <c r="I122" s="6" t="str">
        <f>'[3]Subject Marks'!$AV122</f>
        <v>F</v>
      </c>
      <c r="J122" s="6" t="str">
        <f>'[3]Subject Marks'!$BC122</f>
        <v>F</v>
      </c>
      <c r="K122" s="6" t="str">
        <f>VLOOKUP(A122,'[3]Subject Marks'!$A$3:$BM$135,65,0)</f>
        <v>Unsuccessful</v>
      </c>
      <c r="L122" s="7" t="str">
        <f>'[3]Subject Marks'!$BO122</f>
        <v>F</v>
      </c>
    </row>
    <row r="123" spans="1:12" ht="30" x14ac:dyDescent="0.25">
      <c r="A123" s="11" t="str">
        <f>[2]Sheet1!$A122</f>
        <v>MMS18-20/121</v>
      </c>
      <c r="B123" s="3" t="str">
        <f>[2]Sheet1!$B122</f>
        <v>*** (NOT AVAILABLE) ***</v>
      </c>
      <c r="C123" s="6" t="str">
        <f>'[3]Subject Marks'!$F123</f>
        <v>F</v>
      </c>
      <c r="D123" s="6" t="str">
        <f>'[3]Subject Marks'!$M123</f>
        <v>F</v>
      </c>
      <c r="E123" s="6" t="str">
        <f>'[3]Subject Marks'!$T123</f>
        <v>F</v>
      </c>
      <c r="F123" s="6" t="str">
        <f>'[3]Subject Marks'!$AA123</f>
        <v>F</v>
      </c>
      <c r="G123" s="6" t="str">
        <f>'[3]Subject Marks'!$AH123</f>
        <v>F</v>
      </c>
      <c r="H123" s="6" t="str">
        <f>'[3]Subject Marks'!$AO123</f>
        <v>F</v>
      </c>
      <c r="I123" s="6" t="str">
        <f>'[3]Subject Marks'!$AV123</f>
        <v>F</v>
      </c>
      <c r="J123" s="6" t="str">
        <f>'[3]Subject Marks'!$BC123</f>
        <v>F</v>
      </c>
      <c r="K123" s="6" t="str">
        <f>VLOOKUP(A123,'[3]Subject Marks'!$A$3:$BM$135,65,0)</f>
        <v>Unsuccessful</v>
      </c>
      <c r="L123" s="7" t="str">
        <f>'[3]Subject Marks'!$BO123</f>
        <v>F</v>
      </c>
    </row>
    <row r="124" spans="1:12" ht="30" x14ac:dyDescent="0.25">
      <c r="A124" s="11" t="str">
        <f>[2]Sheet1!$A123</f>
        <v>MMS18-20/122</v>
      </c>
      <c r="B124" s="3" t="str">
        <f>[2]Sheet1!$B123</f>
        <v>*** (NOT AVAILABLE) ***</v>
      </c>
      <c r="C124" s="6" t="str">
        <f>'[3]Subject Marks'!$F124</f>
        <v>F</v>
      </c>
      <c r="D124" s="6" t="str">
        <f>'[3]Subject Marks'!$M124</f>
        <v>F</v>
      </c>
      <c r="E124" s="6" t="str">
        <f>'[3]Subject Marks'!$T124</f>
        <v>F</v>
      </c>
      <c r="F124" s="6" t="str">
        <f>'[3]Subject Marks'!$AA124</f>
        <v>F</v>
      </c>
      <c r="G124" s="6" t="str">
        <f>'[3]Subject Marks'!$AH124</f>
        <v>F</v>
      </c>
      <c r="H124" s="6" t="str">
        <f>'[3]Subject Marks'!$AO124</f>
        <v>F</v>
      </c>
      <c r="I124" s="6" t="str">
        <f>'[3]Subject Marks'!$AV124</f>
        <v>F</v>
      </c>
      <c r="J124" s="6" t="str">
        <f>'[3]Subject Marks'!$BC124</f>
        <v>F</v>
      </c>
      <c r="K124" s="6" t="str">
        <f>VLOOKUP(A124,'[3]Subject Marks'!$A$3:$BM$135,65,0)</f>
        <v>Unsuccessful</v>
      </c>
      <c r="L124" s="7" t="str">
        <f>'[3]Subject Marks'!$BO124</f>
        <v>F</v>
      </c>
    </row>
    <row r="125" spans="1:12" ht="30" x14ac:dyDescent="0.25">
      <c r="A125" s="11" t="str">
        <f>[2]Sheet1!$A124</f>
        <v>MMS18-20/123</v>
      </c>
      <c r="B125" s="3" t="str">
        <f>[2]Sheet1!$B124</f>
        <v>*** (NOT AVAILABLE) ***</v>
      </c>
      <c r="C125" s="6" t="str">
        <f>'[3]Subject Marks'!$F125</f>
        <v>F</v>
      </c>
      <c r="D125" s="6" t="str">
        <f>'[3]Subject Marks'!$M125</f>
        <v>F</v>
      </c>
      <c r="E125" s="6" t="str">
        <f>'[3]Subject Marks'!$T125</f>
        <v>F</v>
      </c>
      <c r="F125" s="6" t="str">
        <f>'[3]Subject Marks'!$AA125</f>
        <v>F</v>
      </c>
      <c r="G125" s="6" t="str">
        <f>'[3]Subject Marks'!$AH125</f>
        <v>F</v>
      </c>
      <c r="H125" s="6" t="str">
        <f>'[3]Subject Marks'!$AO125</f>
        <v>F</v>
      </c>
      <c r="I125" s="6" t="str">
        <f>'[3]Subject Marks'!$AV125</f>
        <v>F</v>
      </c>
      <c r="J125" s="6" t="str">
        <f>'[3]Subject Marks'!$BC125</f>
        <v>F</v>
      </c>
      <c r="K125" s="6" t="str">
        <f>VLOOKUP(A125,'[3]Subject Marks'!$A$3:$BM$135,65,0)</f>
        <v>Unsuccessful</v>
      </c>
      <c r="L125" s="7" t="str">
        <f>'[3]Subject Marks'!$BO125</f>
        <v>F</v>
      </c>
    </row>
    <row r="126" spans="1:12" ht="30" x14ac:dyDescent="0.25">
      <c r="A126" s="11" t="str">
        <f>[2]Sheet1!$A125</f>
        <v>MMS18-20/124</v>
      </c>
      <c r="B126" s="3" t="str">
        <f>[2]Sheet1!$B125</f>
        <v>*** (NOT AVAILABLE) ***</v>
      </c>
      <c r="C126" s="6" t="str">
        <f>'[3]Subject Marks'!$F126</f>
        <v>F</v>
      </c>
      <c r="D126" s="6" t="str">
        <f>'[3]Subject Marks'!$M126</f>
        <v>F</v>
      </c>
      <c r="E126" s="6" t="str">
        <f>'[3]Subject Marks'!$T126</f>
        <v>F</v>
      </c>
      <c r="F126" s="6" t="str">
        <f>'[3]Subject Marks'!$AA126</f>
        <v>F</v>
      </c>
      <c r="G126" s="6" t="str">
        <f>'[3]Subject Marks'!$AH126</f>
        <v>F</v>
      </c>
      <c r="H126" s="6" t="str">
        <f>'[3]Subject Marks'!$AO126</f>
        <v>F</v>
      </c>
      <c r="I126" s="6" t="str">
        <f>'[3]Subject Marks'!$AV126</f>
        <v>F</v>
      </c>
      <c r="J126" s="6" t="str">
        <f>'[3]Subject Marks'!$BC126</f>
        <v>F</v>
      </c>
      <c r="K126" s="6" t="str">
        <f>VLOOKUP(A126,'[3]Subject Marks'!$A$3:$BM$135,65,0)</f>
        <v>Unsuccessful</v>
      </c>
      <c r="L126" s="7" t="str">
        <f>'[3]Subject Marks'!$BO126</f>
        <v>F</v>
      </c>
    </row>
    <row r="127" spans="1:12" ht="30" x14ac:dyDescent="0.25">
      <c r="A127" s="11" t="str">
        <f>[2]Sheet1!$A126</f>
        <v>MMS18-20/125</v>
      </c>
      <c r="B127" s="3" t="str">
        <f>[2]Sheet1!$B126</f>
        <v>*** (NOT AVAILABLE) ***</v>
      </c>
      <c r="C127" s="6" t="str">
        <f>'[3]Subject Marks'!$F127</f>
        <v>F</v>
      </c>
      <c r="D127" s="6" t="str">
        <f>'[3]Subject Marks'!$M127</f>
        <v>F</v>
      </c>
      <c r="E127" s="6" t="str">
        <f>'[3]Subject Marks'!$T127</f>
        <v>F</v>
      </c>
      <c r="F127" s="6" t="str">
        <f>'[3]Subject Marks'!$AA127</f>
        <v>F</v>
      </c>
      <c r="G127" s="6" t="str">
        <f>'[3]Subject Marks'!$AH127</f>
        <v>F</v>
      </c>
      <c r="H127" s="6" t="str">
        <f>'[3]Subject Marks'!$AO127</f>
        <v>F</v>
      </c>
      <c r="I127" s="6" t="str">
        <f>'[3]Subject Marks'!$AV127</f>
        <v>F</v>
      </c>
      <c r="J127" s="6" t="str">
        <f>'[3]Subject Marks'!$BC127</f>
        <v>F</v>
      </c>
      <c r="K127" s="6" t="str">
        <f>VLOOKUP(A127,'[3]Subject Marks'!$A$3:$BM$135,65,0)</f>
        <v>Unsuccessful</v>
      </c>
      <c r="L127" s="7" t="str">
        <f>'[3]Subject Marks'!$BO127</f>
        <v>F</v>
      </c>
    </row>
  </sheetData>
  <sheetProtection algorithmName="SHA-512" hashValue="MsCVtoa6hIEEzHf9L2e4NZxnr6b7TyzyFSjdQSDBms/BrItfSAqseVgwWK2Myls/IbpDz3JXXLSgClQGLDs9xA==" saltValue="ncC0a5FWJslR6YmpK9lGWg==" spinCount="100000" sheet="1" objects="1" scenarios="1"/>
  <protectedRanges>
    <protectedRange sqref="A128:L135" name="Blank Below"/>
  </protectedRanges>
  <mergeCells count="2">
    <mergeCell ref="A1:B1"/>
    <mergeCell ref="K1:L1"/>
  </mergeCells>
  <conditionalFormatting sqref="K3:K127">
    <cfRule type="cellIs" dxfId="6" priority="6" operator="equal">
      <formula>"Unsuccessful"</formula>
    </cfRule>
  </conditionalFormatting>
  <conditionalFormatting sqref="L3:L127">
    <cfRule type="cellIs" dxfId="5" priority="2" operator="equal">
      <formula>"F"</formula>
    </cfRule>
    <cfRule type="cellIs" dxfId="4" priority="5" operator="equal">
      <formula>"F"</formula>
    </cfRule>
  </conditionalFormatting>
  <conditionalFormatting sqref="C3:C127">
    <cfRule type="cellIs" dxfId="3" priority="4" operator="lessThan">
      <formula>51</formula>
    </cfRule>
  </conditionalFormatting>
  <conditionalFormatting sqref="C3:J127">
    <cfRule type="cellIs" dxfId="2" priority="1" operator="equal">
      <formula>"F"</formula>
    </cfRule>
    <cfRule type="cellIs" dxfId="1" priority="3" operator="lessThan">
      <formula>51</formula>
    </cfRule>
  </conditionalFormatting>
  <conditionalFormatting sqref="A3:K127">
    <cfRule type="expression" dxfId="0" priority="11">
      <formula>IF($L$3=F,FAIL)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Notice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cp:lastPrinted>2019-03-12T17:35:06Z</cp:lastPrinted>
  <dcterms:created xsi:type="dcterms:W3CDTF">2018-12-20T09:44:54Z</dcterms:created>
  <dcterms:modified xsi:type="dcterms:W3CDTF">2019-03-17T13:16:18Z</dcterms:modified>
</cp:coreProperties>
</file>