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3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P7" i="1"/>
  <c r="BQ7" s="1"/>
  <c r="BT7" s="1"/>
  <c r="BW7" s="1"/>
  <c r="BO7"/>
  <c r="BK7"/>
  <c r="BJ7"/>
  <c r="BL7" s="1"/>
  <c r="BN7" s="1"/>
  <c r="BC7"/>
  <c r="BB7"/>
  <c r="BD7" s="1"/>
  <c r="BF7" s="1"/>
  <c r="AU7"/>
  <c r="AT7"/>
  <c r="AV7" s="1"/>
  <c r="AX7" s="1"/>
  <c r="AM7"/>
  <c r="AL7"/>
  <c r="AN7" s="1"/>
  <c r="AP7" s="1"/>
  <c r="AE7"/>
  <c r="AD7"/>
  <c r="AF7" s="1"/>
  <c r="AH7" s="1"/>
  <c r="W7"/>
  <c r="V7"/>
  <c r="X7" s="1"/>
  <c r="Z7" s="1"/>
  <c r="O7"/>
  <c r="N7"/>
  <c r="P7" s="1"/>
  <c r="R7" s="1"/>
  <c r="G7"/>
  <c r="F7"/>
  <c r="H7" s="1"/>
  <c r="BP6"/>
  <c r="BO6"/>
  <c r="BQ6" s="1"/>
  <c r="BT6" s="1"/>
  <c r="BW6" s="1"/>
  <c r="BJ6"/>
  <c r="BL6" s="1"/>
  <c r="BN6" s="1"/>
  <c r="BB6"/>
  <c r="BD6" s="1"/>
  <c r="BF6" s="1"/>
  <c r="AT6"/>
  <c r="AV6" s="1"/>
  <c r="AX6" s="1"/>
  <c r="AL6"/>
  <c r="AM6" s="1"/>
  <c r="AD6"/>
  <c r="AE6" s="1"/>
  <c r="V6"/>
  <c r="W6" s="1"/>
  <c r="N6"/>
  <c r="O6" s="1"/>
  <c r="F6"/>
  <c r="G6" s="1"/>
  <c r="BP5"/>
  <c r="BQ5" s="1"/>
  <c r="BT5" s="1"/>
  <c r="BW5" s="1"/>
  <c r="BO5"/>
  <c r="BK5"/>
  <c r="BJ5"/>
  <c r="BL5" s="1"/>
  <c r="BN5" s="1"/>
  <c r="BC5"/>
  <c r="BB5"/>
  <c r="BD5" s="1"/>
  <c r="BF5" s="1"/>
  <c r="AU5"/>
  <c r="AT5"/>
  <c r="AV5" s="1"/>
  <c r="AX5" s="1"/>
  <c r="AM5"/>
  <c r="AL5"/>
  <c r="AN5" s="1"/>
  <c r="AP5" s="1"/>
  <c r="AE5"/>
  <c r="AD5"/>
  <c r="AF5" s="1"/>
  <c r="AH5" s="1"/>
  <c r="W5"/>
  <c r="V5"/>
  <c r="X5" s="1"/>
  <c r="Z5" s="1"/>
  <c r="O5"/>
  <c r="N5"/>
  <c r="P5" s="1"/>
  <c r="R5" s="1"/>
  <c r="G5"/>
  <c r="F5"/>
  <c r="H5" s="1"/>
  <c r="BP4"/>
  <c r="BO4"/>
  <c r="BQ4" s="1"/>
  <c r="BT4" s="1"/>
  <c r="BW4" s="1"/>
  <c r="BJ4"/>
  <c r="BK4" s="1"/>
  <c r="BB4"/>
  <c r="BC4" s="1"/>
  <c r="AT4"/>
  <c r="AV4" s="1"/>
  <c r="AX4" s="1"/>
  <c r="AL4"/>
  <c r="AN4" s="1"/>
  <c r="AP4" s="1"/>
  <c r="AD4"/>
  <c r="AF4" s="1"/>
  <c r="AH4" s="1"/>
  <c r="V4"/>
  <c r="X4" s="1"/>
  <c r="Z4" s="1"/>
  <c r="N4"/>
  <c r="P4" s="1"/>
  <c r="R4" s="1"/>
  <c r="F4"/>
  <c r="H4" s="1"/>
  <c r="BP3"/>
  <c r="BO3"/>
  <c r="BK3"/>
  <c r="BJ3"/>
  <c r="BL3" s="1"/>
  <c r="BN3" s="1"/>
  <c r="BC3"/>
  <c r="BB3"/>
  <c r="BD3" s="1"/>
  <c r="BF3" s="1"/>
  <c r="AU3"/>
  <c r="AT3"/>
  <c r="AV3" s="1"/>
  <c r="AX3" s="1"/>
  <c r="AM3"/>
  <c r="AL3"/>
  <c r="AN3" s="1"/>
  <c r="AP3" s="1"/>
  <c r="AE3"/>
  <c r="AD3"/>
  <c r="AF3" s="1"/>
  <c r="AH3" s="1"/>
  <c r="W3"/>
  <c r="V3"/>
  <c r="X3" s="1"/>
  <c r="Z3" s="1"/>
  <c r="O3"/>
  <c r="N3"/>
  <c r="P3" s="1"/>
  <c r="R3" s="1"/>
  <c r="F3"/>
  <c r="H3" s="1"/>
  <c r="G3" l="1"/>
  <c r="BQ3"/>
  <c r="BT3" s="1"/>
  <c r="BW3" s="1"/>
  <c r="J3"/>
  <c r="BS3" s="1"/>
  <c r="BV3" s="1"/>
  <c r="BX3" s="1"/>
  <c r="BR3"/>
  <c r="J4"/>
  <c r="J5"/>
  <c r="BS5" s="1"/>
  <c r="BV5" s="1"/>
  <c r="BX5" s="1"/>
  <c r="BR5"/>
  <c r="BR7"/>
  <c r="J7"/>
  <c r="BS7" s="1"/>
  <c r="BV7" s="1"/>
  <c r="BX7" s="1"/>
  <c r="BD4"/>
  <c r="BF4" s="1"/>
  <c r="BL4"/>
  <c r="BN4" s="1"/>
  <c r="H6"/>
  <c r="P6"/>
  <c r="R6" s="1"/>
  <c r="X6"/>
  <c r="Z6" s="1"/>
  <c r="AF6"/>
  <c r="AH6" s="1"/>
  <c r="AN6"/>
  <c r="AP6" s="1"/>
  <c r="G4"/>
  <c r="O4"/>
  <c r="W4"/>
  <c r="AE4"/>
  <c r="AM4"/>
  <c r="AU4"/>
  <c r="AU6"/>
  <c r="BC6"/>
  <c r="BK6"/>
  <c r="BR6" l="1"/>
  <c r="J6"/>
  <c r="BS6" s="1"/>
  <c r="BV6" s="1"/>
  <c r="BX6" s="1"/>
  <c r="BR4"/>
  <c r="BS4"/>
  <c r="BV4" s="1"/>
  <c r="BX4" s="1"/>
</calcChain>
</file>

<file path=xl/sharedStrings.xml><?xml version="1.0" encoding="utf-8"?>
<sst xmlns="http://schemas.openxmlformats.org/spreadsheetml/2006/main" count="116" uniqueCount="32">
  <si>
    <t>seat no.</t>
  </si>
  <si>
    <t>Name of Student</t>
  </si>
  <si>
    <t>Subject</t>
  </si>
  <si>
    <t>Total Internal(40)</t>
  </si>
  <si>
    <t>External (60)</t>
  </si>
  <si>
    <t>Total (100)</t>
  </si>
  <si>
    <t>grade</t>
  </si>
  <si>
    <t>Gradepoint</t>
  </si>
  <si>
    <t>credit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</si>
  <si>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</si>
  <si>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</si>
  <si>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</si>
  <si>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</si>
  <si>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</si>
  <si>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</si>
  <si>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</si>
  <si>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</si>
  <si>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</si>
  <si>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</si>
  <si>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range</t>
  </si>
  <si>
    <t>Perspective Management</t>
  </si>
  <si>
    <t>Financial Accounting</t>
  </si>
  <si>
    <t>Business statistics</t>
  </si>
  <si>
    <t>Operation Management</t>
  </si>
  <si>
    <t>Managerial Economics</t>
  </si>
  <si>
    <t>Effective and Management Communication</t>
  </si>
  <si>
    <t>Negotiation &amp; Selling Skill</t>
  </si>
  <si>
    <t>Information Technology for Management</t>
  </si>
  <si>
    <t>Successful</t>
  </si>
  <si>
    <t>AB</t>
  </si>
  <si>
    <t>A</t>
  </si>
  <si>
    <t>Ab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</si>
</sst>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1"/>
      <color indexed="63"/>
      <name val="Consolas"/>
      <family val="3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9" xfId="0" applyBorder="1"/>
    <xf numFmtId="0" fontId="5" fillId="0" borderId="9" xfId="0" applyFont="1" applyBorder="1" applyAlignment="1">
      <alignment horizontal="left" vertical="center" wrapText="1"/>
    </xf>
    <xf numFmtId="0" fontId="0" fillId="0" borderId="0" xfId="0" applyFont="1"/>
    <xf numFmtId="0" fontId="6" fillId="0" borderId="9" xfId="0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0" fillId="0" borderId="9" xfId="0" applyFont="1" applyBorder="1" applyAlignment="1">
      <alignment horizontal="center"/>
    </xf>
    <xf numFmtId="0" fontId="8" fillId="2" borderId="9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/>
    </xf>
    <xf numFmtId="0" fontId="9" fillId="0" borderId="9" xfId="0" applyNumberFormat="1" applyFont="1" applyBorder="1" applyAlignment="1">
      <alignment horizontal="center"/>
    </xf>
    <xf numFmtId="0" fontId="11" fillId="0" borderId="9" xfId="2" applyNumberFormat="1" applyFont="1" applyBorder="1" applyAlignment="1">
      <alignment horizontal="center" vertical="center"/>
    </xf>
    <xf numFmtId="0" fontId="11" fillId="0" borderId="9" xfId="1" applyNumberFormat="1" applyFont="1" applyBorder="1" applyAlignment="1">
      <alignment horizontal="center" vertical="center"/>
    </xf>
    <xf numFmtId="0" fontId="9" fillId="0" borderId="9" xfId="2" applyNumberFormat="1" applyFont="1" applyBorder="1" applyAlignment="1">
      <alignment horizontal="center" vertical="center"/>
    </xf>
    <xf numFmtId="0" fontId="9" fillId="0" borderId="9" xfId="1" applyNumberFormat="1" applyFont="1" applyBorder="1" applyAlignment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/>
    </xf>
    <xf numFmtId="2" fontId="7" fillId="0" borderId="9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2" fontId="7" fillId="0" borderId="9" xfId="0" applyNumberFormat="1" applyFont="1" applyFill="1" applyBorder="1" applyAlignment="1" applyProtection="1">
      <alignment horizontal="center"/>
    </xf>
    <xf numFmtId="0" fontId="0" fillId="0" borderId="9" xfId="0" applyFont="1" applyBorder="1"/>
    <xf numFmtId="0" fontId="1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7"/>
  <sheetViews>
    <sheetView tabSelected="1" workbookViewId="0">
      <selection activeCell="BG16" sqref="BG16"/>
    </sheetView>
  </sheetViews>
  <sheetFormatPr defaultRowHeight="15"/>
  <cols>
    <col min="2" max="2" width="16.85546875" customWidth="1"/>
    <col min="3" max="3" width="13.28515625" customWidth="1"/>
    <col min="11" max="11" width="10.7109375" customWidth="1"/>
  </cols>
  <sheetData>
    <row r="1" spans="1:76" ht="36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3" t="s">
        <v>2</v>
      </c>
      <c r="L1" s="4" t="s">
        <v>3</v>
      </c>
      <c r="M1" s="4" t="s">
        <v>4</v>
      </c>
      <c r="N1" s="4" t="s">
        <v>5</v>
      </c>
      <c r="O1" s="5" t="s">
        <v>6</v>
      </c>
      <c r="P1" s="4" t="s">
        <v>7</v>
      </c>
      <c r="Q1" s="4" t="s">
        <v>8</v>
      </c>
      <c r="R1" s="4" t="s">
        <v>9</v>
      </c>
      <c r="S1" s="3" t="s">
        <v>2</v>
      </c>
      <c r="T1" s="4" t="s">
        <v>3</v>
      </c>
      <c r="U1" s="4" t="s">
        <v>4</v>
      </c>
      <c r="V1" s="4" t="s">
        <v>5</v>
      </c>
      <c r="W1" s="5" t="s">
        <v>6</v>
      </c>
      <c r="X1" s="4" t="s">
        <v>7</v>
      </c>
      <c r="Y1" s="4" t="s">
        <v>8</v>
      </c>
      <c r="Z1" s="4" t="s">
        <v>9</v>
      </c>
      <c r="AA1" s="3" t="s">
        <v>2</v>
      </c>
      <c r="AB1" s="4" t="s">
        <v>3</v>
      </c>
      <c r="AC1" s="4" t="s">
        <v>4</v>
      </c>
      <c r="AD1" s="4" t="s">
        <v>5</v>
      </c>
      <c r="AE1" s="5" t="s">
        <v>6</v>
      </c>
      <c r="AF1" s="4" t="s">
        <v>7</v>
      </c>
      <c r="AG1" s="4" t="s">
        <v>8</v>
      </c>
      <c r="AH1" s="4" t="s">
        <v>9</v>
      </c>
      <c r="AI1" s="3" t="s">
        <v>2</v>
      </c>
      <c r="AJ1" s="4" t="s">
        <v>3</v>
      </c>
      <c r="AK1" s="4" t="s">
        <v>4</v>
      </c>
      <c r="AL1" s="4" t="s">
        <v>5</v>
      </c>
      <c r="AM1" s="5" t="s">
        <v>6</v>
      </c>
      <c r="AN1" s="4" t="s">
        <v>7</v>
      </c>
      <c r="AO1" s="4" t="s">
        <v>8</v>
      </c>
      <c r="AP1" s="4" t="s">
        <v>9</v>
      </c>
      <c r="AQ1" s="3" t="s">
        <v>2</v>
      </c>
      <c r="AR1" s="4" t="s">
        <v>3</v>
      </c>
      <c r="AS1" s="4" t="s">
        <v>4</v>
      </c>
      <c r="AT1" s="4" t="s">
        <v>5</v>
      </c>
      <c r="AU1" s="5" t="s">
        <v>6</v>
      </c>
      <c r="AV1" s="4" t="s">
        <v>7</v>
      </c>
      <c r="AW1" s="4" t="s">
        <v>8</v>
      </c>
      <c r="AX1" s="4" t="s">
        <v>9</v>
      </c>
      <c r="AY1" s="3" t="s">
        <v>2</v>
      </c>
      <c r="AZ1" s="4" t="s">
        <v>3</v>
      </c>
      <c r="BA1" s="4" t="s">
        <v>4</v>
      </c>
      <c r="BB1" s="4" t="s">
        <v>5</v>
      </c>
      <c r="BC1" s="5" t="s">
        <v>6</v>
      </c>
      <c r="BD1" s="4" t="s">
        <v>7</v>
      </c>
      <c r="BE1" s="4" t="s">
        <v>8</v>
      </c>
      <c r="BF1" s="4" t="s">
        <v>9</v>
      </c>
      <c r="BG1" s="3" t="s">
        <v>2</v>
      </c>
      <c r="BH1" s="4" t="s">
        <v>3</v>
      </c>
      <c r="BI1" s="4" t="s">
        <v>4</v>
      </c>
      <c r="BJ1" s="4" t="s">
        <v>5</v>
      </c>
      <c r="BK1" s="5" t="s">
        <v>6</v>
      </c>
      <c r="BL1" s="4" t="s">
        <v>7</v>
      </c>
      <c r="BM1" s="4" t="s">
        <v>8</v>
      </c>
      <c r="BN1" s="4" t="s">
        <v>9</v>
      </c>
      <c r="BO1" s="6" t="s">
        <v>10</v>
      </c>
      <c r="BP1" s="6" t="s">
        <v>11</v>
      </c>
      <c r="BQ1" s="7" t="s">
        <v>12</v>
      </c>
      <c r="BR1" t="s">
        <v>13</v>
      </c>
      <c r="BS1" s="8" t="s">
        <v>14</v>
      </c>
      <c r="BT1" s="9" t="s">
        <v>15</v>
      </c>
      <c r="BU1" s="10" t="s">
        <v>16</v>
      </c>
      <c r="BV1" s="8" t="s">
        <v>17</v>
      </c>
      <c r="BW1" s="11" t="s">
        <v>18</v>
      </c>
      <c r="BX1" s="4" t="s">
        <v>19</v>
      </c>
    </row>
    <row r="2" spans="1:76" ht="36" customHeight="1">
      <c r="A2" s="12"/>
      <c r="B2" s="3"/>
      <c r="C2" s="13" t="s">
        <v>20</v>
      </c>
      <c r="D2" s="4"/>
      <c r="E2" s="4"/>
      <c r="F2" s="4"/>
      <c r="G2" s="5"/>
      <c r="H2" s="4"/>
      <c r="I2" s="4"/>
      <c r="J2" s="4"/>
      <c r="K2" s="13" t="s">
        <v>21</v>
      </c>
      <c r="L2" s="4"/>
      <c r="M2" s="4"/>
      <c r="N2" s="4"/>
      <c r="O2" s="5"/>
      <c r="P2" s="4"/>
      <c r="Q2" s="4"/>
      <c r="R2" s="4"/>
      <c r="S2" s="14" t="s">
        <v>22</v>
      </c>
      <c r="T2" s="4"/>
      <c r="U2" s="4"/>
      <c r="V2" s="4"/>
      <c r="W2" s="5"/>
      <c r="X2" s="4"/>
      <c r="Y2" s="4"/>
      <c r="Z2" s="4"/>
      <c r="AA2" s="15" t="s">
        <v>23</v>
      </c>
      <c r="AB2" s="16"/>
      <c r="AC2" s="17"/>
      <c r="AD2" s="17"/>
      <c r="AE2" s="17"/>
      <c r="AF2" s="17"/>
      <c r="AG2" s="17"/>
      <c r="AH2" s="18"/>
      <c r="AI2" s="19" t="s">
        <v>24</v>
      </c>
      <c r="AJ2" s="4"/>
      <c r="AK2" s="4"/>
      <c r="AL2" s="4"/>
      <c r="AM2" s="5"/>
      <c r="AN2" s="4"/>
      <c r="AO2" s="4"/>
      <c r="AP2" s="4"/>
      <c r="AQ2" s="20" t="s">
        <v>25</v>
      </c>
      <c r="AR2" s="4"/>
      <c r="AS2" s="4"/>
      <c r="AT2" s="4"/>
      <c r="AU2" s="5"/>
      <c r="AV2" s="4"/>
      <c r="AW2" s="4"/>
      <c r="AX2" s="4"/>
      <c r="AY2" s="20" t="s">
        <v>26</v>
      </c>
      <c r="AZ2" s="4"/>
      <c r="BA2" s="4"/>
      <c r="BB2" s="4"/>
      <c r="BC2" s="5"/>
      <c r="BD2" s="4"/>
      <c r="BE2" s="4"/>
      <c r="BF2" s="4"/>
      <c r="BG2" s="21" t="s">
        <v>27</v>
      </c>
      <c r="BH2" s="4"/>
      <c r="BI2" s="4"/>
      <c r="BJ2" s="4"/>
      <c r="BK2" s="5"/>
      <c r="BL2" s="4"/>
      <c r="BM2" s="4"/>
      <c r="BN2" s="4"/>
      <c r="BO2" s="22"/>
      <c r="BP2" s="22"/>
      <c r="BQ2" s="7"/>
      <c r="BS2" s="8"/>
      <c r="BT2" s="9"/>
      <c r="BU2" s="23"/>
      <c r="BV2" s="24"/>
      <c r="BW2" s="11"/>
      <c r="BX2" s="4"/>
    </row>
    <row r="3" spans="1:76" ht="24.6" customHeight="1">
      <c r="A3" s="25">
        <v>1</v>
      </c>
      <c r="B3" s="26"/>
      <c r="C3" s="27"/>
      <c r="D3" s="28">
        <v>30</v>
      </c>
      <c r="E3" s="28">
        <v>40</v>
      </c>
      <c r="F3" s="29">
        <f t="shared" ref="F3:F7" si="0">E3+D3</f>
        <v>70</v>
      </c>
      <c r="G3" s="30" t="str">
        <f t="shared" ref="G3:G7" si="1">IF(F3&lt;=50,"F",IF(F3&lt;=54.99,"P",IF(F3&lt;=59.99,"C",IF(F3&lt;=64.99,"B",IF(F3&lt;=69.99,"B+",IF(F3&lt;=74.99,"A",IF(F3&lt;=79.99,"A+","O")))))))</f>
        <v>A</v>
      </c>
      <c r="H3" s="30" t="str">
        <f t="shared" ref="H3:H7" si="2">IF(F3&lt;=50,"0",IF(F3&lt;=54.99,"4",IF(F3&lt;=59.99,"5",IF(F3&lt;=64.99,"6",IF(F3&lt;=69.99,"7",IF(F3&lt;=74.99,"8",IF(F3&lt;=79.99,"9","10")))))))</f>
        <v>8</v>
      </c>
      <c r="I3" s="31">
        <v>4</v>
      </c>
      <c r="J3" s="32">
        <f>H3*I3</f>
        <v>32</v>
      </c>
      <c r="K3" s="33"/>
      <c r="L3" s="28">
        <v>29</v>
      </c>
      <c r="M3" s="28">
        <v>38</v>
      </c>
      <c r="N3" s="29">
        <f t="shared" ref="N3:N7" si="3">M3+L3</f>
        <v>67</v>
      </c>
      <c r="O3" s="30" t="str">
        <f t="shared" ref="O3:O7" si="4">IF(N3&lt;=50,"F",IF(N3&lt;=54.99,"P",IF(N3&lt;=59.99,"C",IF(N3&lt;=64.99,"B",IF(N3&lt;=69.99,"B+",IF(N3&lt;=74.99,"A",IF(N3&lt;=79.99,"A+","O")))))))</f>
        <v>B+</v>
      </c>
      <c r="P3" s="30" t="str">
        <f t="shared" ref="P3:P7" si="5">IF(N3&lt;=50,"0",IF(N3&lt;=54.99,"4",IF(N3&lt;=59.99,"5",IF(N3&lt;=64.99,"6",IF(N3&lt;=69.99,"7",IF(N3&lt;=74.99,"8",IF(N3&lt;=79.99,"9","10")))))))</f>
        <v>7</v>
      </c>
      <c r="Q3" s="31">
        <v>4</v>
      </c>
      <c r="R3" s="32">
        <f t="shared" ref="R3:R7" si="6">P3*Q3</f>
        <v>28</v>
      </c>
      <c r="S3" s="33"/>
      <c r="T3" s="34">
        <v>26</v>
      </c>
      <c r="U3" s="34">
        <v>39</v>
      </c>
      <c r="V3" s="29">
        <f t="shared" ref="V3:V7" si="7">U3+T3</f>
        <v>65</v>
      </c>
      <c r="W3" s="30" t="str">
        <f t="shared" ref="W3:W7" si="8">IF(V3&lt;=40,"F",IF(V3&lt;=44,"D",IF(V3&lt;=49,"C",IF(V3&lt;=54,"B",IF(V3&lt;=59,"B+",IF(V3&lt;=69,"A",IF(V3&lt;=79,"A+","O")))))))</f>
        <v>A</v>
      </c>
      <c r="X3" s="30" t="str">
        <f t="shared" ref="X3:X7" si="9">IF(V3&lt;=50,"0",IF(V3&lt;=54.99,"4",IF(V3&lt;=59.99,"5",IF(V3&lt;=64.99,"6",IF(V3&lt;=69.99,"7",IF(V3&lt;=74.99,"8",IF(V3&lt;=79.99,"9","10")))))))</f>
        <v>7</v>
      </c>
      <c r="Y3" s="31">
        <v>4</v>
      </c>
      <c r="Z3" s="32">
        <f t="shared" ref="Z3:Z7" si="10">X3*Y3</f>
        <v>28</v>
      </c>
      <c r="AA3" s="33"/>
      <c r="AB3" s="35">
        <v>32</v>
      </c>
      <c r="AC3" s="36">
        <v>36</v>
      </c>
      <c r="AD3" s="29">
        <f t="shared" ref="AD3:AD7" si="11">AC3+AB3</f>
        <v>68</v>
      </c>
      <c r="AE3" s="30" t="str">
        <f t="shared" ref="AE3:AE7" si="12">IF(AD3&lt;=50,"F",IF(AD3&lt;=54.99,"P",IF(AD3&lt;=59.99,"C",IF(AD3&lt;=64.99,"B",IF(AD3&lt;=69.99,"B+",IF(AD3&lt;=74.99,"A",IF(AD3&lt;=79.99,"A+","O")))))))</f>
        <v>B+</v>
      </c>
      <c r="AF3" s="30" t="str">
        <f t="shared" ref="AF3:AF7" si="13">IF(AD3&lt;=50,"0",IF(AD3&lt;=54.99,"4",IF(AD3&lt;=59.99,"5",IF(AD3&lt;=64.99,"6",IF(AD3&lt;=69.99,"7",IF(AD3&lt;=74.99,"8",IF(AD3&lt;=79.99,"9","10")))))))</f>
        <v>7</v>
      </c>
      <c r="AG3" s="31">
        <v>4</v>
      </c>
      <c r="AH3" s="32">
        <f t="shared" ref="AH3:AH7" si="14">AF3*AG3</f>
        <v>28</v>
      </c>
      <c r="AI3" s="19"/>
      <c r="AJ3" s="37">
        <v>26</v>
      </c>
      <c r="AK3" s="38">
        <v>30</v>
      </c>
      <c r="AL3" s="29">
        <f t="shared" ref="AL3:AL7" si="15">AK3+AJ3</f>
        <v>56</v>
      </c>
      <c r="AM3" s="30" t="str">
        <f t="shared" ref="AM3:AM7" si="16">IF(AL3&lt;=50,"F",IF(AL3&lt;=54.99,"P",IF(AL3&lt;=59.99,"C",IF(AL3&lt;=64.99,"B",IF(AL3&lt;=69.99,"B+",IF(AL3&lt;=74.99,"A",IF(AL3&lt;=79.99,"A+","O")))))))</f>
        <v>C</v>
      </c>
      <c r="AN3" s="30" t="str">
        <f t="shared" ref="AN3:AN7" si="17">IF(AL3&lt;=50,"0",IF(AL3&lt;=54.99,"4",IF(AL3&lt;=59.99,"5",IF(AL3&lt;=64.99,"6",IF(AL3&lt;=69.99,"7",IF(AL3&lt;=74.99,"8",IF(AL3&lt;=79.99,"9","10")))))))</f>
        <v>5</v>
      </c>
      <c r="AO3" s="31">
        <v>4</v>
      </c>
      <c r="AP3" s="32">
        <f t="shared" ref="AP3:AP7" si="18">AN3*AO3</f>
        <v>20</v>
      </c>
      <c r="AQ3" s="33"/>
      <c r="AR3" s="37">
        <v>29</v>
      </c>
      <c r="AS3" s="37">
        <v>38</v>
      </c>
      <c r="AT3" s="29">
        <f t="shared" ref="AT3:AT7" si="19">AS3+AR3</f>
        <v>67</v>
      </c>
      <c r="AU3" s="30" t="str">
        <f t="shared" ref="AU3:AU7" si="20">IF(AT3&lt;=50,"F",IF(AT3&lt;=54.99,"P",IF(AT3&lt;=59.99,"C",IF(AT3&lt;=64.99,"B",IF(AT3&lt;=69.99,"B+",IF(AT3&lt;=74.99,"A",IF(AT3&lt;=79.99,"A+","O")))))))</f>
        <v>B+</v>
      </c>
      <c r="AV3" s="30" t="str">
        <f t="shared" ref="AV3:AV7" si="21">IF(AT3&lt;=50,"0",IF(AT3&lt;=54.99,"4",IF(AT3&lt;=59.99,"5",IF(AT3&lt;=64.99,"6",IF(AT3&lt;=69.99,"7",IF(AT3&lt;=74.99,"8",IF(AT3&lt;=79.99,"9","10")))))))</f>
        <v>7</v>
      </c>
      <c r="AW3" s="31">
        <v>4</v>
      </c>
      <c r="AX3" s="32">
        <f t="shared" ref="AX3:AX7" si="22">AV3*AW3</f>
        <v>28</v>
      </c>
      <c r="AY3" s="33"/>
      <c r="AZ3" s="20"/>
      <c r="BA3" s="20"/>
      <c r="BB3" s="29">
        <f t="shared" ref="BB3:BB7" si="23">BA3+AZ3</f>
        <v>0</v>
      </c>
      <c r="BC3" s="30" t="str">
        <f t="shared" ref="BC3:BC7" si="24">IF(BB3&lt;=50,"F",IF(BB3&lt;=54.99,"P",IF(BB3&lt;=59.99,"C",IF(BB3&lt;=64.99,"B",IF(BB3&lt;=69.99,"B+",IF(BB3&lt;=74.99,"A",IF(BB3&lt;=79.99,"A+","O")))))))</f>
        <v>F</v>
      </c>
      <c r="BD3" s="30" t="str">
        <f t="shared" ref="BD3:BD7" si="25">IF(BB3&lt;=50,"0",IF(BB3&lt;=54.99,"4",IF(BB3&lt;=59.99,"5",IF(BB3&lt;=64.99,"6",IF(BB3&lt;=69.99,"7",IF(BB3&lt;=74.99,"8",IF(BB3&lt;=79.99,"9","10")))))))</f>
        <v>0</v>
      </c>
      <c r="BE3" s="31">
        <v>4</v>
      </c>
      <c r="BF3" s="32">
        <f t="shared" ref="BF3:BF7" si="26">BD3*BE3</f>
        <v>0</v>
      </c>
      <c r="BG3" s="33"/>
      <c r="BH3" s="37">
        <v>27</v>
      </c>
      <c r="BI3" s="37">
        <v>30</v>
      </c>
      <c r="BJ3" s="29">
        <f t="shared" ref="BJ3:BJ7" si="27">BI3+BH3</f>
        <v>57</v>
      </c>
      <c r="BK3" s="30" t="str">
        <f t="shared" ref="BK3:BK7" si="28">IF(BJ3&lt;=50,"F",IF(BJ3&lt;=54.99,"P",IF(BJ3&lt;=59.99,"C",IF(BJ3&lt;=64.99,"B",IF(BJ3&lt;=69.99,"B+",IF(BJ3&lt;=74.99,"A",IF(BJ3&lt;=79.99,"A+","O")))))))</f>
        <v>C</v>
      </c>
      <c r="BL3" s="30" t="str">
        <f t="shared" ref="BL3:BL7" si="29">IF(BJ3&lt;=50,"0",IF(BJ3&lt;=54.99,"4",IF(BJ3&lt;=59.99,"5",IF(BJ3&lt;=64.99,"6",IF(BJ3&lt;=69.99,"7",IF(BJ3&lt;=74.99,"8",IF(BJ3&lt;=79.99,"9","10")))))))</f>
        <v>5</v>
      </c>
      <c r="BM3" s="31">
        <v>4</v>
      </c>
      <c r="BN3" s="32">
        <f>BL3*BM3</f>
        <v>20</v>
      </c>
      <c r="BO3" s="29">
        <f t="shared" ref="BO3:BP7" si="30">BH3+AZ3+AJ3+AB3+L3+D3+T3+AR3</f>
        <v>199</v>
      </c>
      <c r="BP3" s="29">
        <f t="shared" si="30"/>
        <v>251</v>
      </c>
      <c r="BQ3" s="29">
        <f t="shared" ref="BQ3:BQ7" si="31">BP3+BO3</f>
        <v>450</v>
      </c>
      <c r="BR3" s="39">
        <f t="shared" ref="BR3:BR7" si="32">H3+P3+X3+AF3+AN3+AV3+BL3+BD3</f>
        <v>46</v>
      </c>
      <c r="BS3" s="39">
        <f t="shared" ref="BS3:BS7" si="33">J3+R3+Z3+AH3+AP3+BF3+BN3+AX3</f>
        <v>184</v>
      </c>
      <c r="BT3" s="40">
        <f t="shared" ref="BT3:BT7" si="34">(BQ3/800)*100</f>
        <v>56.25</v>
      </c>
      <c r="BU3" s="41" t="s">
        <v>28</v>
      </c>
      <c r="BV3" s="42">
        <f>BS3/32</f>
        <v>5.75</v>
      </c>
      <c r="BW3" s="30" t="str">
        <f t="shared" ref="BW3:BW7" si="35">IF(BT3&lt;=50,"F",IF(BT3&lt;=54.99,"P",IF(BT3&lt;=59.99,"C",IF(BT3&lt;=64.99,"B",IF(BT3&lt;=69.99,"B+",IF(BT3&lt;=74.99,"A",IF(BT3&lt;=79.99,"A+","O")))))))</f>
        <v>C</v>
      </c>
      <c r="BX3" s="43" t="str">
        <f t="shared" ref="BX3:BX7" si="36">IF(BV3&lt;=4,"50",IF(BV3&lt;=4.5,"50-54.99",IF(BV3&lt;=5.5,"55-59.99",IF(BV3&lt;=6.5,"60-64.99",IF(BV3&lt;=7.5,"65-69.99",IF(BV3&lt;=8.5,"70.74.99",IF(BV3&lt;=9.5,"75-79-99","10")))))))</f>
        <v>60-64.99</v>
      </c>
    </row>
    <row r="4" spans="1:76" ht="24.6" customHeight="1">
      <c r="A4" s="25">
        <v>2</v>
      </c>
      <c r="B4" s="26"/>
      <c r="C4" s="43"/>
      <c r="D4" s="31"/>
      <c r="E4" s="31"/>
      <c r="F4" s="29">
        <f t="shared" si="0"/>
        <v>0</v>
      </c>
      <c r="G4" s="30" t="str">
        <f t="shared" si="1"/>
        <v>F</v>
      </c>
      <c r="H4" s="30" t="str">
        <f t="shared" si="2"/>
        <v>0</v>
      </c>
      <c r="I4" s="31">
        <v>4</v>
      </c>
      <c r="J4" s="32">
        <f>H4*I4</f>
        <v>0</v>
      </c>
      <c r="K4" s="31"/>
      <c r="L4" s="31">
        <v>30</v>
      </c>
      <c r="M4" s="31">
        <v>36</v>
      </c>
      <c r="N4" s="29">
        <f t="shared" si="3"/>
        <v>66</v>
      </c>
      <c r="O4" s="30" t="str">
        <f t="shared" si="4"/>
        <v>B+</v>
      </c>
      <c r="P4" s="30" t="str">
        <f t="shared" si="5"/>
        <v>7</v>
      </c>
      <c r="Q4" s="31">
        <v>4</v>
      </c>
      <c r="R4" s="32">
        <f t="shared" si="6"/>
        <v>28</v>
      </c>
      <c r="S4" s="31"/>
      <c r="T4" s="34">
        <v>28</v>
      </c>
      <c r="U4" s="34">
        <v>38</v>
      </c>
      <c r="V4" s="29">
        <f t="shared" si="7"/>
        <v>66</v>
      </c>
      <c r="W4" s="30" t="str">
        <f t="shared" si="8"/>
        <v>A</v>
      </c>
      <c r="X4" s="30" t="str">
        <f t="shared" si="9"/>
        <v>7</v>
      </c>
      <c r="Y4" s="31">
        <v>4</v>
      </c>
      <c r="Z4" s="32">
        <f t="shared" si="10"/>
        <v>28</v>
      </c>
      <c r="AA4" s="31"/>
      <c r="AB4" s="44">
        <v>34</v>
      </c>
      <c r="AC4" s="44">
        <v>35</v>
      </c>
      <c r="AD4" s="29">
        <f t="shared" si="11"/>
        <v>69</v>
      </c>
      <c r="AE4" s="30" t="str">
        <f t="shared" si="12"/>
        <v>B+</v>
      </c>
      <c r="AF4" s="30" t="str">
        <f t="shared" si="13"/>
        <v>7</v>
      </c>
      <c r="AG4" s="31">
        <v>4</v>
      </c>
      <c r="AH4" s="32">
        <f t="shared" si="14"/>
        <v>28</v>
      </c>
      <c r="AI4" s="31"/>
      <c r="AJ4" s="37">
        <v>32</v>
      </c>
      <c r="AK4" s="38">
        <v>36</v>
      </c>
      <c r="AL4" s="29">
        <f t="shared" si="15"/>
        <v>68</v>
      </c>
      <c r="AM4" s="30" t="str">
        <f t="shared" si="16"/>
        <v>B+</v>
      </c>
      <c r="AN4" s="30" t="str">
        <f t="shared" si="17"/>
        <v>7</v>
      </c>
      <c r="AO4" s="31">
        <v>4</v>
      </c>
      <c r="AP4" s="32">
        <f t="shared" si="18"/>
        <v>28</v>
      </c>
      <c r="AQ4" s="31"/>
      <c r="AR4" s="37">
        <v>32</v>
      </c>
      <c r="AS4" s="37">
        <v>44</v>
      </c>
      <c r="AT4" s="29">
        <f t="shared" si="19"/>
        <v>76</v>
      </c>
      <c r="AU4" s="30" t="str">
        <f t="shared" si="20"/>
        <v>A+</v>
      </c>
      <c r="AV4" s="30" t="str">
        <f t="shared" si="21"/>
        <v>9</v>
      </c>
      <c r="AW4" s="31">
        <v>4</v>
      </c>
      <c r="AX4" s="32">
        <f t="shared" si="22"/>
        <v>36</v>
      </c>
      <c r="AY4" s="31"/>
      <c r="AZ4" s="31"/>
      <c r="BA4" s="31"/>
      <c r="BB4" s="29">
        <f t="shared" si="23"/>
        <v>0</v>
      </c>
      <c r="BC4" s="30" t="str">
        <f t="shared" si="24"/>
        <v>F</v>
      </c>
      <c r="BD4" s="30" t="str">
        <f t="shared" si="25"/>
        <v>0</v>
      </c>
      <c r="BE4" s="31">
        <v>4</v>
      </c>
      <c r="BF4" s="32">
        <f t="shared" si="26"/>
        <v>0</v>
      </c>
      <c r="BG4" s="31"/>
      <c r="BH4" s="37">
        <v>27</v>
      </c>
      <c r="BI4" s="37">
        <v>43</v>
      </c>
      <c r="BJ4" s="29">
        <f t="shared" si="27"/>
        <v>70</v>
      </c>
      <c r="BK4" s="30" t="str">
        <f t="shared" si="28"/>
        <v>A</v>
      </c>
      <c r="BL4" s="30" t="str">
        <f t="shared" si="29"/>
        <v>8</v>
      </c>
      <c r="BM4" s="31">
        <v>4</v>
      </c>
      <c r="BN4" s="32">
        <f>BL4*BM4</f>
        <v>32</v>
      </c>
      <c r="BO4" s="29">
        <f t="shared" si="30"/>
        <v>183</v>
      </c>
      <c r="BP4" s="29">
        <f t="shared" si="30"/>
        <v>232</v>
      </c>
      <c r="BQ4" s="29">
        <f t="shared" si="31"/>
        <v>415</v>
      </c>
      <c r="BR4" s="39">
        <f t="shared" si="32"/>
        <v>45</v>
      </c>
      <c r="BS4" s="39">
        <f t="shared" si="33"/>
        <v>180</v>
      </c>
      <c r="BT4" s="40">
        <f t="shared" si="34"/>
        <v>51.875000000000007</v>
      </c>
      <c r="BU4" s="41" t="s">
        <v>28</v>
      </c>
      <c r="BV4" s="42">
        <f>BS4/32</f>
        <v>5.625</v>
      </c>
      <c r="BW4" s="30" t="str">
        <f t="shared" si="35"/>
        <v>P</v>
      </c>
      <c r="BX4" s="43" t="str">
        <f t="shared" si="36"/>
        <v>60-64.99</v>
      </c>
    </row>
    <row r="5" spans="1:76" ht="24.6" customHeight="1">
      <c r="A5" s="25">
        <v>3</v>
      </c>
      <c r="B5" s="26"/>
      <c r="C5" s="13"/>
      <c r="D5" s="31"/>
      <c r="E5" s="45"/>
      <c r="F5" s="29">
        <f t="shared" si="0"/>
        <v>0</v>
      </c>
      <c r="G5" s="30" t="str">
        <f t="shared" si="1"/>
        <v>F</v>
      </c>
      <c r="H5" s="30" t="str">
        <f t="shared" si="2"/>
        <v>0</v>
      </c>
      <c r="I5" s="31">
        <v>4</v>
      </c>
      <c r="J5" s="32">
        <f>H5*I5</f>
        <v>0</v>
      </c>
      <c r="K5" s="31"/>
      <c r="L5" s="31" t="s">
        <v>29</v>
      </c>
      <c r="M5" s="31" t="s">
        <v>29</v>
      </c>
      <c r="N5" s="29" t="e">
        <f t="shared" si="3"/>
        <v>#VALUE!</v>
      </c>
      <c r="O5" s="30" t="e">
        <f t="shared" si="4"/>
        <v>#VALUE!</v>
      </c>
      <c r="P5" s="30" t="e">
        <f t="shared" si="5"/>
        <v>#VALUE!</v>
      </c>
      <c r="Q5" s="31">
        <v>4</v>
      </c>
      <c r="R5" s="32" t="e">
        <f t="shared" si="6"/>
        <v>#VALUE!</v>
      </c>
      <c r="S5" s="31"/>
      <c r="T5" s="34" t="s">
        <v>30</v>
      </c>
      <c r="U5" s="34" t="s">
        <v>30</v>
      </c>
      <c r="V5" s="29" t="e">
        <f t="shared" si="7"/>
        <v>#VALUE!</v>
      </c>
      <c r="W5" s="30" t="e">
        <f t="shared" si="8"/>
        <v>#VALUE!</v>
      </c>
      <c r="X5" s="30" t="e">
        <f t="shared" si="9"/>
        <v>#VALUE!</v>
      </c>
      <c r="Y5" s="31">
        <v>4</v>
      </c>
      <c r="Z5" s="32" t="e">
        <f t="shared" si="10"/>
        <v>#VALUE!</v>
      </c>
      <c r="AA5" s="31"/>
      <c r="AB5" s="44">
        <v>22</v>
      </c>
      <c r="AC5" s="44" t="s">
        <v>31</v>
      </c>
      <c r="AD5" s="29" t="e">
        <f t="shared" si="11"/>
        <v>#VALUE!</v>
      </c>
      <c r="AE5" s="30" t="e">
        <f t="shared" si="12"/>
        <v>#VALUE!</v>
      </c>
      <c r="AF5" s="30" t="e">
        <f t="shared" si="13"/>
        <v>#VALUE!</v>
      </c>
      <c r="AG5" s="31">
        <v>4</v>
      </c>
      <c r="AH5" s="32" t="e">
        <f t="shared" si="14"/>
        <v>#VALUE!</v>
      </c>
      <c r="AI5" s="31"/>
      <c r="AJ5" s="37" t="s">
        <v>30</v>
      </c>
      <c r="AK5" s="38" t="s">
        <v>30</v>
      </c>
      <c r="AL5" s="29" t="e">
        <f t="shared" si="15"/>
        <v>#VALUE!</v>
      </c>
      <c r="AM5" s="30" t="e">
        <f t="shared" si="16"/>
        <v>#VALUE!</v>
      </c>
      <c r="AN5" s="30" t="e">
        <f t="shared" si="17"/>
        <v>#VALUE!</v>
      </c>
      <c r="AO5" s="31">
        <v>4</v>
      </c>
      <c r="AP5" s="32" t="e">
        <f t="shared" si="18"/>
        <v>#VALUE!</v>
      </c>
      <c r="AQ5" s="31"/>
      <c r="AR5" s="37" t="s">
        <v>29</v>
      </c>
      <c r="AS5" s="37" t="s">
        <v>29</v>
      </c>
      <c r="AT5" s="29" t="e">
        <f t="shared" si="19"/>
        <v>#VALUE!</v>
      </c>
      <c r="AU5" s="30" t="e">
        <f t="shared" si="20"/>
        <v>#VALUE!</v>
      </c>
      <c r="AV5" s="30" t="e">
        <f t="shared" si="21"/>
        <v>#VALUE!</v>
      </c>
      <c r="AW5" s="31">
        <v>4</v>
      </c>
      <c r="AX5" s="32" t="e">
        <f t="shared" si="22"/>
        <v>#VALUE!</v>
      </c>
      <c r="AY5" s="31"/>
      <c r="AZ5" s="31"/>
      <c r="BA5" s="31"/>
      <c r="BB5" s="29">
        <f t="shared" si="23"/>
        <v>0</v>
      </c>
      <c r="BC5" s="30" t="str">
        <f t="shared" si="24"/>
        <v>F</v>
      </c>
      <c r="BD5" s="30" t="str">
        <f t="shared" si="25"/>
        <v>0</v>
      </c>
      <c r="BE5" s="31">
        <v>4</v>
      </c>
      <c r="BF5" s="32">
        <f t="shared" si="26"/>
        <v>0</v>
      </c>
      <c r="BG5" s="31"/>
      <c r="BH5" s="37">
        <v>0</v>
      </c>
      <c r="BI5" s="37">
        <v>0</v>
      </c>
      <c r="BJ5" s="29">
        <f t="shared" si="27"/>
        <v>0</v>
      </c>
      <c r="BK5" s="30" t="str">
        <f t="shared" si="28"/>
        <v>F</v>
      </c>
      <c r="BL5" s="30" t="str">
        <f t="shared" si="29"/>
        <v>0</v>
      </c>
      <c r="BM5" s="31">
        <v>4</v>
      </c>
      <c r="BN5" s="32">
        <f t="shared" ref="BN5:BN7" si="37">BL5*BM5</f>
        <v>0</v>
      </c>
      <c r="BO5" s="29" t="e">
        <f t="shared" si="30"/>
        <v>#VALUE!</v>
      </c>
      <c r="BP5" s="29" t="e">
        <f t="shared" si="30"/>
        <v>#VALUE!</v>
      </c>
      <c r="BQ5" s="29" t="e">
        <f t="shared" si="31"/>
        <v>#VALUE!</v>
      </c>
      <c r="BR5" s="39" t="e">
        <f t="shared" si="32"/>
        <v>#VALUE!</v>
      </c>
      <c r="BS5" s="39" t="e">
        <f t="shared" si="33"/>
        <v>#VALUE!</v>
      </c>
      <c r="BT5" s="40" t="e">
        <f t="shared" si="34"/>
        <v>#VALUE!</v>
      </c>
      <c r="BU5" s="41" t="s">
        <v>28</v>
      </c>
      <c r="BV5" s="42" t="e">
        <f t="shared" ref="BV5:BV7" si="38">BS5/32</f>
        <v>#VALUE!</v>
      </c>
      <c r="BW5" s="30" t="e">
        <f t="shared" si="35"/>
        <v>#VALUE!</v>
      </c>
      <c r="BX5" s="43" t="e">
        <f t="shared" si="36"/>
        <v>#VALUE!</v>
      </c>
    </row>
    <row r="6" spans="1:76" ht="24.6" customHeight="1">
      <c r="A6" s="25">
        <v>4</v>
      </c>
      <c r="B6" s="26"/>
      <c r="C6" s="43"/>
      <c r="D6" s="31"/>
      <c r="E6" s="31"/>
      <c r="F6" s="29">
        <f t="shared" si="0"/>
        <v>0</v>
      </c>
      <c r="G6" s="30" t="str">
        <f t="shared" si="1"/>
        <v>F</v>
      </c>
      <c r="H6" s="30" t="str">
        <f t="shared" si="2"/>
        <v>0</v>
      </c>
      <c r="I6" s="31">
        <v>4</v>
      </c>
      <c r="J6" s="32">
        <f t="shared" ref="J6:J7" si="39">H6*I6</f>
        <v>0</v>
      </c>
      <c r="K6" s="31"/>
      <c r="L6" s="31" t="s">
        <v>29</v>
      </c>
      <c r="M6" s="31" t="s">
        <v>29</v>
      </c>
      <c r="N6" s="29" t="e">
        <f t="shared" si="3"/>
        <v>#VALUE!</v>
      </c>
      <c r="O6" s="30" t="e">
        <f t="shared" si="4"/>
        <v>#VALUE!</v>
      </c>
      <c r="P6" s="30" t="e">
        <f t="shared" si="5"/>
        <v>#VALUE!</v>
      </c>
      <c r="Q6" s="31">
        <v>4</v>
      </c>
      <c r="R6" s="32" t="e">
        <f t="shared" si="6"/>
        <v>#VALUE!</v>
      </c>
      <c r="S6" s="31"/>
      <c r="T6" s="34" t="s">
        <v>30</v>
      </c>
      <c r="U6" s="34" t="s">
        <v>30</v>
      </c>
      <c r="V6" s="29" t="e">
        <f t="shared" si="7"/>
        <v>#VALUE!</v>
      </c>
      <c r="W6" s="30" t="e">
        <f t="shared" si="8"/>
        <v>#VALUE!</v>
      </c>
      <c r="X6" s="30" t="e">
        <f t="shared" si="9"/>
        <v>#VALUE!</v>
      </c>
      <c r="Y6" s="31">
        <v>4</v>
      </c>
      <c r="Z6" s="32" t="e">
        <f t="shared" si="10"/>
        <v>#VALUE!</v>
      </c>
      <c r="AA6" s="31"/>
      <c r="AB6" s="44">
        <v>30</v>
      </c>
      <c r="AC6" s="44" t="s">
        <v>31</v>
      </c>
      <c r="AD6" s="29" t="e">
        <f t="shared" si="11"/>
        <v>#VALUE!</v>
      </c>
      <c r="AE6" s="30" t="e">
        <f t="shared" si="12"/>
        <v>#VALUE!</v>
      </c>
      <c r="AF6" s="30" t="e">
        <f t="shared" si="13"/>
        <v>#VALUE!</v>
      </c>
      <c r="AG6" s="31">
        <v>4</v>
      </c>
      <c r="AH6" s="32" t="e">
        <f t="shared" si="14"/>
        <v>#VALUE!</v>
      </c>
      <c r="AI6" s="31"/>
      <c r="AJ6" s="37" t="s">
        <v>30</v>
      </c>
      <c r="AK6" s="38" t="s">
        <v>30</v>
      </c>
      <c r="AL6" s="29" t="e">
        <f t="shared" si="15"/>
        <v>#VALUE!</v>
      </c>
      <c r="AM6" s="30" t="e">
        <f t="shared" si="16"/>
        <v>#VALUE!</v>
      </c>
      <c r="AN6" s="30" t="e">
        <f t="shared" si="17"/>
        <v>#VALUE!</v>
      </c>
      <c r="AO6" s="31">
        <v>4</v>
      </c>
      <c r="AP6" s="32" t="e">
        <f t="shared" si="18"/>
        <v>#VALUE!</v>
      </c>
      <c r="AQ6" s="31"/>
      <c r="AR6" s="37" t="s">
        <v>29</v>
      </c>
      <c r="AS6" s="37" t="s">
        <v>29</v>
      </c>
      <c r="AT6" s="29" t="e">
        <f t="shared" si="19"/>
        <v>#VALUE!</v>
      </c>
      <c r="AU6" s="30" t="e">
        <f t="shared" si="20"/>
        <v>#VALUE!</v>
      </c>
      <c r="AV6" s="30" t="e">
        <f t="shared" si="21"/>
        <v>#VALUE!</v>
      </c>
      <c r="AW6" s="31">
        <v>4</v>
      </c>
      <c r="AX6" s="32" t="e">
        <f t="shared" si="22"/>
        <v>#VALUE!</v>
      </c>
      <c r="AY6" s="31"/>
      <c r="AZ6" s="31"/>
      <c r="BA6" s="31"/>
      <c r="BB6" s="29">
        <f t="shared" si="23"/>
        <v>0</v>
      </c>
      <c r="BC6" s="30" t="str">
        <f t="shared" si="24"/>
        <v>F</v>
      </c>
      <c r="BD6" s="30" t="str">
        <f t="shared" si="25"/>
        <v>0</v>
      </c>
      <c r="BE6" s="31">
        <v>4</v>
      </c>
      <c r="BF6" s="32">
        <f t="shared" si="26"/>
        <v>0</v>
      </c>
      <c r="BG6" s="31"/>
      <c r="BH6" s="37">
        <v>0</v>
      </c>
      <c r="BI6" s="37">
        <v>0</v>
      </c>
      <c r="BJ6" s="29">
        <f t="shared" si="27"/>
        <v>0</v>
      </c>
      <c r="BK6" s="30" t="str">
        <f t="shared" si="28"/>
        <v>F</v>
      </c>
      <c r="BL6" s="30" t="str">
        <f t="shared" si="29"/>
        <v>0</v>
      </c>
      <c r="BM6" s="31">
        <v>4</v>
      </c>
      <c r="BN6" s="32">
        <f t="shared" si="37"/>
        <v>0</v>
      </c>
      <c r="BO6" s="29" t="e">
        <f t="shared" si="30"/>
        <v>#VALUE!</v>
      </c>
      <c r="BP6" s="29" t="e">
        <f t="shared" si="30"/>
        <v>#VALUE!</v>
      </c>
      <c r="BQ6" s="29" t="e">
        <f t="shared" si="31"/>
        <v>#VALUE!</v>
      </c>
      <c r="BR6" s="39" t="e">
        <f t="shared" si="32"/>
        <v>#VALUE!</v>
      </c>
      <c r="BS6" s="39" t="e">
        <f t="shared" si="33"/>
        <v>#VALUE!</v>
      </c>
      <c r="BT6" s="40" t="e">
        <f t="shared" si="34"/>
        <v>#VALUE!</v>
      </c>
      <c r="BU6" s="41" t="s">
        <v>28</v>
      </c>
      <c r="BV6" s="42" t="e">
        <f t="shared" si="38"/>
        <v>#VALUE!</v>
      </c>
      <c r="BW6" s="30" t="e">
        <f t="shared" si="35"/>
        <v>#VALUE!</v>
      </c>
      <c r="BX6" s="43" t="e">
        <f t="shared" si="36"/>
        <v>#VALUE!</v>
      </c>
    </row>
    <row r="7" spans="1:76" ht="24.6" customHeight="1">
      <c r="A7" s="25">
        <v>5</v>
      </c>
      <c r="B7" s="26"/>
      <c r="C7" s="43"/>
      <c r="D7" s="31"/>
      <c r="E7" s="31"/>
      <c r="F7" s="29">
        <f t="shared" si="0"/>
        <v>0</v>
      </c>
      <c r="G7" s="30" t="str">
        <f t="shared" si="1"/>
        <v>F</v>
      </c>
      <c r="H7" s="30" t="str">
        <f t="shared" si="2"/>
        <v>0</v>
      </c>
      <c r="I7" s="31">
        <v>4</v>
      </c>
      <c r="J7" s="32">
        <f t="shared" si="39"/>
        <v>0</v>
      </c>
      <c r="K7" s="31"/>
      <c r="L7" s="31" t="s">
        <v>29</v>
      </c>
      <c r="M7" s="31" t="s">
        <v>29</v>
      </c>
      <c r="N7" s="29" t="e">
        <f t="shared" si="3"/>
        <v>#VALUE!</v>
      </c>
      <c r="O7" s="30" t="e">
        <f t="shared" si="4"/>
        <v>#VALUE!</v>
      </c>
      <c r="P7" s="30" t="e">
        <f t="shared" si="5"/>
        <v>#VALUE!</v>
      </c>
      <c r="Q7" s="31">
        <v>4</v>
      </c>
      <c r="R7" s="32" t="e">
        <f t="shared" si="6"/>
        <v>#VALUE!</v>
      </c>
      <c r="S7" s="31"/>
      <c r="T7" s="34" t="s">
        <v>30</v>
      </c>
      <c r="U7" s="34" t="s">
        <v>30</v>
      </c>
      <c r="V7" s="29" t="e">
        <f t="shared" si="7"/>
        <v>#VALUE!</v>
      </c>
      <c r="W7" s="30" t="e">
        <f t="shared" si="8"/>
        <v>#VALUE!</v>
      </c>
      <c r="X7" s="30" t="e">
        <f t="shared" si="9"/>
        <v>#VALUE!</v>
      </c>
      <c r="Y7" s="31">
        <v>4</v>
      </c>
      <c r="Z7" s="32" t="e">
        <f t="shared" si="10"/>
        <v>#VALUE!</v>
      </c>
      <c r="AA7" s="31"/>
      <c r="AB7" s="44">
        <v>30</v>
      </c>
      <c r="AC7" s="44" t="s">
        <v>31</v>
      </c>
      <c r="AD7" s="29" t="e">
        <f t="shared" si="11"/>
        <v>#VALUE!</v>
      </c>
      <c r="AE7" s="30" t="e">
        <f t="shared" si="12"/>
        <v>#VALUE!</v>
      </c>
      <c r="AF7" s="30" t="e">
        <f t="shared" si="13"/>
        <v>#VALUE!</v>
      </c>
      <c r="AG7" s="31">
        <v>4</v>
      </c>
      <c r="AH7" s="32" t="e">
        <f t="shared" si="14"/>
        <v>#VALUE!</v>
      </c>
      <c r="AI7" s="31"/>
      <c r="AJ7" s="37" t="s">
        <v>30</v>
      </c>
      <c r="AK7" s="38" t="s">
        <v>30</v>
      </c>
      <c r="AL7" s="29" t="e">
        <f t="shared" si="15"/>
        <v>#VALUE!</v>
      </c>
      <c r="AM7" s="30" t="e">
        <f t="shared" si="16"/>
        <v>#VALUE!</v>
      </c>
      <c r="AN7" s="30" t="e">
        <f t="shared" si="17"/>
        <v>#VALUE!</v>
      </c>
      <c r="AO7" s="31">
        <v>4</v>
      </c>
      <c r="AP7" s="32" t="e">
        <f t="shared" si="18"/>
        <v>#VALUE!</v>
      </c>
      <c r="AQ7" s="31"/>
      <c r="AR7" s="37" t="s">
        <v>29</v>
      </c>
      <c r="AS7" s="37" t="s">
        <v>29</v>
      </c>
      <c r="AT7" s="29" t="e">
        <f t="shared" si="19"/>
        <v>#VALUE!</v>
      </c>
      <c r="AU7" s="30" t="e">
        <f t="shared" si="20"/>
        <v>#VALUE!</v>
      </c>
      <c r="AV7" s="30" t="e">
        <f t="shared" si="21"/>
        <v>#VALUE!</v>
      </c>
      <c r="AW7" s="31">
        <v>4</v>
      </c>
      <c r="AX7" s="32" t="e">
        <f t="shared" si="22"/>
        <v>#VALUE!</v>
      </c>
      <c r="AY7" s="31"/>
      <c r="AZ7" s="31"/>
      <c r="BA7" s="31"/>
      <c r="BB7" s="29">
        <f t="shared" si="23"/>
        <v>0</v>
      </c>
      <c r="BC7" s="30" t="str">
        <f t="shared" si="24"/>
        <v>F</v>
      </c>
      <c r="BD7" s="30" t="str">
        <f t="shared" si="25"/>
        <v>0</v>
      </c>
      <c r="BE7" s="31">
        <v>4</v>
      </c>
      <c r="BF7" s="32">
        <f t="shared" si="26"/>
        <v>0</v>
      </c>
      <c r="BG7" s="31"/>
      <c r="BH7" s="37">
        <v>0</v>
      </c>
      <c r="BI7" s="37">
        <v>0</v>
      </c>
      <c r="BJ7" s="29">
        <f t="shared" si="27"/>
        <v>0</v>
      </c>
      <c r="BK7" s="30" t="str">
        <f t="shared" si="28"/>
        <v>F</v>
      </c>
      <c r="BL7" s="30" t="str">
        <f t="shared" si="29"/>
        <v>0</v>
      </c>
      <c r="BM7" s="31">
        <v>4</v>
      </c>
      <c r="BN7" s="32">
        <f t="shared" si="37"/>
        <v>0</v>
      </c>
      <c r="BO7" s="29" t="e">
        <f t="shared" si="30"/>
        <v>#VALUE!</v>
      </c>
      <c r="BP7" s="29" t="e">
        <f t="shared" si="30"/>
        <v>#VALUE!</v>
      </c>
      <c r="BQ7" s="29" t="e">
        <f t="shared" si="31"/>
        <v>#VALUE!</v>
      </c>
      <c r="BR7" s="39" t="e">
        <f t="shared" si="32"/>
        <v>#VALUE!</v>
      </c>
      <c r="BS7" s="39" t="e">
        <f t="shared" si="33"/>
        <v>#VALUE!</v>
      </c>
      <c r="BT7" s="40" t="e">
        <f t="shared" si="34"/>
        <v>#VALUE!</v>
      </c>
      <c r="BU7" s="41" t="s">
        <v>28</v>
      </c>
      <c r="BV7" s="42" t="e">
        <f t="shared" si="38"/>
        <v>#VALUE!</v>
      </c>
      <c r="BW7" s="30" t="e">
        <f t="shared" si="35"/>
        <v>#VALUE!</v>
      </c>
      <c r="BX7" s="43" t="e">
        <f t="shared" si="36"/>
        <v>#VALUE!</v>
      </c>
    </row>
  </sheetData>
  <mergeCells count="1">
    <mergeCell ref="AB2:A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Alok Divya</cp:lastModifiedBy>
  <dcterms:created xsi:type="dcterms:W3CDTF">2018-12-20T09:44:54Z</dcterms:created>
  <dcterms:modified xsi:type="dcterms:W3CDTF">2018-12-20T09:47:31Z</dcterms:modified>
</cp:coreProperties>
</file>