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bhis.MIKE\Downloads\"/>
    </mc:Choice>
  </mc:AlternateContent>
  <xr:revisionPtr revIDLastSave="0" documentId="13_ncr:1_{6FDD823C-24DA-4BEA-8852-2C2855645C22}" xr6:coauthVersionLast="47" xr6:coauthVersionMax="47" xr10:uidLastSave="{00000000-0000-0000-0000-000000000000}"/>
  <bookViews>
    <workbookView xWindow="1884" yWindow="1884" windowWidth="17280" windowHeight="8880" activeTab="2" xr2:uid="{00000000-000D-0000-FFFF-FFFF00000000}"/>
  </bookViews>
  <sheets>
    <sheet name="Al7075" sheetId="1" r:id="rId1"/>
    <sheet name="Al6061" sheetId="2" r:id="rId2"/>
    <sheet name="Al6063" sheetId="3" r:id="rId3"/>
    <sheet name="Al7050" sheetId="4" r:id="rId4"/>
    <sheet name="Al7020" sheetId="5" r:id="rId5"/>
    <sheet name="Al6082" sheetId="6" r:id="rId6"/>
    <sheet name="Al2024" sheetId="7" r:id="rId7"/>
    <sheet name="Al6351" sheetId="8" r:id="rId8"/>
    <sheet name="Al4046" sheetId="9" r:id="rId9"/>
    <sheet name="Al6103" sheetId="10" r:id="rId10"/>
    <sheet name="Al5052" sheetId="11" r:id="rId11"/>
    <sheet name="Al-Mg-Si-T6" sheetId="12" r:id="rId12"/>
    <sheet name="Sheet3" sheetId="13" r:id="rId13"/>
    <sheet name="Sheet1" sheetId="14" r:id="rId14"/>
    <sheet name="Sheet2" sheetId="15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7" roundtripDataSignature="AMtx7mghYUsrFQDvNhND678ebT1KfVdX9w=="/>
    </ext>
  </extLst>
</workbook>
</file>

<file path=xl/calcChain.xml><?xml version="1.0" encoding="utf-8"?>
<calcChain xmlns="http://schemas.openxmlformats.org/spreadsheetml/2006/main">
  <c r="D5" i="12" l="1"/>
  <c r="D4" i="12"/>
  <c r="D3" i="12"/>
  <c r="D7" i="11"/>
  <c r="D6" i="11"/>
  <c r="D5" i="11"/>
  <c r="D4" i="11"/>
  <c r="D3" i="11"/>
  <c r="D7" i="10"/>
  <c r="D6" i="10"/>
  <c r="D5" i="10"/>
  <c r="D4" i="10"/>
  <c r="D3" i="10"/>
  <c r="D11" i="9"/>
  <c r="D10" i="9"/>
  <c r="D9" i="9"/>
  <c r="D8" i="9"/>
  <c r="D7" i="9"/>
  <c r="D6" i="9"/>
  <c r="D5" i="9"/>
  <c r="D4" i="9"/>
  <c r="D3" i="9"/>
  <c r="D13" i="8"/>
  <c r="D12" i="8"/>
  <c r="D11" i="8"/>
  <c r="D10" i="8"/>
  <c r="D9" i="8"/>
  <c r="D8" i="8"/>
  <c r="D7" i="8"/>
  <c r="D6" i="8"/>
  <c r="D5" i="8"/>
  <c r="D4" i="8"/>
  <c r="D3" i="8"/>
  <c r="D6" i="7"/>
  <c r="D5" i="7"/>
  <c r="D4" i="7"/>
  <c r="D3" i="7"/>
  <c r="D6" i="6"/>
  <c r="D5" i="6"/>
  <c r="D4" i="6"/>
  <c r="D3" i="6"/>
  <c r="D6" i="5"/>
  <c r="D5" i="5"/>
  <c r="D4" i="5"/>
  <c r="D3" i="5"/>
  <c r="D5" i="4"/>
  <c r="D4" i="4"/>
  <c r="D3" i="4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<sst xmlns="http://schemas.openxmlformats.org/spreadsheetml/2006/main" count="765" uniqueCount="91">
  <si>
    <t>Matrix Al7075</t>
  </si>
  <si>
    <t>Material Input</t>
  </si>
  <si>
    <t>Manufaturing Input</t>
  </si>
  <si>
    <t>Main Output</t>
  </si>
  <si>
    <t>Matrix</t>
  </si>
  <si>
    <t>Paper</t>
  </si>
  <si>
    <t>Sample</t>
  </si>
  <si>
    <t>Strenth of Matrix</t>
  </si>
  <si>
    <t>%Matrix</t>
  </si>
  <si>
    <t>Reinforcement 1</t>
  </si>
  <si>
    <t>1(%)</t>
  </si>
  <si>
    <t>Size 1(µm)</t>
  </si>
  <si>
    <t>Reinforcement 2</t>
  </si>
  <si>
    <t>2(%)</t>
  </si>
  <si>
    <t>Size 2(µm)</t>
  </si>
  <si>
    <t>Stir Speed</t>
  </si>
  <si>
    <t>Stir time</t>
  </si>
  <si>
    <t>Mix temp</t>
  </si>
  <si>
    <t>Mould Preheat</t>
  </si>
  <si>
    <t>Porosity</t>
  </si>
  <si>
    <t>TH Density</t>
  </si>
  <si>
    <t>Exp Density</t>
  </si>
  <si>
    <t>Tensile</t>
  </si>
  <si>
    <t>BHN</t>
  </si>
  <si>
    <t>HV</t>
  </si>
  <si>
    <t>HRB</t>
  </si>
  <si>
    <t>Impact (J)</t>
  </si>
  <si>
    <t>Impact (N/mm)</t>
  </si>
  <si>
    <t>Hardness Of Matrix</t>
  </si>
  <si>
    <t>Density of Matrix</t>
  </si>
  <si>
    <t>Hardness 1</t>
  </si>
  <si>
    <t>Density 1</t>
  </si>
  <si>
    <t>Preheat 1  Temp</t>
  </si>
  <si>
    <t>Hardness 2</t>
  </si>
  <si>
    <t>Density 2</t>
  </si>
  <si>
    <t>Preheat 2 Temp</t>
  </si>
  <si>
    <t>Al7075</t>
  </si>
  <si>
    <t>Al2O3</t>
  </si>
  <si>
    <t>Mg</t>
  </si>
  <si>
    <t>91.13(HV)</t>
  </si>
  <si>
    <t>2.69/2.7</t>
  </si>
  <si>
    <t>B4C</t>
  </si>
  <si>
    <t>BN</t>
  </si>
  <si>
    <t>60(HV)</t>
  </si>
  <si>
    <t>Fly Ash</t>
  </si>
  <si>
    <t>SiC</t>
  </si>
  <si>
    <t>150(BHN)</t>
  </si>
  <si>
    <t>2.81</t>
  </si>
  <si>
    <t>SiC-2800</t>
  </si>
  <si>
    <t>Al2O3-1175</t>
  </si>
  <si>
    <t>```</t>
  </si>
  <si>
    <t>porcelain</t>
  </si>
  <si>
    <t>2.4 porcelain</t>
  </si>
  <si>
    <t>2.52 B4C</t>
  </si>
  <si>
    <t>Graphite</t>
  </si>
  <si>
    <t>2.82</t>
  </si>
  <si>
    <t>2.648(B4C)</t>
  </si>
  <si>
    <t>2.28(Gr)</t>
  </si>
  <si>
    <t>BA</t>
  </si>
  <si>
    <t xml:space="preserve"> Al6061</t>
  </si>
  <si>
    <t>Stir ime</t>
  </si>
  <si>
    <t>Impact (N/mm2)</t>
  </si>
  <si>
    <t>TiB2</t>
  </si>
  <si>
    <t>30(BHN)</t>
  </si>
  <si>
    <t>28(HV)</t>
  </si>
  <si>
    <t>TiO2</t>
  </si>
  <si>
    <t>3.22SiC</t>
  </si>
  <si>
    <t>ZrO2</t>
  </si>
  <si>
    <t>12.5</t>
  </si>
  <si>
    <t xml:space="preserve">Rice Husk </t>
  </si>
  <si>
    <t>10</t>
  </si>
  <si>
    <t>A6063</t>
  </si>
  <si>
    <t>Density</t>
  </si>
  <si>
    <t>Impact (J/cm2)</t>
  </si>
  <si>
    <t>Al6063</t>
  </si>
  <si>
    <t>Al7050</t>
  </si>
  <si>
    <t>h-BN</t>
  </si>
  <si>
    <t>Al7020</t>
  </si>
  <si>
    <t>Al6082</t>
  </si>
  <si>
    <t>Al2024</t>
  </si>
  <si>
    <t>Al-6351</t>
  </si>
  <si>
    <t>Al6351</t>
  </si>
  <si>
    <t>Carbon</t>
  </si>
  <si>
    <t>Al4046</t>
  </si>
  <si>
    <t>Impact (J/mm2)</t>
  </si>
  <si>
    <t>S-Glass</t>
  </si>
  <si>
    <t>Al6103</t>
  </si>
  <si>
    <t>Al5052</t>
  </si>
  <si>
    <t>WC</t>
  </si>
  <si>
    <t>Al-Mg-Si-T6</t>
  </si>
  <si>
    <t>muscovite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</si>
</sst>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2"/>
      <color theme="1"/>
      <name val="Times New Roman"/>
    </font>
    <font>
      <sz val="11"/>
      <color rgb="FF000000"/>
      <name val="Roboto"/>
    </font>
    <font>
      <sz val="12"/>
      <color rgb="FF333333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9" fontId="1" fillId="0" borderId="0" xfId="0" applyNumberFormat="1" applyFont="1"/>
    <xf numFmtId="0" fontId="2" fillId="5" borderId="0" xfId="0" applyFont="1" applyFill="1" applyAlignment="1"/>
    <xf numFmtId="49" fontId="1" fillId="0" borderId="0" xfId="0" applyNumberFormat="1" applyFont="1"/>
    <xf numFmtId="49" fontId="1" fillId="0" borderId="0" xfId="0" applyNumberFormat="1" applyFont="1" applyAlignment="1"/>
    <xf numFmtId="17" fontId="1" fillId="0" borderId="0" xfId="0" applyNumberFormat="1" applyFont="1"/>
    <xf numFmtId="0" fontId="3" fillId="0" borderId="0" xfId="0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workbookViewId="0"/>
  </sheetViews>
  <sheetFormatPr defaultColWidth="12.59765625" defaultRowHeight="15" customHeight="1" x14ac:dyDescent="0.25"/>
  <cols>
    <col min="1" max="36" width="7.69921875" customWidth="1"/>
  </cols>
  <sheetData>
    <row r="1" spans="1:36" x14ac:dyDescent="0.3">
      <c r="A1" s="1"/>
      <c r="B1" s="2" t="s">
        <v>0</v>
      </c>
      <c r="C1" s="3"/>
      <c r="D1" s="4" t="s">
        <v>1</v>
      </c>
      <c r="E1" s="4"/>
      <c r="F1" s="4"/>
      <c r="G1" s="4"/>
      <c r="H1" s="4"/>
      <c r="I1" s="4"/>
      <c r="J1" s="4"/>
      <c r="K1" s="4"/>
      <c r="L1" s="5" t="s">
        <v>2</v>
      </c>
      <c r="M1" s="5"/>
      <c r="N1" s="5"/>
      <c r="O1" s="5"/>
      <c r="P1" s="3"/>
      <c r="Q1" s="3"/>
      <c r="R1" s="3"/>
      <c r="S1" s="3"/>
      <c r="T1" s="3"/>
      <c r="U1" s="5" t="s">
        <v>3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3">
      <c r="A2" s="6" t="s">
        <v>4</v>
      </c>
      <c r="B2" s="3" t="s">
        <v>5</v>
      </c>
      <c r="C2" s="3" t="s">
        <v>6</v>
      </c>
      <c r="D2" s="7" t="s">
        <v>7</v>
      </c>
      <c r="E2" s="7" t="s">
        <v>8</v>
      </c>
      <c r="F2" s="3" t="s">
        <v>9</v>
      </c>
      <c r="G2" s="8" t="s">
        <v>10</v>
      </c>
      <c r="H2" s="3" t="s">
        <v>11</v>
      </c>
      <c r="I2" s="3" t="s">
        <v>12</v>
      </c>
      <c r="J2" s="8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/>
      <c r="Q2" s="3"/>
      <c r="R2" s="3" t="s">
        <v>19</v>
      </c>
      <c r="S2" s="3" t="s">
        <v>20</v>
      </c>
      <c r="T2" s="3" t="s">
        <v>21</v>
      </c>
      <c r="U2" s="6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26</v>
      </c>
      <c r="AB2" s="3"/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</row>
    <row r="3" spans="1:36" x14ac:dyDescent="0.3">
      <c r="A3" s="9" t="s">
        <v>36</v>
      </c>
      <c r="B3" s="3">
        <v>1</v>
      </c>
      <c r="C3" s="3">
        <v>2</v>
      </c>
      <c r="D3" s="3">
        <v>268.89999999999998</v>
      </c>
      <c r="E3" s="3">
        <f t="shared" ref="E3:E38" si="0">100-G3-J3</f>
        <v>98</v>
      </c>
      <c r="F3" s="3" t="s">
        <v>37</v>
      </c>
      <c r="G3" s="3">
        <v>1</v>
      </c>
      <c r="H3" s="6">
        <v>2.5000000000000001E-2</v>
      </c>
      <c r="I3" s="3" t="s">
        <v>38</v>
      </c>
      <c r="J3" s="3">
        <v>1</v>
      </c>
      <c r="K3" s="3"/>
      <c r="L3" s="3"/>
      <c r="M3" s="3"/>
      <c r="N3" s="3">
        <v>650</v>
      </c>
      <c r="O3" s="3"/>
      <c r="P3" s="3"/>
      <c r="Q3" s="3"/>
      <c r="R3" s="3"/>
      <c r="S3" s="3">
        <v>2.694</v>
      </c>
      <c r="T3" s="3">
        <v>2.69</v>
      </c>
      <c r="U3" s="3">
        <v>272.10000000000002</v>
      </c>
      <c r="V3" s="3"/>
      <c r="W3" s="3">
        <v>113.398</v>
      </c>
      <c r="X3" s="3"/>
      <c r="Y3" s="3"/>
      <c r="Z3" s="3"/>
      <c r="AA3" s="3"/>
      <c r="AB3" s="3"/>
      <c r="AC3" s="3" t="s">
        <v>39</v>
      </c>
      <c r="AD3" s="10" t="s">
        <v>40</v>
      </c>
      <c r="AE3" s="3"/>
      <c r="AF3" s="3"/>
      <c r="AG3" s="3"/>
      <c r="AH3" s="3"/>
      <c r="AI3" s="3"/>
      <c r="AJ3" s="3"/>
    </row>
    <row r="4" spans="1:36" x14ac:dyDescent="0.3">
      <c r="A4" s="9" t="s">
        <v>36</v>
      </c>
      <c r="B4" s="3"/>
      <c r="C4" s="3">
        <v>3</v>
      </c>
      <c r="D4" s="3">
        <v>268.89999999999998</v>
      </c>
      <c r="E4" s="3">
        <f t="shared" si="0"/>
        <v>97</v>
      </c>
      <c r="F4" s="3" t="s">
        <v>37</v>
      </c>
      <c r="G4" s="3">
        <v>2</v>
      </c>
      <c r="H4" s="6">
        <v>2.5000000000000001E-2</v>
      </c>
      <c r="I4" s="3" t="s">
        <v>38</v>
      </c>
      <c r="J4" s="3">
        <v>1</v>
      </c>
      <c r="K4" s="3"/>
      <c r="L4" s="3"/>
      <c r="M4" s="3"/>
      <c r="N4" s="3">
        <v>650</v>
      </c>
      <c r="O4" s="3"/>
      <c r="P4" s="3"/>
      <c r="Q4" s="3"/>
      <c r="R4" s="3"/>
      <c r="S4" s="3">
        <v>2.6850000000000001</v>
      </c>
      <c r="T4" s="3">
        <v>2.68</v>
      </c>
      <c r="U4" s="3">
        <v>278.5</v>
      </c>
      <c r="V4" s="3"/>
      <c r="W4" s="3">
        <v>124.789</v>
      </c>
      <c r="X4" s="3"/>
      <c r="Y4" s="3"/>
      <c r="Z4" s="3"/>
      <c r="AA4" s="3"/>
      <c r="AB4" s="3"/>
      <c r="AC4" s="3"/>
      <c r="AD4" s="10"/>
      <c r="AE4" s="3"/>
      <c r="AF4" s="3"/>
      <c r="AG4" s="3"/>
      <c r="AH4" s="3"/>
      <c r="AI4" s="3"/>
      <c r="AJ4" s="3"/>
    </row>
    <row r="5" spans="1:36" x14ac:dyDescent="0.3">
      <c r="A5" s="9" t="s">
        <v>36</v>
      </c>
      <c r="B5" s="3"/>
      <c r="C5" s="3">
        <v>4</v>
      </c>
      <c r="D5" s="3">
        <v>268.89999999999998</v>
      </c>
      <c r="E5" s="3">
        <f t="shared" si="0"/>
        <v>96</v>
      </c>
      <c r="F5" s="3" t="s">
        <v>37</v>
      </c>
      <c r="G5" s="3">
        <v>3</v>
      </c>
      <c r="H5" s="6">
        <v>2.5000000000000001E-2</v>
      </c>
      <c r="I5" s="3" t="s">
        <v>38</v>
      </c>
      <c r="J5" s="3">
        <v>1</v>
      </c>
      <c r="K5" s="3"/>
      <c r="L5" s="3"/>
      <c r="M5" s="3"/>
      <c r="N5" s="3">
        <v>650</v>
      </c>
      <c r="O5" s="3"/>
      <c r="P5" s="3"/>
      <c r="Q5" s="3"/>
      <c r="R5" s="3"/>
      <c r="S5" s="3">
        <v>2.6760000000000002</v>
      </c>
      <c r="T5" s="3">
        <v>2.67</v>
      </c>
      <c r="U5" s="3">
        <v>283.83999999999997</v>
      </c>
      <c r="V5" s="3"/>
      <c r="W5" s="3">
        <v>112.36199999999999</v>
      </c>
      <c r="X5" s="3"/>
      <c r="Y5" s="3"/>
      <c r="Z5" s="3"/>
      <c r="AA5" s="3"/>
      <c r="AB5" s="3"/>
      <c r="AC5" s="3"/>
      <c r="AD5" s="10"/>
      <c r="AE5" s="3"/>
      <c r="AF5" s="3"/>
      <c r="AG5" s="3"/>
      <c r="AH5" s="3"/>
      <c r="AI5" s="3"/>
      <c r="AJ5" s="3"/>
    </row>
    <row r="6" spans="1:36" x14ac:dyDescent="0.3">
      <c r="A6" s="9" t="s">
        <v>36</v>
      </c>
      <c r="B6" s="3"/>
      <c r="C6" s="3">
        <v>5</v>
      </c>
      <c r="D6" s="3">
        <v>268.89999999999998</v>
      </c>
      <c r="E6" s="3">
        <f t="shared" si="0"/>
        <v>95</v>
      </c>
      <c r="F6" s="3" t="s">
        <v>37</v>
      </c>
      <c r="G6" s="3">
        <v>4</v>
      </c>
      <c r="H6" s="6">
        <v>2.5000000000000001E-2</v>
      </c>
      <c r="I6" s="3" t="s">
        <v>38</v>
      </c>
      <c r="J6" s="3">
        <v>1</v>
      </c>
      <c r="K6" s="3"/>
      <c r="L6" s="3"/>
      <c r="M6" s="3"/>
      <c r="N6" s="3">
        <v>650</v>
      </c>
      <c r="O6" s="3"/>
      <c r="P6" s="3"/>
      <c r="Q6" s="3"/>
      <c r="R6" s="3"/>
      <c r="S6" s="3">
        <v>2.6720000000000002</v>
      </c>
      <c r="T6" s="3">
        <v>2.67</v>
      </c>
      <c r="U6" s="3">
        <v>287.04000000000002</v>
      </c>
      <c r="V6" s="3"/>
      <c r="W6" s="3">
        <v>135.14500000000001</v>
      </c>
      <c r="X6" s="3"/>
      <c r="Y6" s="3"/>
      <c r="Z6" s="3"/>
      <c r="AA6" s="3"/>
      <c r="AB6" s="3"/>
      <c r="AC6" s="3"/>
      <c r="AD6" s="10"/>
      <c r="AE6" s="3"/>
      <c r="AF6" s="3"/>
      <c r="AG6" s="3"/>
      <c r="AH6" s="3"/>
      <c r="AI6" s="3"/>
      <c r="AJ6" s="3"/>
    </row>
    <row r="7" spans="1:36" x14ac:dyDescent="0.3">
      <c r="A7" s="9" t="s">
        <v>36</v>
      </c>
      <c r="B7" s="3">
        <v>2</v>
      </c>
      <c r="C7" s="3">
        <v>1</v>
      </c>
      <c r="D7" s="3">
        <v>220.22499999999999</v>
      </c>
      <c r="E7" s="3">
        <f t="shared" si="0"/>
        <v>94</v>
      </c>
      <c r="F7" s="3" t="s">
        <v>41</v>
      </c>
      <c r="G7" s="3">
        <v>3</v>
      </c>
      <c r="H7" s="3">
        <v>1</v>
      </c>
      <c r="I7" s="3" t="s">
        <v>42</v>
      </c>
      <c r="J7" s="3">
        <v>3</v>
      </c>
      <c r="K7" s="3">
        <v>10</v>
      </c>
      <c r="L7" s="3">
        <v>600</v>
      </c>
      <c r="M7" s="3">
        <v>20</v>
      </c>
      <c r="N7" s="3">
        <v>950</v>
      </c>
      <c r="O7" s="3">
        <v>350</v>
      </c>
      <c r="P7" s="3"/>
      <c r="Q7" s="3"/>
      <c r="R7" s="3"/>
      <c r="S7" s="3"/>
      <c r="T7" s="3"/>
      <c r="U7" s="3">
        <v>248.31399999999999</v>
      </c>
      <c r="V7" s="3"/>
      <c r="W7" s="3">
        <v>76.903999999999996</v>
      </c>
      <c r="X7" s="3"/>
      <c r="Y7" s="3"/>
      <c r="Z7" s="3"/>
      <c r="AA7" s="3"/>
      <c r="AB7" s="3"/>
      <c r="AC7" s="3" t="s">
        <v>43</v>
      </c>
      <c r="AD7" s="10"/>
      <c r="AE7" s="3"/>
      <c r="AF7" s="3"/>
      <c r="AG7" s="3"/>
      <c r="AH7" s="3"/>
      <c r="AI7" s="3"/>
      <c r="AJ7" s="3"/>
    </row>
    <row r="8" spans="1:36" x14ac:dyDescent="0.3">
      <c r="A8" s="9" t="s">
        <v>36</v>
      </c>
      <c r="B8" s="3"/>
      <c r="C8" s="3">
        <v>2</v>
      </c>
      <c r="D8" s="3">
        <v>220.22499999999999</v>
      </c>
      <c r="E8" s="3">
        <f t="shared" si="0"/>
        <v>91</v>
      </c>
      <c r="F8" s="3" t="s">
        <v>41</v>
      </c>
      <c r="G8" s="3">
        <v>6</v>
      </c>
      <c r="H8" s="3">
        <v>1</v>
      </c>
      <c r="I8" s="3" t="s">
        <v>42</v>
      </c>
      <c r="J8" s="3">
        <v>3</v>
      </c>
      <c r="K8" s="3">
        <v>10</v>
      </c>
      <c r="L8" s="3">
        <v>600</v>
      </c>
      <c r="M8" s="3">
        <v>20</v>
      </c>
      <c r="N8" s="3">
        <v>950</v>
      </c>
      <c r="O8" s="3">
        <v>350</v>
      </c>
      <c r="P8" s="3"/>
      <c r="Q8" s="3"/>
      <c r="R8" s="3"/>
      <c r="S8" s="3"/>
      <c r="T8" s="3"/>
      <c r="U8" s="3">
        <v>265.16800000000001</v>
      </c>
      <c r="V8" s="3"/>
      <c r="W8" s="3">
        <v>89.906999999999996</v>
      </c>
      <c r="X8" s="3"/>
      <c r="Y8" s="3"/>
      <c r="Z8" s="3"/>
      <c r="AA8" s="3"/>
      <c r="AB8" s="3"/>
      <c r="AC8" s="3"/>
      <c r="AD8" s="10"/>
      <c r="AE8" s="3"/>
      <c r="AF8" s="3"/>
      <c r="AG8" s="3"/>
      <c r="AH8" s="3"/>
      <c r="AI8" s="3"/>
      <c r="AJ8" s="3"/>
    </row>
    <row r="9" spans="1:36" x14ac:dyDescent="0.3">
      <c r="A9" s="9" t="s">
        <v>36</v>
      </c>
      <c r="B9" s="3"/>
      <c r="C9" s="3">
        <v>3</v>
      </c>
      <c r="D9" s="3">
        <v>220.22499999999999</v>
      </c>
      <c r="E9" s="3">
        <f t="shared" si="0"/>
        <v>88</v>
      </c>
      <c r="F9" s="3" t="s">
        <v>41</v>
      </c>
      <c r="G9" s="3">
        <v>9</v>
      </c>
      <c r="H9" s="3">
        <v>1</v>
      </c>
      <c r="I9" s="3" t="s">
        <v>42</v>
      </c>
      <c r="J9" s="3">
        <v>3</v>
      </c>
      <c r="K9" s="3">
        <v>10</v>
      </c>
      <c r="L9" s="3">
        <v>600</v>
      </c>
      <c r="M9" s="3">
        <v>20</v>
      </c>
      <c r="N9" s="3">
        <v>950</v>
      </c>
      <c r="O9" s="3">
        <v>350</v>
      </c>
      <c r="P9" s="3"/>
      <c r="Q9" s="3"/>
      <c r="R9" s="3"/>
      <c r="S9" s="3"/>
      <c r="T9" s="3"/>
      <c r="U9" s="3">
        <v>284.26900000000001</v>
      </c>
      <c r="V9" s="3"/>
      <c r="W9" s="3">
        <v>101.05200000000001</v>
      </c>
      <c r="X9" s="3"/>
      <c r="Y9" s="3"/>
      <c r="Z9" s="3"/>
      <c r="AA9" s="3"/>
      <c r="AB9" s="3"/>
      <c r="AC9" s="3"/>
      <c r="AD9" s="10"/>
      <c r="AE9" s="3"/>
      <c r="AF9" s="3"/>
      <c r="AG9" s="3"/>
      <c r="AH9" s="3"/>
      <c r="AI9" s="3"/>
      <c r="AJ9" s="3"/>
    </row>
    <row r="10" spans="1:36" x14ac:dyDescent="0.3">
      <c r="A10" s="9" t="s">
        <v>36</v>
      </c>
      <c r="B10" s="3">
        <v>3</v>
      </c>
      <c r="C10" s="3">
        <v>1</v>
      </c>
      <c r="D10" s="3">
        <v>220</v>
      </c>
      <c r="E10" s="3">
        <f t="shared" si="0"/>
        <v>97</v>
      </c>
      <c r="F10" s="3" t="s">
        <v>44</v>
      </c>
      <c r="G10" s="3">
        <v>1.5</v>
      </c>
      <c r="H10" s="6">
        <v>80</v>
      </c>
      <c r="I10" s="3" t="s">
        <v>45</v>
      </c>
      <c r="J10" s="3">
        <v>1.5</v>
      </c>
      <c r="K10" s="3">
        <v>53</v>
      </c>
      <c r="L10" s="3">
        <v>600</v>
      </c>
      <c r="M10" s="3">
        <v>10</v>
      </c>
      <c r="N10" s="3">
        <v>700</v>
      </c>
      <c r="O10" s="3"/>
      <c r="P10" s="3"/>
      <c r="Q10" s="3"/>
      <c r="R10" s="3"/>
      <c r="S10" s="3">
        <v>2.7919999999999998</v>
      </c>
      <c r="T10" s="3"/>
      <c r="U10" s="3">
        <v>230.97200000000001</v>
      </c>
      <c r="V10" s="3">
        <v>190.31</v>
      </c>
      <c r="W10" s="3"/>
      <c r="X10" s="3"/>
      <c r="Y10" s="3"/>
      <c r="Z10" s="3"/>
      <c r="AA10" s="3"/>
      <c r="AB10" s="3"/>
      <c r="AC10" s="3" t="s">
        <v>46</v>
      </c>
      <c r="AD10" s="10" t="s">
        <v>47</v>
      </c>
      <c r="AE10" s="3" t="s">
        <v>48</v>
      </c>
      <c r="AF10" s="3">
        <v>3.1</v>
      </c>
      <c r="AG10" s="3">
        <v>1000</v>
      </c>
      <c r="AH10" s="3" t="s">
        <v>49</v>
      </c>
      <c r="AI10" s="3">
        <v>3.69</v>
      </c>
      <c r="AJ10" s="3">
        <v>1000</v>
      </c>
    </row>
    <row r="11" spans="1:36" x14ac:dyDescent="0.3">
      <c r="A11" s="9" t="s">
        <v>36</v>
      </c>
      <c r="B11" s="3"/>
      <c r="C11" s="3">
        <v>2</v>
      </c>
      <c r="D11" s="3">
        <v>220</v>
      </c>
      <c r="E11" s="3">
        <f t="shared" si="0"/>
        <v>94</v>
      </c>
      <c r="F11" s="3" t="s">
        <v>44</v>
      </c>
      <c r="G11" s="3">
        <v>3</v>
      </c>
      <c r="H11" s="6">
        <v>80</v>
      </c>
      <c r="I11" s="3" t="s">
        <v>45</v>
      </c>
      <c r="J11" s="3">
        <v>3</v>
      </c>
      <c r="K11" s="3">
        <v>53</v>
      </c>
      <c r="L11" s="3">
        <v>600</v>
      </c>
      <c r="M11" s="3">
        <v>10</v>
      </c>
      <c r="N11" s="3">
        <v>700</v>
      </c>
      <c r="O11" s="3"/>
      <c r="P11" s="3"/>
      <c r="Q11" s="3"/>
      <c r="R11" s="3"/>
      <c r="S11" s="3">
        <v>2.7749999999999999</v>
      </c>
      <c r="T11" s="3"/>
      <c r="U11" s="3">
        <v>241.899</v>
      </c>
      <c r="V11" s="3">
        <v>231.75</v>
      </c>
      <c r="W11" s="3"/>
      <c r="X11" s="3"/>
      <c r="Y11" s="3"/>
      <c r="Z11" s="3"/>
      <c r="AA11" s="3"/>
      <c r="AB11" s="3"/>
      <c r="AC11" s="3"/>
      <c r="AD11" s="10"/>
      <c r="AE11" s="3"/>
      <c r="AF11" s="3"/>
      <c r="AG11" s="3"/>
      <c r="AH11" s="3"/>
      <c r="AI11" s="3"/>
      <c r="AJ11" s="3"/>
    </row>
    <row r="12" spans="1:36" x14ac:dyDescent="0.3">
      <c r="A12" s="9" t="s">
        <v>36</v>
      </c>
      <c r="B12" s="3"/>
      <c r="C12" s="3">
        <v>3</v>
      </c>
      <c r="D12" s="3">
        <v>220</v>
      </c>
      <c r="E12" s="3">
        <f t="shared" si="0"/>
        <v>91</v>
      </c>
      <c r="F12" s="3" t="s">
        <v>44</v>
      </c>
      <c r="G12" s="3">
        <v>4.5</v>
      </c>
      <c r="H12" s="6">
        <v>80</v>
      </c>
      <c r="I12" s="3" t="s">
        <v>45</v>
      </c>
      <c r="J12" s="3">
        <v>4.5</v>
      </c>
      <c r="K12" s="3">
        <v>53</v>
      </c>
      <c r="L12" s="3">
        <v>600</v>
      </c>
      <c r="M12" s="3">
        <v>10</v>
      </c>
      <c r="N12" s="3">
        <v>700</v>
      </c>
      <c r="O12" s="3"/>
      <c r="P12" s="3"/>
      <c r="Q12" s="3"/>
      <c r="R12" s="3"/>
      <c r="S12" s="3">
        <v>2.7570000000000001</v>
      </c>
      <c r="T12" s="3"/>
      <c r="U12" s="3">
        <v>253.12899999999999</v>
      </c>
      <c r="V12" s="3">
        <v>274.31</v>
      </c>
      <c r="W12" s="3"/>
      <c r="X12" s="3"/>
      <c r="Y12" s="3"/>
      <c r="Z12" s="3"/>
      <c r="AA12" s="3"/>
      <c r="AB12" s="3"/>
      <c r="AC12" s="3"/>
      <c r="AD12" s="10"/>
      <c r="AE12" s="3"/>
      <c r="AF12" s="3"/>
      <c r="AG12" s="3"/>
      <c r="AH12" s="3"/>
      <c r="AI12" s="3"/>
      <c r="AJ12" s="3"/>
    </row>
    <row r="13" spans="1:36" x14ac:dyDescent="0.3">
      <c r="A13" s="9" t="s">
        <v>36</v>
      </c>
      <c r="B13" s="3"/>
      <c r="C13" s="3">
        <v>4</v>
      </c>
      <c r="D13" s="3">
        <v>220</v>
      </c>
      <c r="E13" s="3">
        <f t="shared" si="0"/>
        <v>97</v>
      </c>
      <c r="F13" s="3" t="s">
        <v>44</v>
      </c>
      <c r="G13" s="3">
        <v>1.5</v>
      </c>
      <c r="H13" s="6">
        <v>80</v>
      </c>
      <c r="I13" s="3" t="s">
        <v>37</v>
      </c>
      <c r="J13" s="3">
        <v>1.5</v>
      </c>
      <c r="K13" s="3">
        <v>53</v>
      </c>
      <c r="L13" s="3">
        <v>600</v>
      </c>
      <c r="M13" s="3">
        <v>10</v>
      </c>
      <c r="N13" s="3">
        <v>700</v>
      </c>
      <c r="O13" s="3"/>
      <c r="P13" s="3"/>
      <c r="Q13" s="3"/>
      <c r="R13" s="3"/>
      <c r="S13" s="3">
        <v>2.8010000000000002</v>
      </c>
      <c r="T13" s="3"/>
      <c r="U13" s="3">
        <v>222.22</v>
      </c>
      <c r="V13" s="3">
        <v>165.56</v>
      </c>
      <c r="W13" s="3"/>
      <c r="X13" s="3"/>
      <c r="Y13" s="3"/>
      <c r="Z13" s="3"/>
      <c r="AA13" s="3"/>
      <c r="AB13" s="3"/>
      <c r="AC13" s="3"/>
      <c r="AD13" s="10"/>
      <c r="AE13" s="3"/>
      <c r="AF13" s="3"/>
      <c r="AG13" s="3"/>
      <c r="AH13" s="3"/>
      <c r="AI13" s="3"/>
      <c r="AJ13" s="3" t="s">
        <v>50</v>
      </c>
    </row>
    <row r="14" spans="1:36" x14ac:dyDescent="0.3">
      <c r="A14" s="9" t="s">
        <v>36</v>
      </c>
      <c r="B14" s="3"/>
      <c r="C14" s="3">
        <v>5</v>
      </c>
      <c r="D14" s="3">
        <v>220</v>
      </c>
      <c r="E14" s="3">
        <f t="shared" si="0"/>
        <v>94</v>
      </c>
      <c r="F14" s="3" t="s">
        <v>44</v>
      </c>
      <c r="G14" s="3">
        <v>3</v>
      </c>
      <c r="H14" s="6">
        <v>80</v>
      </c>
      <c r="I14" s="3" t="s">
        <v>37</v>
      </c>
      <c r="J14" s="3">
        <v>3</v>
      </c>
      <c r="K14" s="3">
        <v>53</v>
      </c>
      <c r="L14" s="3">
        <v>600</v>
      </c>
      <c r="M14" s="3">
        <v>10</v>
      </c>
      <c r="N14" s="3">
        <v>700</v>
      </c>
      <c r="O14" s="3"/>
      <c r="P14" s="3"/>
      <c r="Q14" s="3"/>
      <c r="R14" s="3"/>
      <c r="S14" s="3">
        <v>2.7919999999999998</v>
      </c>
      <c r="T14" s="3"/>
      <c r="U14" s="3">
        <v>224.34</v>
      </c>
      <c r="V14" s="3">
        <v>181.53</v>
      </c>
      <c r="W14" s="3"/>
      <c r="X14" s="3"/>
      <c r="Y14" s="3"/>
      <c r="Z14" s="3"/>
      <c r="AA14" s="3"/>
      <c r="AB14" s="3"/>
      <c r="AC14" s="3"/>
      <c r="AD14" s="10"/>
      <c r="AE14" s="3"/>
      <c r="AF14" s="3"/>
      <c r="AG14" s="3"/>
      <c r="AH14" s="3"/>
      <c r="AI14" s="3"/>
      <c r="AJ14" s="3"/>
    </row>
    <row r="15" spans="1:36" x14ac:dyDescent="0.3">
      <c r="A15" s="9" t="s">
        <v>36</v>
      </c>
      <c r="B15" s="3"/>
      <c r="C15" s="3">
        <v>6</v>
      </c>
      <c r="D15" s="3">
        <v>220</v>
      </c>
      <c r="E15" s="3">
        <f t="shared" si="0"/>
        <v>91</v>
      </c>
      <c r="F15" s="3" t="s">
        <v>44</v>
      </c>
      <c r="G15" s="3">
        <v>4.5</v>
      </c>
      <c r="H15" s="6">
        <v>80</v>
      </c>
      <c r="I15" s="3" t="s">
        <v>37</v>
      </c>
      <c r="J15" s="3">
        <v>4.5</v>
      </c>
      <c r="K15" s="3">
        <v>53</v>
      </c>
      <c r="L15" s="3">
        <v>600</v>
      </c>
      <c r="M15" s="3">
        <v>10</v>
      </c>
      <c r="N15" s="3">
        <v>700</v>
      </c>
      <c r="O15" s="3"/>
      <c r="P15" s="3"/>
      <c r="Q15" s="3"/>
      <c r="R15" s="3"/>
      <c r="S15" s="3">
        <v>2.7839999999999998</v>
      </c>
      <c r="T15" s="3"/>
      <c r="U15" s="3">
        <v>226.46</v>
      </c>
      <c r="V15" s="3">
        <v>207.29</v>
      </c>
      <c r="W15" s="3"/>
      <c r="X15" s="3"/>
      <c r="Y15" s="3"/>
      <c r="Z15" s="3"/>
      <c r="AA15" s="3"/>
      <c r="AB15" s="3"/>
      <c r="AC15" s="3"/>
      <c r="AD15" s="10"/>
      <c r="AE15" s="3"/>
      <c r="AF15" s="3"/>
      <c r="AG15" s="3"/>
      <c r="AH15" s="3"/>
      <c r="AI15" s="3"/>
      <c r="AJ15" s="3"/>
    </row>
    <row r="16" spans="1:36" x14ac:dyDescent="0.3">
      <c r="A16" s="9" t="s">
        <v>36</v>
      </c>
      <c r="B16" s="3">
        <v>4</v>
      </c>
      <c r="C16" s="3">
        <v>1</v>
      </c>
      <c r="D16" s="3"/>
      <c r="E16" s="3">
        <f t="shared" si="0"/>
        <v>96</v>
      </c>
      <c r="F16" s="3" t="s">
        <v>41</v>
      </c>
      <c r="G16" s="3">
        <v>4</v>
      </c>
      <c r="H16" s="3">
        <v>0.05</v>
      </c>
      <c r="I16" s="3" t="s">
        <v>51</v>
      </c>
      <c r="J16" s="3">
        <v>0</v>
      </c>
      <c r="K16" s="3">
        <v>53</v>
      </c>
      <c r="L16" s="3">
        <v>350</v>
      </c>
      <c r="M16" s="3">
        <v>10</v>
      </c>
      <c r="N16" s="3">
        <v>930</v>
      </c>
      <c r="O16" s="3">
        <v>200</v>
      </c>
      <c r="P16" s="3"/>
      <c r="Q16" s="3"/>
      <c r="R16" s="3">
        <v>0.83299999999999996</v>
      </c>
      <c r="S16" s="3">
        <v>2.62</v>
      </c>
      <c r="T16" s="3">
        <v>2.6419999999999999</v>
      </c>
      <c r="U16" s="3">
        <v>142.16</v>
      </c>
      <c r="V16" s="3"/>
      <c r="W16" s="3">
        <v>71.010999999999996</v>
      </c>
      <c r="X16" s="3"/>
      <c r="Y16" s="3"/>
      <c r="Z16" s="3"/>
      <c r="AA16" s="3"/>
      <c r="AB16" s="3"/>
      <c r="AC16" s="3"/>
      <c r="AD16" s="10"/>
      <c r="AE16" s="3"/>
      <c r="AF16" s="3" t="s">
        <v>52</v>
      </c>
      <c r="AG16" s="3"/>
      <c r="AH16" s="3"/>
      <c r="AI16" s="3" t="s">
        <v>53</v>
      </c>
      <c r="AJ16" s="3"/>
    </row>
    <row r="17" spans="1:36" x14ac:dyDescent="0.3">
      <c r="A17" s="9" t="s">
        <v>36</v>
      </c>
      <c r="B17" s="3"/>
      <c r="C17" s="3">
        <v>2</v>
      </c>
      <c r="D17" s="3"/>
      <c r="E17" s="3">
        <f t="shared" si="0"/>
        <v>92</v>
      </c>
      <c r="F17" s="3" t="s">
        <v>41</v>
      </c>
      <c r="G17" s="3">
        <v>4</v>
      </c>
      <c r="H17" s="3">
        <v>0.05</v>
      </c>
      <c r="I17" s="3" t="s">
        <v>51</v>
      </c>
      <c r="J17" s="3">
        <v>4</v>
      </c>
      <c r="K17" s="3">
        <v>53</v>
      </c>
      <c r="L17" s="3">
        <v>350</v>
      </c>
      <c r="M17" s="3">
        <v>10</v>
      </c>
      <c r="N17" s="3">
        <v>930</v>
      </c>
      <c r="O17" s="3">
        <v>200</v>
      </c>
      <c r="P17" s="3"/>
      <c r="Q17" s="3"/>
      <c r="R17" s="3">
        <v>0.79400000000000004</v>
      </c>
      <c r="S17" s="3">
        <v>2.5</v>
      </c>
      <c r="T17" s="3">
        <v>2.52</v>
      </c>
      <c r="U17" s="3">
        <v>147.94999999999999</v>
      </c>
      <c r="V17" s="3"/>
      <c r="W17" s="3">
        <v>71.977000000000004</v>
      </c>
      <c r="X17" s="3"/>
      <c r="Y17" s="3"/>
      <c r="Z17" s="3"/>
      <c r="AA17" s="3"/>
      <c r="AB17" s="3"/>
      <c r="AC17" s="3"/>
      <c r="AD17" s="10"/>
      <c r="AE17" s="3"/>
      <c r="AF17" s="3"/>
      <c r="AG17" s="3"/>
      <c r="AH17" s="3"/>
      <c r="AI17" s="3"/>
      <c r="AJ17" s="3"/>
    </row>
    <row r="18" spans="1:36" x14ac:dyDescent="0.3">
      <c r="A18" s="9" t="s">
        <v>36</v>
      </c>
      <c r="B18" s="3"/>
      <c r="C18" s="3">
        <v>3</v>
      </c>
      <c r="D18" s="3"/>
      <c r="E18" s="3">
        <f t="shared" si="0"/>
        <v>88</v>
      </c>
      <c r="F18" s="3" t="s">
        <v>41</v>
      </c>
      <c r="G18" s="3">
        <v>4</v>
      </c>
      <c r="H18" s="3">
        <v>0.05</v>
      </c>
      <c r="I18" s="3" t="s">
        <v>51</v>
      </c>
      <c r="J18" s="3">
        <v>8</v>
      </c>
      <c r="K18" s="3">
        <v>53</v>
      </c>
      <c r="L18" s="3">
        <v>350</v>
      </c>
      <c r="M18" s="3">
        <v>10</v>
      </c>
      <c r="N18" s="3">
        <v>930</v>
      </c>
      <c r="O18" s="3">
        <v>200</v>
      </c>
      <c r="P18" s="3"/>
      <c r="Q18" s="3"/>
      <c r="R18" s="3">
        <v>0.76</v>
      </c>
      <c r="S18" s="3">
        <v>2.48</v>
      </c>
      <c r="T18" s="3">
        <v>2.4990000000000001</v>
      </c>
      <c r="U18" s="3">
        <v>174.4</v>
      </c>
      <c r="V18" s="3"/>
      <c r="W18" s="3">
        <v>74.016000000000005</v>
      </c>
      <c r="X18" s="3"/>
      <c r="Y18" s="3"/>
      <c r="Z18" s="3"/>
      <c r="AA18" s="3"/>
      <c r="AB18" s="3"/>
      <c r="AC18" s="3"/>
      <c r="AD18" s="10"/>
      <c r="AE18" s="3"/>
      <c r="AF18" s="3"/>
      <c r="AG18" s="3"/>
      <c r="AH18" s="3"/>
      <c r="AI18" s="3"/>
      <c r="AJ18" s="3"/>
    </row>
    <row r="19" spans="1:36" x14ac:dyDescent="0.3">
      <c r="A19" s="9" t="s">
        <v>36</v>
      </c>
      <c r="B19" s="3"/>
      <c r="C19" s="3">
        <v>4</v>
      </c>
      <c r="D19" s="3"/>
      <c r="E19" s="3">
        <f t="shared" si="0"/>
        <v>84</v>
      </c>
      <c r="F19" s="3" t="s">
        <v>41</v>
      </c>
      <c r="G19" s="3">
        <v>4</v>
      </c>
      <c r="H19" s="3">
        <v>0.05</v>
      </c>
      <c r="I19" s="3" t="s">
        <v>51</v>
      </c>
      <c r="J19" s="3">
        <v>12</v>
      </c>
      <c r="K19" s="3">
        <v>53</v>
      </c>
      <c r="L19" s="3">
        <v>350</v>
      </c>
      <c r="M19" s="3">
        <v>10</v>
      </c>
      <c r="N19" s="3">
        <v>930</v>
      </c>
      <c r="O19" s="3">
        <v>200</v>
      </c>
      <c r="P19" s="3"/>
      <c r="Q19" s="3"/>
      <c r="R19" s="3">
        <v>0.64900000000000002</v>
      </c>
      <c r="S19" s="3">
        <v>2.4500000000000002</v>
      </c>
      <c r="T19" s="3">
        <v>2.4660000000000002</v>
      </c>
      <c r="U19" s="3">
        <v>199.62</v>
      </c>
      <c r="V19" s="3"/>
      <c r="W19" s="3">
        <v>77.021000000000001</v>
      </c>
      <c r="X19" s="3"/>
      <c r="Y19" s="3"/>
      <c r="Z19" s="3"/>
      <c r="AA19" s="3"/>
      <c r="AB19" s="3"/>
      <c r="AC19" s="3"/>
      <c r="AD19" s="10"/>
      <c r="AE19" s="3"/>
      <c r="AF19" s="3"/>
      <c r="AG19" s="3"/>
      <c r="AH19" s="3"/>
      <c r="AI19" s="3"/>
      <c r="AJ19" s="3"/>
    </row>
    <row r="20" spans="1:36" x14ac:dyDescent="0.3">
      <c r="A20" s="9" t="s">
        <v>36</v>
      </c>
      <c r="B20" s="3"/>
      <c r="C20" s="3">
        <v>5</v>
      </c>
      <c r="D20" s="3"/>
      <c r="E20" s="3">
        <f t="shared" si="0"/>
        <v>80</v>
      </c>
      <c r="F20" s="3" t="s">
        <v>41</v>
      </c>
      <c r="G20" s="3">
        <v>4</v>
      </c>
      <c r="H20" s="3">
        <v>0.05</v>
      </c>
      <c r="I20" s="3" t="s">
        <v>51</v>
      </c>
      <c r="J20" s="3">
        <v>16</v>
      </c>
      <c r="K20" s="3">
        <v>53</v>
      </c>
      <c r="L20" s="3">
        <v>350</v>
      </c>
      <c r="M20" s="3">
        <v>10</v>
      </c>
      <c r="N20" s="3">
        <v>930</v>
      </c>
      <c r="O20" s="3">
        <v>200</v>
      </c>
      <c r="P20" s="3"/>
      <c r="Q20" s="3"/>
      <c r="R20" s="3">
        <v>1.24</v>
      </c>
      <c r="S20" s="3">
        <v>2.39</v>
      </c>
      <c r="T20" s="3">
        <v>2.42</v>
      </c>
      <c r="U20" s="3">
        <v>224.01</v>
      </c>
      <c r="V20" s="3"/>
      <c r="W20" s="3">
        <v>81.063000000000002</v>
      </c>
      <c r="X20" s="3"/>
      <c r="Y20" s="3"/>
      <c r="Z20" s="3"/>
      <c r="AA20" s="3"/>
      <c r="AB20" s="3"/>
      <c r="AC20" s="3"/>
      <c r="AD20" s="10"/>
      <c r="AE20" s="3"/>
      <c r="AF20" s="3"/>
      <c r="AG20" s="3"/>
      <c r="AH20" s="3"/>
      <c r="AI20" s="3"/>
      <c r="AJ20" s="3"/>
    </row>
    <row r="21" spans="1:36" x14ac:dyDescent="0.3">
      <c r="A21" s="9" t="s">
        <v>36</v>
      </c>
      <c r="B21" s="3">
        <v>5</v>
      </c>
      <c r="C21" s="3">
        <v>1</v>
      </c>
      <c r="D21" s="3"/>
      <c r="E21" s="3">
        <f t="shared" si="0"/>
        <v>97</v>
      </c>
      <c r="F21" s="3" t="s">
        <v>41</v>
      </c>
      <c r="G21" s="3">
        <v>2</v>
      </c>
      <c r="H21" s="6">
        <v>62</v>
      </c>
      <c r="I21" s="3" t="s">
        <v>54</v>
      </c>
      <c r="J21" s="3">
        <v>1</v>
      </c>
      <c r="K21" s="6">
        <v>62</v>
      </c>
      <c r="L21" s="3"/>
      <c r="M21" s="3"/>
      <c r="N21" s="3">
        <v>650</v>
      </c>
      <c r="O21" s="3"/>
      <c r="P21" s="3"/>
      <c r="Q21" s="3"/>
      <c r="R21" s="3"/>
      <c r="S21" s="3"/>
      <c r="T21" s="3"/>
      <c r="U21" s="3">
        <v>129.30600000000001</v>
      </c>
      <c r="V21" s="3">
        <v>114.33</v>
      </c>
      <c r="W21" s="3"/>
      <c r="X21" s="3"/>
      <c r="Y21" s="3">
        <v>2</v>
      </c>
      <c r="Z21" s="3"/>
      <c r="AA21" s="3"/>
      <c r="AB21" s="3"/>
      <c r="AC21" s="3"/>
      <c r="AD21" s="10" t="s">
        <v>55</v>
      </c>
      <c r="AE21" s="3"/>
      <c r="AF21" s="3" t="s">
        <v>56</v>
      </c>
      <c r="AG21" s="3"/>
      <c r="AH21" s="3"/>
      <c r="AI21" s="3" t="s">
        <v>57</v>
      </c>
      <c r="AJ21" s="3"/>
    </row>
    <row r="22" spans="1:36" x14ac:dyDescent="0.3">
      <c r="A22" s="9" t="s">
        <v>36</v>
      </c>
      <c r="B22" s="3"/>
      <c r="C22" s="3">
        <v>2</v>
      </c>
      <c r="D22" s="3"/>
      <c r="E22" s="3">
        <f t="shared" si="0"/>
        <v>95</v>
      </c>
      <c r="F22" s="3" t="s">
        <v>41</v>
      </c>
      <c r="G22" s="3">
        <v>2</v>
      </c>
      <c r="H22" s="6">
        <v>62</v>
      </c>
      <c r="I22" s="3" t="s">
        <v>54</v>
      </c>
      <c r="J22" s="3">
        <v>3</v>
      </c>
      <c r="K22" s="6">
        <v>62</v>
      </c>
      <c r="L22" s="3"/>
      <c r="M22" s="3"/>
      <c r="N22" s="3">
        <v>650</v>
      </c>
      <c r="O22" s="3"/>
      <c r="P22" s="3"/>
      <c r="Q22" s="3"/>
      <c r="R22" s="3"/>
      <c r="S22" s="3"/>
      <c r="T22" s="3"/>
      <c r="U22" s="3">
        <v>134.25899999999999</v>
      </c>
      <c r="V22" s="3">
        <v>145</v>
      </c>
      <c r="W22" s="3"/>
      <c r="X22" s="3"/>
      <c r="Y22" s="3">
        <v>4</v>
      </c>
      <c r="Z22" s="3"/>
      <c r="AA22" s="3"/>
      <c r="AB22" s="3"/>
      <c r="AC22" s="3"/>
      <c r="AD22" s="10"/>
      <c r="AE22" s="3"/>
      <c r="AF22" s="3"/>
      <c r="AG22" s="3"/>
      <c r="AH22" s="3"/>
      <c r="AI22" s="3"/>
      <c r="AJ22" s="3"/>
    </row>
    <row r="23" spans="1:36" x14ac:dyDescent="0.3">
      <c r="A23" s="9" t="s">
        <v>36</v>
      </c>
      <c r="B23" s="3"/>
      <c r="C23" s="3">
        <v>3</v>
      </c>
      <c r="D23" s="3"/>
      <c r="E23" s="3">
        <f t="shared" si="0"/>
        <v>93</v>
      </c>
      <c r="F23" s="3" t="s">
        <v>41</v>
      </c>
      <c r="G23" s="3">
        <v>2</v>
      </c>
      <c r="H23" s="6">
        <v>62</v>
      </c>
      <c r="I23" s="3" t="s">
        <v>54</v>
      </c>
      <c r="J23" s="3">
        <v>5</v>
      </c>
      <c r="K23" s="6">
        <v>62</v>
      </c>
      <c r="L23" s="3"/>
      <c r="M23" s="3"/>
      <c r="N23" s="3">
        <v>650</v>
      </c>
      <c r="O23" s="3"/>
      <c r="P23" s="3"/>
      <c r="Q23" s="3"/>
      <c r="R23" s="3"/>
      <c r="S23" s="3"/>
      <c r="T23" s="3"/>
      <c r="U23" s="3">
        <v>141.89599999999999</v>
      </c>
      <c r="V23" s="3">
        <v>132.33000000000001</v>
      </c>
      <c r="W23" s="3"/>
      <c r="X23" s="3"/>
      <c r="Y23" s="3">
        <v>4</v>
      </c>
      <c r="Z23" s="3"/>
      <c r="AA23" s="3"/>
      <c r="AB23" s="3"/>
      <c r="AC23" s="3"/>
      <c r="AD23" s="10"/>
      <c r="AE23" s="3"/>
      <c r="AF23" s="3"/>
      <c r="AG23" s="3"/>
      <c r="AH23" s="3"/>
      <c r="AI23" s="3"/>
      <c r="AJ23" s="3"/>
    </row>
    <row r="24" spans="1:36" x14ac:dyDescent="0.3">
      <c r="A24" s="9" t="s">
        <v>36</v>
      </c>
      <c r="B24" s="3"/>
      <c r="C24" s="3">
        <v>4</v>
      </c>
      <c r="D24" s="3"/>
      <c r="E24" s="3">
        <f t="shared" si="0"/>
        <v>95</v>
      </c>
      <c r="F24" s="3" t="s">
        <v>41</v>
      </c>
      <c r="G24" s="3">
        <v>4</v>
      </c>
      <c r="H24" s="6">
        <v>62</v>
      </c>
      <c r="I24" s="3" t="s">
        <v>54</v>
      </c>
      <c r="J24" s="3">
        <v>1</v>
      </c>
      <c r="K24" s="6">
        <v>62</v>
      </c>
      <c r="L24" s="3"/>
      <c r="M24" s="3"/>
      <c r="N24" s="3">
        <v>650</v>
      </c>
      <c r="O24" s="3"/>
      <c r="P24" s="3"/>
      <c r="Q24" s="3"/>
      <c r="R24" s="3"/>
      <c r="S24" s="3"/>
      <c r="T24" s="3"/>
      <c r="U24" s="3">
        <v>130.48599999999999</v>
      </c>
      <c r="V24" s="3">
        <v>121</v>
      </c>
      <c r="W24" s="3"/>
      <c r="X24" s="3"/>
      <c r="Y24" s="3">
        <v>2</v>
      </c>
      <c r="Z24" s="3"/>
      <c r="AA24" s="3"/>
      <c r="AB24" s="3"/>
      <c r="AC24" s="3"/>
      <c r="AD24" s="10"/>
      <c r="AE24" s="3"/>
      <c r="AF24" s="3"/>
      <c r="AG24" s="3"/>
      <c r="AH24" s="3"/>
      <c r="AI24" s="3"/>
      <c r="AJ24" s="3"/>
    </row>
    <row r="25" spans="1:36" x14ac:dyDescent="0.3">
      <c r="A25" s="9" t="s">
        <v>36</v>
      </c>
      <c r="B25" s="3"/>
      <c r="C25" s="3">
        <v>5</v>
      </c>
      <c r="D25" s="3"/>
      <c r="E25" s="3">
        <f t="shared" si="0"/>
        <v>93</v>
      </c>
      <c r="F25" s="3" t="s">
        <v>41</v>
      </c>
      <c r="G25" s="3">
        <v>4</v>
      </c>
      <c r="H25" s="6">
        <v>62</v>
      </c>
      <c r="I25" s="3" t="s">
        <v>54</v>
      </c>
      <c r="J25" s="3">
        <v>3</v>
      </c>
      <c r="K25" s="6">
        <v>62</v>
      </c>
      <c r="L25" s="3"/>
      <c r="M25" s="3"/>
      <c r="N25" s="3">
        <v>650</v>
      </c>
      <c r="O25" s="3"/>
      <c r="P25" s="3"/>
      <c r="Q25" s="3"/>
      <c r="R25" s="3"/>
      <c r="S25" s="3"/>
      <c r="T25" s="3"/>
      <c r="U25" s="3">
        <v>136.33799999999999</v>
      </c>
      <c r="V25" s="3">
        <v>121.67</v>
      </c>
      <c r="W25" s="3"/>
      <c r="X25" s="3"/>
      <c r="Y25" s="3">
        <v>4</v>
      </c>
      <c r="Z25" s="3"/>
      <c r="AA25" s="3"/>
      <c r="AB25" s="3"/>
      <c r="AC25" s="3"/>
      <c r="AD25" s="10"/>
      <c r="AE25" s="3"/>
      <c r="AF25" s="3"/>
      <c r="AG25" s="3"/>
      <c r="AH25" s="3"/>
      <c r="AI25" s="3"/>
      <c r="AJ25" s="3"/>
    </row>
    <row r="26" spans="1:36" x14ac:dyDescent="0.3">
      <c r="A26" s="9" t="s">
        <v>36</v>
      </c>
      <c r="B26" s="3"/>
      <c r="C26" s="3">
        <v>6</v>
      </c>
      <c r="D26" s="3"/>
      <c r="E26" s="3">
        <f t="shared" si="0"/>
        <v>91</v>
      </c>
      <c r="F26" s="3" t="s">
        <v>41</v>
      </c>
      <c r="G26" s="3">
        <v>4</v>
      </c>
      <c r="H26" s="6">
        <v>62</v>
      </c>
      <c r="I26" s="3" t="s">
        <v>54</v>
      </c>
      <c r="J26" s="3">
        <v>5</v>
      </c>
      <c r="K26" s="6">
        <v>62</v>
      </c>
      <c r="L26" s="3"/>
      <c r="M26" s="3"/>
      <c r="N26" s="3">
        <v>650</v>
      </c>
      <c r="O26" s="3"/>
      <c r="P26" s="3"/>
      <c r="Q26" s="3"/>
      <c r="R26" s="3"/>
      <c r="S26" s="3"/>
      <c r="T26" s="3"/>
      <c r="U26" s="3">
        <v>137.22300000000001</v>
      </c>
      <c r="V26" s="3">
        <v>132.33000000000001</v>
      </c>
      <c r="W26" s="3"/>
      <c r="X26" s="3"/>
      <c r="Y26" s="3">
        <v>4</v>
      </c>
      <c r="Z26" s="3"/>
      <c r="AA26" s="3"/>
      <c r="AB26" s="3"/>
      <c r="AC26" s="3"/>
      <c r="AD26" s="10"/>
      <c r="AE26" s="3"/>
      <c r="AF26" s="3"/>
      <c r="AG26" s="3"/>
      <c r="AH26" s="3"/>
      <c r="AI26" s="3"/>
      <c r="AJ26" s="3"/>
    </row>
    <row r="27" spans="1:36" x14ac:dyDescent="0.3">
      <c r="A27" s="9" t="s">
        <v>36</v>
      </c>
      <c r="B27" s="3"/>
      <c r="C27" s="3">
        <v>7</v>
      </c>
      <c r="D27" s="3"/>
      <c r="E27" s="3">
        <f t="shared" si="0"/>
        <v>93</v>
      </c>
      <c r="F27" s="3" t="s">
        <v>41</v>
      </c>
      <c r="G27" s="3">
        <v>6</v>
      </c>
      <c r="H27" s="6">
        <v>62</v>
      </c>
      <c r="I27" s="3" t="s">
        <v>54</v>
      </c>
      <c r="J27" s="3">
        <v>1</v>
      </c>
      <c r="K27" s="6">
        <v>62</v>
      </c>
      <c r="L27" s="3"/>
      <c r="M27" s="3"/>
      <c r="N27" s="3">
        <v>650</v>
      </c>
      <c r="O27" s="3"/>
      <c r="P27" s="3"/>
      <c r="Q27" s="3"/>
      <c r="R27" s="3"/>
      <c r="S27" s="3"/>
      <c r="T27" s="3"/>
      <c r="U27" s="3">
        <v>132.30099999999999</v>
      </c>
      <c r="V27" s="3">
        <v>132.33000000000001</v>
      </c>
      <c r="W27" s="3"/>
      <c r="X27" s="3"/>
      <c r="Y27" s="3">
        <v>4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3">
      <c r="A28" s="9" t="s">
        <v>36</v>
      </c>
      <c r="B28" s="3"/>
      <c r="C28" s="3">
        <v>8</v>
      </c>
      <c r="D28" s="3"/>
      <c r="E28" s="3">
        <f t="shared" si="0"/>
        <v>91</v>
      </c>
      <c r="F28" s="3" t="s">
        <v>41</v>
      </c>
      <c r="G28" s="3">
        <v>6</v>
      </c>
      <c r="H28" s="6">
        <v>62</v>
      </c>
      <c r="I28" s="3" t="s">
        <v>54</v>
      </c>
      <c r="J28" s="3">
        <v>3</v>
      </c>
      <c r="K28" s="6">
        <v>62</v>
      </c>
      <c r="L28" s="3"/>
      <c r="M28" s="3"/>
      <c r="N28" s="3">
        <v>650</v>
      </c>
      <c r="O28" s="3"/>
      <c r="P28" s="3"/>
      <c r="Q28" s="3"/>
      <c r="R28" s="3"/>
      <c r="S28" s="3"/>
      <c r="T28" s="3"/>
      <c r="U28" s="3">
        <v>191.828</v>
      </c>
      <c r="V28" s="3">
        <v>121</v>
      </c>
      <c r="W28" s="3"/>
      <c r="X28" s="3"/>
      <c r="Y28" s="3">
        <v>4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3">
      <c r="A29" s="9" t="s">
        <v>36</v>
      </c>
      <c r="B29" s="3"/>
      <c r="C29" s="3">
        <v>9</v>
      </c>
      <c r="D29" s="3"/>
      <c r="E29" s="3">
        <f t="shared" si="0"/>
        <v>89</v>
      </c>
      <c r="F29" s="3" t="s">
        <v>41</v>
      </c>
      <c r="G29" s="3">
        <v>6</v>
      </c>
      <c r="H29" s="6">
        <v>62</v>
      </c>
      <c r="I29" s="3" t="s">
        <v>54</v>
      </c>
      <c r="J29" s="3">
        <v>5</v>
      </c>
      <c r="K29" s="6">
        <v>62</v>
      </c>
      <c r="L29" s="3"/>
      <c r="M29" s="3"/>
      <c r="N29" s="3">
        <v>650</v>
      </c>
      <c r="O29" s="3"/>
      <c r="P29" s="3"/>
      <c r="Q29" s="3"/>
      <c r="R29" s="3"/>
      <c r="S29" s="3"/>
      <c r="T29" s="3"/>
      <c r="U29" s="3">
        <v>136.24799999999999</v>
      </c>
      <c r="V29" s="3">
        <v>126.67</v>
      </c>
      <c r="W29" s="3"/>
      <c r="X29" s="3"/>
      <c r="Y29" s="3">
        <v>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3">
      <c r="A30" s="9" t="s">
        <v>36</v>
      </c>
      <c r="B30" s="3">
        <v>6</v>
      </c>
      <c r="C30" s="3">
        <v>1</v>
      </c>
      <c r="D30" s="3"/>
      <c r="E30" s="3">
        <f t="shared" si="0"/>
        <v>97</v>
      </c>
      <c r="F30" s="3" t="s">
        <v>58</v>
      </c>
      <c r="G30" s="3">
        <v>2</v>
      </c>
      <c r="H30" s="6">
        <v>50</v>
      </c>
      <c r="I30" s="3" t="s">
        <v>54</v>
      </c>
      <c r="J30" s="3">
        <v>1</v>
      </c>
      <c r="K30" s="6">
        <v>40</v>
      </c>
      <c r="L30" s="6">
        <v>250</v>
      </c>
      <c r="M30" s="3">
        <v>15</v>
      </c>
      <c r="N30" s="3">
        <v>750</v>
      </c>
      <c r="O30" s="3"/>
      <c r="P30" s="3"/>
      <c r="Q30" s="3"/>
      <c r="R30" s="3"/>
      <c r="S30" s="3"/>
      <c r="T30" s="3"/>
      <c r="U30" s="3">
        <v>259.3</v>
      </c>
      <c r="V30" s="3">
        <v>87.3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3">
      <c r="A31" s="9" t="s">
        <v>36</v>
      </c>
      <c r="B31" s="3"/>
      <c r="C31" s="3">
        <v>2</v>
      </c>
      <c r="D31" s="3"/>
      <c r="E31" s="3">
        <f t="shared" si="0"/>
        <v>95</v>
      </c>
      <c r="F31" s="3" t="s">
        <v>58</v>
      </c>
      <c r="G31" s="3">
        <v>2</v>
      </c>
      <c r="H31" s="6">
        <v>50</v>
      </c>
      <c r="I31" s="3" t="s">
        <v>54</v>
      </c>
      <c r="J31" s="3">
        <v>3</v>
      </c>
      <c r="K31" s="6">
        <v>40</v>
      </c>
      <c r="L31" s="6">
        <v>250</v>
      </c>
      <c r="M31" s="3">
        <v>15</v>
      </c>
      <c r="N31" s="3">
        <v>750</v>
      </c>
      <c r="O31" s="3"/>
      <c r="P31" s="3"/>
      <c r="Q31" s="3"/>
      <c r="R31" s="3"/>
      <c r="S31" s="3"/>
      <c r="T31" s="3"/>
      <c r="U31" s="3">
        <v>265.39999999999998</v>
      </c>
      <c r="V31" s="3">
        <v>92.4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3">
      <c r="A32" s="9" t="s">
        <v>36</v>
      </c>
      <c r="B32" s="3"/>
      <c r="C32" s="3">
        <v>3</v>
      </c>
      <c r="D32" s="3"/>
      <c r="E32" s="3">
        <f t="shared" si="0"/>
        <v>93</v>
      </c>
      <c r="F32" s="3" t="s">
        <v>58</v>
      </c>
      <c r="G32" s="3">
        <v>2</v>
      </c>
      <c r="H32" s="6">
        <v>50</v>
      </c>
      <c r="I32" s="3" t="s">
        <v>54</v>
      </c>
      <c r="J32" s="3">
        <v>5</v>
      </c>
      <c r="K32" s="6">
        <v>40</v>
      </c>
      <c r="L32" s="6">
        <v>250</v>
      </c>
      <c r="M32" s="3">
        <v>15</v>
      </c>
      <c r="N32" s="3">
        <v>750</v>
      </c>
      <c r="O32" s="3"/>
      <c r="P32" s="3"/>
      <c r="Q32" s="3"/>
      <c r="R32" s="3"/>
      <c r="S32" s="3"/>
      <c r="T32" s="3"/>
      <c r="U32" s="3">
        <v>272.3</v>
      </c>
      <c r="V32" s="3">
        <v>94.3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3">
      <c r="A33" s="9" t="s">
        <v>36</v>
      </c>
      <c r="B33" s="3"/>
      <c r="C33" s="3">
        <v>4</v>
      </c>
      <c r="D33" s="3"/>
      <c r="E33" s="3">
        <f t="shared" si="0"/>
        <v>95</v>
      </c>
      <c r="F33" s="3" t="s">
        <v>58</v>
      </c>
      <c r="G33" s="3">
        <v>4</v>
      </c>
      <c r="H33" s="6">
        <v>50</v>
      </c>
      <c r="I33" s="3" t="s">
        <v>54</v>
      </c>
      <c r="J33" s="3">
        <v>1</v>
      </c>
      <c r="K33" s="6">
        <v>40</v>
      </c>
      <c r="L33" s="6">
        <v>250</v>
      </c>
      <c r="M33" s="3">
        <v>15</v>
      </c>
      <c r="N33" s="3">
        <v>750</v>
      </c>
      <c r="O33" s="3"/>
      <c r="P33" s="3"/>
      <c r="Q33" s="3"/>
      <c r="R33" s="3"/>
      <c r="S33" s="3"/>
      <c r="T33" s="3"/>
      <c r="U33" s="3">
        <v>267.3</v>
      </c>
      <c r="V33" s="3">
        <v>87.7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3">
      <c r="A34" s="9" t="s">
        <v>36</v>
      </c>
      <c r="B34" s="3"/>
      <c r="C34" s="3">
        <v>5</v>
      </c>
      <c r="D34" s="3"/>
      <c r="E34" s="3">
        <f t="shared" si="0"/>
        <v>93</v>
      </c>
      <c r="F34" s="3" t="s">
        <v>58</v>
      </c>
      <c r="G34" s="3">
        <v>4</v>
      </c>
      <c r="H34" s="6">
        <v>50</v>
      </c>
      <c r="I34" s="3" t="s">
        <v>54</v>
      </c>
      <c r="J34" s="3">
        <v>3</v>
      </c>
      <c r="K34" s="6">
        <v>40</v>
      </c>
      <c r="L34" s="6">
        <v>250</v>
      </c>
      <c r="M34" s="3">
        <v>15</v>
      </c>
      <c r="N34" s="3">
        <v>750</v>
      </c>
      <c r="O34" s="3"/>
      <c r="P34" s="3"/>
      <c r="Q34" s="3"/>
      <c r="R34" s="3"/>
      <c r="S34" s="3"/>
      <c r="T34" s="3"/>
      <c r="U34" s="3">
        <v>283.39999999999998</v>
      </c>
      <c r="V34" s="3">
        <v>94.2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3">
      <c r="A35" s="9" t="s">
        <v>36</v>
      </c>
      <c r="B35" s="3"/>
      <c r="C35" s="3">
        <v>6</v>
      </c>
      <c r="D35" s="3"/>
      <c r="E35" s="3">
        <f t="shared" si="0"/>
        <v>91</v>
      </c>
      <c r="F35" s="3" t="s">
        <v>58</v>
      </c>
      <c r="G35" s="3">
        <v>4</v>
      </c>
      <c r="H35" s="6">
        <v>50</v>
      </c>
      <c r="I35" s="3" t="s">
        <v>54</v>
      </c>
      <c r="J35" s="3">
        <v>5</v>
      </c>
      <c r="K35" s="6">
        <v>40</v>
      </c>
      <c r="L35" s="6">
        <v>250</v>
      </c>
      <c r="M35" s="3">
        <v>15</v>
      </c>
      <c r="N35" s="3">
        <v>750</v>
      </c>
      <c r="O35" s="3"/>
      <c r="P35" s="3"/>
      <c r="Q35" s="3"/>
      <c r="R35" s="3"/>
      <c r="S35" s="3"/>
      <c r="T35" s="3"/>
      <c r="U35" s="3">
        <v>290.3</v>
      </c>
      <c r="V35" s="3">
        <v>95.4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3">
      <c r="A36" s="9" t="s">
        <v>36</v>
      </c>
      <c r="B36" s="3"/>
      <c r="C36" s="3">
        <v>7</v>
      </c>
      <c r="D36" s="3"/>
      <c r="E36" s="3">
        <f t="shared" si="0"/>
        <v>93</v>
      </c>
      <c r="F36" s="3" t="s">
        <v>58</v>
      </c>
      <c r="G36" s="3">
        <v>6</v>
      </c>
      <c r="H36" s="6">
        <v>50</v>
      </c>
      <c r="I36" s="3" t="s">
        <v>54</v>
      </c>
      <c r="J36" s="3">
        <v>1</v>
      </c>
      <c r="K36" s="6">
        <v>40</v>
      </c>
      <c r="L36" s="6">
        <v>250</v>
      </c>
      <c r="M36" s="3">
        <v>15</v>
      </c>
      <c r="N36" s="3">
        <v>750</v>
      </c>
      <c r="O36" s="3"/>
      <c r="P36" s="3"/>
      <c r="Q36" s="3"/>
      <c r="R36" s="3"/>
      <c r="S36" s="3"/>
      <c r="T36" s="3"/>
      <c r="U36" s="3">
        <v>294.2</v>
      </c>
      <c r="V36" s="3">
        <v>88.3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3">
      <c r="A37" s="9" t="s">
        <v>36</v>
      </c>
      <c r="B37" s="3"/>
      <c r="C37" s="3">
        <v>8</v>
      </c>
      <c r="D37" s="3"/>
      <c r="E37" s="3">
        <f t="shared" si="0"/>
        <v>91</v>
      </c>
      <c r="F37" s="3" t="s">
        <v>58</v>
      </c>
      <c r="G37" s="3">
        <v>6</v>
      </c>
      <c r="H37" s="6">
        <v>50</v>
      </c>
      <c r="I37" s="3" t="s">
        <v>54</v>
      </c>
      <c r="J37" s="3">
        <v>3</v>
      </c>
      <c r="K37" s="6">
        <v>40</v>
      </c>
      <c r="L37" s="6">
        <v>250</v>
      </c>
      <c r="M37" s="3">
        <v>15</v>
      </c>
      <c r="N37" s="3">
        <v>750</v>
      </c>
      <c r="O37" s="3"/>
      <c r="P37" s="3"/>
      <c r="Q37" s="3"/>
      <c r="R37" s="3"/>
      <c r="S37" s="3"/>
      <c r="T37" s="3"/>
      <c r="U37" s="3">
        <v>296.3</v>
      </c>
      <c r="V37" s="3">
        <v>95.4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3">
      <c r="A38" s="9" t="s">
        <v>36</v>
      </c>
      <c r="B38" s="3"/>
      <c r="C38" s="3">
        <v>9</v>
      </c>
      <c r="D38" s="3"/>
      <c r="E38" s="3">
        <f t="shared" si="0"/>
        <v>89</v>
      </c>
      <c r="F38" s="3" t="s">
        <v>58</v>
      </c>
      <c r="G38" s="3">
        <v>6</v>
      </c>
      <c r="H38" s="6">
        <v>50</v>
      </c>
      <c r="I38" s="3" t="s">
        <v>54</v>
      </c>
      <c r="J38" s="3">
        <v>5</v>
      </c>
      <c r="K38" s="6">
        <v>40</v>
      </c>
      <c r="L38" s="6">
        <v>250</v>
      </c>
      <c r="M38" s="3">
        <v>15</v>
      </c>
      <c r="N38" s="3">
        <v>750</v>
      </c>
      <c r="O38" s="3"/>
      <c r="P38" s="3"/>
      <c r="Q38" s="3"/>
      <c r="R38" s="3"/>
      <c r="S38" s="3"/>
      <c r="T38" s="3"/>
      <c r="U38" s="3">
        <v>299.39999999999998</v>
      </c>
      <c r="V38" s="3">
        <v>99.6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0"/>
  <sheetViews>
    <sheetView workbookViewId="0"/>
  </sheetViews>
  <sheetFormatPr defaultColWidth="12.59765625" defaultRowHeight="15" customHeight="1" x14ac:dyDescent="0.25"/>
  <cols>
    <col min="1" max="36" width="7.69921875" customWidth="1"/>
  </cols>
  <sheetData>
    <row r="1" spans="1:36" x14ac:dyDescent="0.3">
      <c r="A1" s="3"/>
      <c r="B1" s="3" t="s">
        <v>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3">
      <c r="A2" s="6" t="s">
        <v>4</v>
      </c>
      <c r="B2" s="3" t="s">
        <v>5</v>
      </c>
      <c r="C2" s="3" t="s">
        <v>6</v>
      </c>
      <c r="D2" s="7" t="s">
        <v>7</v>
      </c>
      <c r="E2" s="7" t="s">
        <v>8</v>
      </c>
      <c r="F2" s="3" t="s">
        <v>9</v>
      </c>
      <c r="G2" s="8" t="s">
        <v>10</v>
      </c>
      <c r="H2" s="3" t="s">
        <v>11</v>
      </c>
      <c r="I2" s="3" t="s">
        <v>12</v>
      </c>
      <c r="J2" s="8" t="s">
        <v>13</v>
      </c>
      <c r="K2" s="3" t="s">
        <v>14</v>
      </c>
      <c r="L2" s="3" t="s">
        <v>15</v>
      </c>
      <c r="M2" s="3" t="s">
        <v>60</v>
      </c>
      <c r="N2" s="3" t="s">
        <v>17</v>
      </c>
      <c r="O2" s="3" t="s">
        <v>18</v>
      </c>
      <c r="P2" s="3"/>
      <c r="Q2" s="3"/>
      <c r="R2" s="3" t="s">
        <v>19</v>
      </c>
      <c r="S2" s="3" t="s">
        <v>20</v>
      </c>
      <c r="T2" s="3" t="s">
        <v>21</v>
      </c>
      <c r="U2" s="6" t="s">
        <v>22</v>
      </c>
      <c r="V2" s="3" t="s">
        <v>23</v>
      </c>
      <c r="W2" s="3" t="s">
        <v>24</v>
      </c>
      <c r="X2" s="3" t="s">
        <v>26</v>
      </c>
      <c r="Y2" s="3" t="s">
        <v>27</v>
      </c>
      <c r="Z2" s="3" t="s">
        <v>61</v>
      </c>
      <c r="AA2" s="3"/>
      <c r="AB2" s="3"/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</row>
    <row r="3" spans="1:36" x14ac:dyDescent="0.3">
      <c r="A3" s="3" t="s">
        <v>59</v>
      </c>
      <c r="B3" s="3">
        <v>1</v>
      </c>
      <c r="C3" s="3">
        <v>1</v>
      </c>
      <c r="D3" s="3">
        <v>115</v>
      </c>
      <c r="E3" s="3">
        <f t="shared" ref="E3:E33" si="0">100-G3-J3</f>
        <v>96</v>
      </c>
      <c r="F3" s="3" t="s">
        <v>54</v>
      </c>
      <c r="G3" s="3">
        <v>4</v>
      </c>
      <c r="H3" s="3">
        <v>50</v>
      </c>
      <c r="I3" s="3" t="s">
        <v>62</v>
      </c>
      <c r="J3" s="3">
        <v>0</v>
      </c>
      <c r="K3" s="3">
        <v>50</v>
      </c>
      <c r="L3" s="3">
        <v>500</v>
      </c>
      <c r="M3" s="3">
        <v>8</v>
      </c>
      <c r="N3" s="3">
        <v>720</v>
      </c>
      <c r="O3" s="3"/>
      <c r="P3" s="3"/>
      <c r="Q3" s="3"/>
      <c r="R3" s="3"/>
      <c r="S3" s="3">
        <v>2.7</v>
      </c>
      <c r="T3" s="3">
        <v>2.68</v>
      </c>
      <c r="U3" s="3">
        <v>91.28</v>
      </c>
      <c r="V3" s="3">
        <v>40.770000000000003</v>
      </c>
      <c r="W3" s="3"/>
      <c r="X3" s="3"/>
      <c r="Y3" s="3"/>
      <c r="Z3" s="3"/>
      <c r="AA3" s="3"/>
      <c r="AB3" s="3"/>
      <c r="AC3" s="3"/>
      <c r="AD3" s="3">
        <v>2.7</v>
      </c>
      <c r="AE3" s="3" t="s">
        <v>63</v>
      </c>
      <c r="AF3" s="3">
        <v>2.09</v>
      </c>
      <c r="AG3" s="3"/>
      <c r="AH3" s="3"/>
      <c r="AI3" s="3">
        <v>4.5</v>
      </c>
      <c r="AJ3" s="3"/>
    </row>
    <row r="4" spans="1:36" x14ac:dyDescent="0.3">
      <c r="A4" s="3" t="s">
        <v>59</v>
      </c>
      <c r="B4" s="3"/>
      <c r="C4" s="3">
        <v>2</v>
      </c>
      <c r="D4" s="3">
        <v>115</v>
      </c>
      <c r="E4" s="3">
        <f t="shared" si="0"/>
        <v>94</v>
      </c>
      <c r="F4" s="3" t="s">
        <v>54</v>
      </c>
      <c r="G4" s="3">
        <v>4</v>
      </c>
      <c r="H4" s="3">
        <v>50</v>
      </c>
      <c r="I4" s="3" t="s">
        <v>62</v>
      </c>
      <c r="J4" s="3">
        <v>2</v>
      </c>
      <c r="K4" s="3">
        <v>50</v>
      </c>
      <c r="L4" s="3">
        <v>500</v>
      </c>
      <c r="M4" s="3">
        <v>8</v>
      </c>
      <c r="N4" s="3">
        <v>720</v>
      </c>
      <c r="O4" s="3"/>
      <c r="P4" s="3"/>
      <c r="Q4" s="3"/>
      <c r="R4" s="3"/>
      <c r="S4" s="3">
        <v>2.7189999999999999</v>
      </c>
      <c r="T4" s="3">
        <v>2.7149999999999999</v>
      </c>
      <c r="U4" s="3">
        <v>118.12</v>
      </c>
      <c r="V4" s="3">
        <v>51.75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3">
      <c r="A5" s="3" t="s">
        <v>59</v>
      </c>
      <c r="B5" s="3"/>
      <c r="C5" s="3">
        <v>3</v>
      </c>
      <c r="D5" s="3">
        <v>115</v>
      </c>
      <c r="E5" s="3">
        <f t="shared" si="0"/>
        <v>92</v>
      </c>
      <c r="F5" s="3" t="s">
        <v>54</v>
      </c>
      <c r="G5" s="3">
        <v>4</v>
      </c>
      <c r="H5" s="3">
        <v>50</v>
      </c>
      <c r="I5" s="3" t="s">
        <v>62</v>
      </c>
      <c r="J5" s="3">
        <v>4</v>
      </c>
      <c r="K5" s="3">
        <v>50</v>
      </c>
      <c r="L5" s="3">
        <v>500</v>
      </c>
      <c r="M5" s="3">
        <v>8</v>
      </c>
      <c r="N5" s="3">
        <v>720</v>
      </c>
      <c r="O5" s="3"/>
      <c r="P5" s="3"/>
      <c r="Q5" s="3"/>
      <c r="R5" s="3"/>
      <c r="S5" s="3">
        <v>2.7549999999999999</v>
      </c>
      <c r="T5" s="3">
        <v>2.73</v>
      </c>
      <c r="U5" s="3">
        <v>129.93</v>
      </c>
      <c r="V5" s="3">
        <v>57.17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3">
      <c r="A6" s="3" t="s">
        <v>59</v>
      </c>
      <c r="B6" s="3"/>
      <c r="C6" s="3">
        <v>4</v>
      </c>
      <c r="D6" s="3">
        <v>115</v>
      </c>
      <c r="E6" s="3">
        <f t="shared" si="0"/>
        <v>90</v>
      </c>
      <c r="F6" s="3" t="s">
        <v>54</v>
      </c>
      <c r="G6" s="3">
        <v>4</v>
      </c>
      <c r="H6" s="3">
        <v>50</v>
      </c>
      <c r="I6" s="3" t="s">
        <v>62</v>
      </c>
      <c r="J6" s="3">
        <v>6</v>
      </c>
      <c r="K6" s="3">
        <v>50</v>
      </c>
      <c r="L6" s="3">
        <v>500</v>
      </c>
      <c r="M6" s="3">
        <v>8</v>
      </c>
      <c r="N6" s="3">
        <v>720</v>
      </c>
      <c r="O6" s="3"/>
      <c r="P6" s="3"/>
      <c r="Q6" s="3"/>
      <c r="R6" s="3"/>
      <c r="S6" s="3">
        <v>2.7909999999999999</v>
      </c>
      <c r="T6" s="3">
        <v>2.7589999999999999</v>
      </c>
      <c r="U6" s="3">
        <v>141.74</v>
      </c>
      <c r="V6" s="3">
        <v>65.290000000000006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3">
      <c r="A7" s="3" t="s">
        <v>59</v>
      </c>
      <c r="B7" s="3">
        <v>2</v>
      </c>
      <c r="C7" s="3">
        <v>2</v>
      </c>
      <c r="D7" s="3">
        <v>160</v>
      </c>
      <c r="E7" s="3">
        <f t="shared" si="0"/>
        <v>95</v>
      </c>
      <c r="F7" s="3" t="s">
        <v>37</v>
      </c>
      <c r="G7" s="3">
        <v>5</v>
      </c>
      <c r="H7" s="3">
        <v>37</v>
      </c>
      <c r="I7" s="3" t="s">
        <v>58</v>
      </c>
      <c r="J7" s="3">
        <v>0</v>
      </c>
      <c r="K7" s="3"/>
      <c r="L7" s="6">
        <v>450</v>
      </c>
      <c r="M7" s="3">
        <v>10</v>
      </c>
      <c r="N7" s="3">
        <v>700</v>
      </c>
      <c r="O7" s="3">
        <v>160</v>
      </c>
      <c r="P7" s="3"/>
      <c r="Q7" s="3"/>
      <c r="R7" s="3"/>
      <c r="S7" s="3"/>
      <c r="T7" s="3"/>
      <c r="U7" s="3">
        <v>178</v>
      </c>
      <c r="V7" s="3"/>
      <c r="W7" s="3">
        <v>28.3</v>
      </c>
      <c r="X7" s="3">
        <v>5.2</v>
      </c>
      <c r="Y7" s="3"/>
      <c r="Z7" s="3"/>
      <c r="AA7" s="3"/>
      <c r="AB7" s="3"/>
      <c r="AC7" s="3"/>
      <c r="AD7" s="3"/>
      <c r="AE7" s="3" t="s">
        <v>64</v>
      </c>
      <c r="AF7" s="3"/>
      <c r="AG7" s="3"/>
      <c r="AH7" s="3"/>
      <c r="AI7" s="3"/>
      <c r="AJ7" s="3"/>
    </row>
    <row r="8" spans="1:36" x14ac:dyDescent="0.3">
      <c r="A8" s="3" t="s">
        <v>59</v>
      </c>
      <c r="B8" s="3"/>
      <c r="C8" s="3">
        <v>3</v>
      </c>
      <c r="D8" s="3">
        <v>160</v>
      </c>
      <c r="E8" s="3">
        <f t="shared" si="0"/>
        <v>87</v>
      </c>
      <c r="F8" s="3" t="s">
        <v>37</v>
      </c>
      <c r="G8" s="3">
        <v>5</v>
      </c>
      <c r="H8" s="3">
        <v>37</v>
      </c>
      <c r="I8" s="3" t="s">
        <v>58</v>
      </c>
      <c r="J8" s="3">
        <v>8</v>
      </c>
      <c r="K8" s="3">
        <v>37</v>
      </c>
      <c r="L8" s="6">
        <v>450</v>
      </c>
      <c r="M8" s="3">
        <v>10</v>
      </c>
      <c r="N8" s="3">
        <v>700</v>
      </c>
      <c r="O8" s="3">
        <v>160</v>
      </c>
      <c r="P8" s="3"/>
      <c r="Q8" s="3"/>
      <c r="R8" s="3"/>
      <c r="S8" s="3"/>
      <c r="T8" s="3"/>
      <c r="U8" s="3">
        <v>180</v>
      </c>
      <c r="V8" s="3"/>
      <c r="W8" s="3">
        <v>30.5</v>
      </c>
      <c r="X8" s="3">
        <v>6.4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3">
      <c r="A9" s="3" t="s">
        <v>59</v>
      </c>
      <c r="B9" s="3"/>
      <c r="C9" s="3">
        <v>4</v>
      </c>
      <c r="D9" s="3">
        <v>160</v>
      </c>
      <c r="E9" s="3">
        <f t="shared" si="0"/>
        <v>87</v>
      </c>
      <c r="F9" s="3" t="s">
        <v>37</v>
      </c>
      <c r="G9" s="3">
        <v>5</v>
      </c>
      <c r="H9" s="3">
        <v>37</v>
      </c>
      <c r="I9" s="3" t="s">
        <v>58</v>
      </c>
      <c r="J9" s="3">
        <v>8</v>
      </c>
      <c r="K9" s="3">
        <v>53</v>
      </c>
      <c r="L9" s="6">
        <v>450</v>
      </c>
      <c r="M9" s="3">
        <v>10</v>
      </c>
      <c r="N9" s="3">
        <v>700</v>
      </c>
      <c r="O9" s="3">
        <v>160</v>
      </c>
      <c r="P9" s="3"/>
      <c r="Q9" s="3"/>
      <c r="R9" s="3"/>
      <c r="S9" s="3"/>
      <c r="T9" s="3"/>
      <c r="U9" s="3">
        <v>174</v>
      </c>
      <c r="V9" s="3"/>
      <c r="W9" s="3">
        <v>29.7</v>
      </c>
      <c r="X9" s="3">
        <v>5.8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3">
      <c r="A10" s="3" t="s">
        <v>59</v>
      </c>
      <c r="B10" s="3"/>
      <c r="C10" s="3">
        <v>5</v>
      </c>
      <c r="D10" s="3">
        <v>160</v>
      </c>
      <c r="E10" s="3">
        <f t="shared" si="0"/>
        <v>87</v>
      </c>
      <c r="F10" s="3" t="s">
        <v>37</v>
      </c>
      <c r="G10" s="3">
        <v>5</v>
      </c>
      <c r="H10" s="3">
        <v>37</v>
      </c>
      <c r="I10" s="3" t="s">
        <v>58</v>
      </c>
      <c r="J10" s="3">
        <v>8</v>
      </c>
      <c r="K10" s="3">
        <v>75</v>
      </c>
      <c r="L10" s="6">
        <v>450</v>
      </c>
      <c r="M10" s="3">
        <v>10</v>
      </c>
      <c r="N10" s="3">
        <v>700</v>
      </c>
      <c r="O10" s="3">
        <v>160</v>
      </c>
      <c r="P10" s="3"/>
      <c r="Q10" s="3"/>
      <c r="R10" s="3"/>
      <c r="S10" s="3"/>
      <c r="T10" s="3"/>
      <c r="U10" s="3">
        <v>169</v>
      </c>
      <c r="V10" s="3"/>
      <c r="W10" s="3">
        <v>28.9</v>
      </c>
      <c r="X10" s="3">
        <v>4.5999999999999996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3">
      <c r="A11" s="3" t="s">
        <v>59</v>
      </c>
      <c r="B11" s="3">
        <v>3</v>
      </c>
      <c r="C11" s="3">
        <v>1</v>
      </c>
      <c r="D11" s="3"/>
      <c r="E11" s="3">
        <f t="shared" si="0"/>
        <v>90</v>
      </c>
      <c r="F11" s="3" t="s">
        <v>45</v>
      </c>
      <c r="G11" s="3">
        <v>10</v>
      </c>
      <c r="H11" s="3">
        <v>25</v>
      </c>
      <c r="I11" s="3" t="s">
        <v>62</v>
      </c>
      <c r="J11" s="3">
        <v>0</v>
      </c>
      <c r="K11" s="3">
        <v>10</v>
      </c>
      <c r="L11" s="3">
        <v>350</v>
      </c>
      <c r="M11" s="3">
        <v>15</v>
      </c>
      <c r="N11" s="3">
        <v>750</v>
      </c>
      <c r="O11" s="3"/>
      <c r="P11" s="3"/>
      <c r="Q11" s="3"/>
      <c r="R11" s="3"/>
      <c r="S11" s="3"/>
      <c r="T11" s="3"/>
      <c r="U11" s="3">
        <v>150.1</v>
      </c>
      <c r="V11" s="3"/>
      <c r="W11" s="3">
        <v>72.459999999999994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3">
      <c r="A12" s="3" t="s">
        <v>59</v>
      </c>
      <c r="B12" s="3"/>
      <c r="C12" s="3">
        <v>2</v>
      </c>
      <c r="D12" s="3"/>
      <c r="E12" s="3">
        <f t="shared" si="0"/>
        <v>87.5</v>
      </c>
      <c r="F12" s="3" t="s">
        <v>45</v>
      </c>
      <c r="G12" s="3">
        <v>10</v>
      </c>
      <c r="H12" s="3">
        <v>25</v>
      </c>
      <c r="I12" s="3" t="s">
        <v>62</v>
      </c>
      <c r="J12" s="3">
        <v>2.5</v>
      </c>
      <c r="K12" s="3">
        <v>10</v>
      </c>
      <c r="L12" s="3">
        <v>350</v>
      </c>
      <c r="M12" s="3">
        <v>15</v>
      </c>
      <c r="N12" s="3">
        <v>750</v>
      </c>
      <c r="O12" s="3"/>
      <c r="P12" s="3"/>
      <c r="Q12" s="3"/>
      <c r="R12" s="3"/>
      <c r="S12" s="3"/>
      <c r="T12" s="3"/>
      <c r="U12" s="3">
        <v>54.8</v>
      </c>
      <c r="V12" s="3"/>
      <c r="W12" s="3">
        <v>74.78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3">
      <c r="A13" s="3" t="s">
        <v>59</v>
      </c>
      <c r="B13" s="3"/>
      <c r="C13" s="3">
        <v>3</v>
      </c>
      <c r="D13" s="3"/>
      <c r="E13" s="3">
        <f t="shared" si="0"/>
        <v>85</v>
      </c>
      <c r="F13" s="3" t="s">
        <v>45</v>
      </c>
      <c r="G13" s="3">
        <v>10</v>
      </c>
      <c r="H13" s="3">
        <v>25</v>
      </c>
      <c r="I13" s="3" t="s">
        <v>62</v>
      </c>
      <c r="J13" s="3">
        <v>5</v>
      </c>
      <c r="K13" s="3">
        <v>10</v>
      </c>
      <c r="L13" s="3">
        <v>350</v>
      </c>
      <c r="M13" s="3">
        <v>15</v>
      </c>
      <c r="N13" s="3">
        <v>750</v>
      </c>
      <c r="O13" s="3"/>
      <c r="P13" s="3"/>
      <c r="Q13" s="3"/>
      <c r="R13" s="3"/>
      <c r="S13" s="3"/>
      <c r="T13" s="3"/>
      <c r="U13" s="3">
        <v>97.9</v>
      </c>
      <c r="V13" s="3"/>
      <c r="W13" s="3">
        <v>73.239999999999995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3">
      <c r="A14" s="3" t="s">
        <v>59</v>
      </c>
      <c r="B14" s="3">
        <v>4</v>
      </c>
      <c r="C14" s="3">
        <v>1</v>
      </c>
      <c r="D14" s="3">
        <v>300</v>
      </c>
      <c r="E14" s="3">
        <f t="shared" si="0"/>
        <v>100</v>
      </c>
      <c r="F14" s="3" t="s">
        <v>45</v>
      </c>
      <c r="G14" s="3">
        <v>0</v>
      </c>
      <c r="H14" s="3">
        <v>25</v>
      </c>
      <c r="I14" s="3" t="s">
        <v>65</v>
      </c>
      <c r="J14" s="3">
        <v>0</v>
      </c>
      <c r="K14" s="3">
        <v>50</v>
      </c>
      <c r="L14" s="3"/>
      <c r="M14" s="3"/>
      <c r="N14" s="3">
        <v>850</v>
      </c>
      <c r="O14" s="3"/>
      <c r="P14" s="3"/>
      <c r="Q14" s="3"/>
      <c r="R14" s="3">
        <v>4.21</v>
      </c>
      <c r="S14" s="3">
        <v>2.68</v>
      </c>
      <c r="T14" s="3">
        <v>2.77</v>
      </c>
      <c r="U14" s="3">
        <v>231.59</v>
      </c>
      <c r="V14" s="3">
        <v>37.94</v>
      </c>
      <c r="W14" s="3"/>
      <c r="X14" s="3"/>
      <c r="Y14" s="3">
        <v>57.89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3">
      <c r="A15" s="3" t="s">
        <v>59</v>
      </c>
      <c r="B15" s="3"/>
      <c r="C15" s="3">
        <v>2</v>
      </c>
      <c r="D15" s="3">
        <v>300</v>
      </c>
      <c r="E15" s="3">
        <f t="shared" si="0"/>
        <v>95</v>
      </c>
      <c r="F15" s="3" t="s">
        <v>45</v>
      </c>
      <c r="G15" s="3">
        <v>2.5</v>
      </c>
      <c r="H15" s="3">
        <v>25</v>
      </c>
      <c r="I15" s="3" t="s">
        <v>65</v>
      </c>
      <c r="J15" s="3">
        <v>2.5</v>
      </c>
      <c r="K15" s="3">
        <v>50</v>
      </c>
      <c r="L15" s="3"/>
      <c r="M15" s="3"/>
      <c r="N15" s="3"/>
      <c r="O15" s="3"/>
      <c r="P15" s="3"/>
      <c r="Q15" s="3"/>
      <c r="R15" s="3">
        <v>3.2</v>
      </c>
      <c r="S15" s="3">
        <v>2.62</v>
      </c>
      <c r="T15" s="3">
        <v>2.673</v>
      </c>
      <c r="U15" s="3">
        <v>257.66000000000003</v>
      </c>
      <c r="V15" s="3">
        <v>43.56</v>
      </c>
      <c r="W15" s="3"/>
      <c r="X15" s="3"/>
      <c r="Y15" s="3">
        <v>64.47</v>
      </c>
      <c r="Z15" s="3"/>
      <c r="AA15" s="3"/>
      <c r="AB15" s="3"/>
      <c r="AC15" s="3"/>
      <c r="AD15" s="3">
        <v>2.7</v>
      </c>
      <c r="AE15" s="3"/>
      <c r="AF15" s="3" t="s">
        <v>66</v>
      </c>
      <c r="AG15" s="3"/>
      <c r="AH15" s="3"/>
      <c r="AI15" s="3"/>
      <c r="AJ15" s="3"/>
    </row>
    <row r="16" spans="1:36" x14ac:dyDescent="0.3">
      <c r="A16" s="3" t="s">
        <v>59</v>
      </c>
      <c r="B16" s="3"/>
      <c r="C16" s="3">
        <v>3</v>
      </c>
      <c r="D16" s="3">
        <v>300</v>
      </c>
      <c r="E16" s="3">
        <f t="shared" si="0"/>
        <v>90</v>
      </c>
      <c r="F16" s="3" t="s">
        <v>45</v>
      </c>
      <c r="G16" s="3">
        <v>5</v>
      </c>
      <c r="H16" s="3">
        <v>25</v>
      </c>
      <c r="I16" s="3" t="s">
        <v>65</v>
      </c>
      <c r="J16" s="3">
        <v>5</v>
      </c>
      <c r="K16" s="3">
        <v>50</v>
      </c>
      <c r="L16" s="3"/>
      <c r="M16" s="3"/>
      <c r="N16" s="3"/>
      <c r="O16" s="3"/>
      <c r="P16" s="3"/>
      <c r="Q16" s="3"/>
      <c r="R16" s="3">
        <v>1.9</v>
      </c>
      <c r="S16" s="3">
        <v>2.63</v>
      </c>
      <c r="T16" s="3">
        <v>2.6339999999999999</v>
      </c>
      <c r="U16" s="3">
        <v>275.19</v>
      </c>
      <c r="V16" s="3">
        <v>52.45</v>
      </c>
      <c r="W16" s="3"/>
      <c r="X16" s="3"/>
      <c r="Y16" s="3">
        <v>72.540000000000006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3">
      <c r="A17" s="3" t="s">
        <v>59</v>
      </c>
      <c r="B17" s="3"/>
      <c r="C17" s="3">
        <v>4</v>
      </c>
      <c r="D17" s="3">
        <v>300</v>
      </c>
      <c r="E17" s="3">
        <f t="shared" si="0"/>
        <v>85</v>
      </c>
      <c r="F17" s="3" t="s">
        <v>45</v>
      </c>
      <c r="G17" s="3">
        <v>7.5</v>
      </c>
      <c r="H17" s="3">
        <v>25</v>
      </c>
      <c r="I17" s="3" t="s">
        <v>65</v>
      </c>
      <c r="J17" s="3">
        <v>7.5</v>
      </c>
      <c r="K17" s="3">
        <v>50</v>
      </c>
      <c r="L17" s="3"/>
      <c r="M17" s="3"/>
      <c r="N17" s="3"/>
      <c r="O17" s="3"/>
      <c r="P17" s="3"/>
      <c r="Q17" s="3"/>
      <c r="R17" s="3">
        <v>1.07</v>
      </c>
      <c r="S17" s="3">
        <v>2.625</v>
      </c>
      <c r="T17" s="3">
        <v>2.6259999999999999</v>
      </c>
      <c r="U17" s="3">
        <v>284.05</v>
      </c>
      <c r="V17" s="3">
        <v>62.32</v>
      </c>
      <c r="W17" s="3"/>
      <c r="X17" s="3"/>
      <c r="Y17" s="3">
        <v>86.67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3">
      <c r="A18" s="3" t="s">
        <v>59</v>
      </c>
      <c r="B18" s="3">
        <v>5</v>
      </c>
      <c r="C18" s="3">
        <v>1</v>
      </c>
      <c r="D18" s="3">
        <v>305.5</v>
      </c>
      <c r="E18" s="3">
        <f t="shared" si="0"/>
        <v>100</v>
      </c>
      <c r="F18" s="3" t="s">
        <v>45</v>
      </c>
      <c r="G18" s="3">
        <v>0</v>
      </c>
      <c r="H18" s="6">
        <v>45</v>
      </c>
      <c r="I18" s="3" t="s">
        <v>67</v>
      </c>
      <c r="J18" s="3">
        <v>0</v>
      </c>
      <c r="K18" s="6">
        <v>45</v>
      </c>
      <c r="L18" s="3">
        <v>350</v>
      </c>
      <c r="M18" s="3"/>
      <c r="N18" s="3">
        <v>725</v>
      </c>
      <c r="O18" s="3">
        <v>300</v>
      </c>
      <c r="P18" s="3"/>
      <c r="Q18" s="3"/>
      <c r="R18" s="3"/>
      <c r="S18" s="3"/>
      <c r="T18" s="3"/>
      <c r="U18" s="3">
        <v>305.53100000000001</v>
      </c>
      <c r="V18" s="3">
        <v>58.25</v>
      </c>
      <c r="W18" s="3"/>
      <c r="X18" s="3"/>
      <c r="Y18" s="3"/>
      <c r="Z18" s="3">
        <v>2.8919999999999999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3">
      <c r="A19" s="3" t="s">
        <v>59</v>
      </c>
      <c r="B19" s="3"/>
      <c r="C19" s="3">
        <v>2</v>
      </c>
      <c r="D19" s="3">
        <v>305.5</v>
      </c>
      <c r="E19" s="3">
        <f t="shared" si="0"/>
        <v>95</v>
      </c>
      <c r="F19" s="3" t="s">
        <v>45</v>
      </c>
      <c r="G19" s="3">
        <v>2</v>
      </c>
      <c r="H19" s="6">
        <v>45</v>
      </c>
      <c r="I19" s="3" t="s">
        <v>67</v>
      </c>
      <c r="J19" s="3">
        <v>3</v>
      </c>
      <c r="K19" s="6">
        <v>45</v>
      </c>
      <c r="L19" s="3">
        <v>350</v>
      </c>
      <c r="M19" s="3"/>
      <c r="N19" s="3">
        <v>725</v>
      </c>
      <c r="O19" s="3">
        <v>300</v>
      </c>
      <c r="P19" s="3"/>
      <c r="Q19" s="3"/>
      <c r="R19" s="3"/>
      <c r="S19" s="3"/>
      <c r="T19" s="3"/>
      <c r="U19" s="3">
        <v>345.12799999999999</v>
      </c>
      <c r="V19" s="3">
        <v>68.13</v>
      </c>
      <c r="W19" s="3"/>
      <c r="X19" s="3"/>
      <c r="Y19" s="3"/>
      <c r="Z19" s="3">
        <v>3.2719999999999998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3">
      <c r="A20" s="3" t="s">
        <v>59</v>
      </c>
      <c r="B20" s="3"/>
      <c r="C20" s="3">
        <v>3</v>
      </c>
      <c r="D20" s="3">
        <v>305.5</v>
      </c>
      <c r="E20" s="3">
        <f t="shared" si="0"/>
        <v>93</v>
      </c>
      <c r="F20" s="3" t="s">
        <v>45</v>
      </c>
      <c r="G20" s="3">
        <v>4</v>
      </c>
      <c r="H20" s="6">
        <v>45</v>
      </c>
      <c r="I20" s="3" t="s">
        <v>67</v>
      </c>
      <c r="J20" s="3">
        <v>3</v>
      </c>
      <c r="K20" s="6">
        <v>45</v>
      </c>
      <c r="L20" s="3">
        <v>350</v>
      </c>
      <c r="M20" s="3"/>
      <c r="N20" s="3">
        <v>725</v>
      </c>
      <c r="O20" s="3">
        <v>300</v>
      </c>
      <c r="P20" s="3"/>
      <c r="Q20" s="3"/>
      <c r="R20" s="3"/>
      <c r="S20" s="3"/>
      <c r="T20" s="3"/>
      <c r="U20" s="3">
        <v>368.57299999999998</v>
      </c>
      <c r="V20" s="3">
        <v>80.45</v>
      </c>
      <c r="W20" s="3"/>
      <c r="X20" s="3"/>
      <c r="Y20" s="3"/>
      <c r="Z20" s="3">
        <v>3.4569999999999999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3">
      <c r="A21" s="3" t="s">
        <v>59</v>
      </c>
      <c r="B21" s="3"/>
      <c r="C21" s="3">
        <v>4</v>
      </c>
      <c r="D21" s="3">
        <v>305.5</v>
      </c>
      <c r="E21" s="3">
        <f t="shared" si="0"/>
        <v>91</v>
      </c>
      <c r="F21" s="3" t="s">
        <v>45</v>
      </c>
      <c r="G21" s="3">
        <v>6</v>
      </c>
      <c r="H21" s="6">
        <v>45</v>
      </c>
      <c r="I21" s="3" t="s">
        <v>67</v>
      </c>
      <c r="J21" s="3">
        <v>3</v>
      </c>
      <c r="K21" s="6">
        <v>45</v>
      </c>
      <c r="L21" s="3">
        <v>350</v>
      </c>
      <c r="M21" s="3"/>
      <c r="N21" s="3">
        <v>725</v>
      </c>
      <c r="O21" s="3">
        <v>300</v>
      </c>
      <c r="P21" s="3"/>
      <c r="Q21" s="3"/>
      <c r="R21" s="3"/>
      <c r="S21" s="3"/>
      <c r="T21" s="3"/>
      <c r="U21" s="3">
        <v>384.34899999999999</v>
      </c>
      <c r="V21" s="3">
        <v>95.21</v>
      </c>
      <c r="W21" s="3"/>
      <c r="X21" s="3"/>
      <c r="Y21" s="3"/>
      <c r="Z21" s="3">
        <v>3.8170000000000002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3">
      <c r="A22" s="3" t="s">
        <v>59</v>
      </c>
      <c r="B22" s="3">
        <v>6</v>
      </c>
      <c r="C22" s="3">
        <v>1</v>
      </c>
      <c r="D22" s="3"/>
      <c r="E22" s="3">
        <f t="shared" si="0"/>
        <v>98</v>
      </c>
      <c r="F22" s="3" t="s">
        <v>45</v>
      </c>
      <c r="G22" s="3">
        <v>0.5</v>
      </c>
      <c r="H22" s="3">
        <v>0.05</v>
      </c>
      <c r="I22" s="3" t="s">
        <v>41</v>
      </c>
      <c r="J22" s="3">
        <v>1.5</v>
      </c>
      <c r="K22" s="3">
        <v>0.05</v>
      </c>
      <c r="L22" s="3">
        <v>700</v>
      </c>
      <c r="M22" s="3"/>
      <c r="N22" s="3"/>
      <c r="O22" s="3"/>
      <c r="P22" s="3"/>
      <c r="Q22" s="3"/>
      <c r="R22" s="3">
        <v>3.34</v>
      </c>
      <c r="S22" s="3"/>
      <c r="T22" s="3">
        <v>2.6997</v>
      </c>
      <c r="U22" s="3">
        <v>266.58</v>
      </c>
      <c r="V22" s="3"/>
      <c r="W22" s="3">
        <v>171.89</v>
      </c>
      <c r="X22" s="3"/>
      <c r="Y22" s="3"/>
      <c r="Z22" s="3"/>
      <c r="AA22" s="3"/>
      <c r="AB22" s="3"/>
      <c r="AC22" s="3"/>
      <c r="AD22" s="3">
        <v>2.7</v>
      </c>
      <c r="AE22" s="3"/>
      <c r="AF22" s="3">
        <v>3.21</v>
      </c>
      <c r="AG22" s="3"/>
      <c r="AH22" s="3"/>
      <c r="AI22" s="3">
        <v>2.5099999999999998</v>
      </c>
      <c r="AJ22" s="3"/>
    </row>
    <row r="23" spans="1:36" x14ac:dyDescent="0.3">
      <c r="A23" s="3" t="s">
        <v>59</v>
      </c>
      <c r="B23" s="3"/>
      <c r="C23" s="3">
        <v>2</v>
      </c>
      <c r="D23" s="3"/>
      <c r="E23" s="3">
        <f t="shared" si="0"/>
        <v>97</v>
      </c>
      <c r="F23" s="3" t="s">
        <v>45</v>
      </c>
      <c r="G23" s="3">
        <v>1.5</v>
      </c>
      <c r="H23" s="3">
        <v>0.05</v>
      </c>
      <c r="I23" s="3" t="s">
        <v>41</v>
      </c>
      <c r="J23" s="3">
        <v>1.5</v>
      </c>
      <c r="K23" s="3">
        <v>0.05</v>
      </c>
      <c r="L23" s="3">
        <v>700</v>
      </c>
      <c r="M23" s="3"/>
      <c r="N23" s="3"/>
      <c r="O23" s="3"/>
      <c r="P23" s="3"/>
      <c r="Q23" s="3"/>
      <c r="R23" s="3">
        <v>3.91</v>
      </c>
      <c r="S23" s="3"/>
      <c r="T23" s="3">
        <v>2.7048000000000001</v>
      </c>
      <c r="U23" s="3">
        <v>280.18</v>
      </c>
      <c r="V23" s="3"/>
      <c r="W23" s="3">
        <v>174.07499999999999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3">
      <c r="A24" s="3" t="s">
        <v>59</v>
      </c>
      <c r="B24" s="3">
        <v>7</v>
      </c>
      <c r="C24" s="3">
        <v>1</v>
      </c>
      <c r="D24" s="3"/>
      <c r="E24" s="3">
        <f t="shared" si="0"/>
        <v>95</v>
      </c>
      <c r="F24" s="3" t="s">
        <v>45</v>
      </c>
      <c r="G24" s="3">
        <v>5</v>
      </c>
      <c r="H24" s="3">
        <v>37</v>
      </c>
      <c r="I24" s="3" t="s">
        <v>54</v>
      </c>
      <c r="J24" s="3">
        <v>0</v>
      </c>
      <c r="K24" s="3">
        <v>1</v>
      </c>
      <c r="L24" s="6">
        <v>300</v>
      </c>
      <c r="M24" s="11" t="s">
        <v>68</v>
      </c>
      <c r="N24" s="6">
        <v>760</v>
      </c>
      <c r="O24" s="6">
        <v>300</v>
      </c>
      <c r="P24" s="3"/>
      <c r="Q24" s="3"/>
      <c r="R24" s="3"/>
      <c r="S24" s="3"/>
      <c r="T24" s="3">
        <v>2.7</v>
      </c>
      <c r="U24" s="3">
        <v>132.34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>
        <v>600</v>
      </c>
      <c r="AH24" s="3"/>
      <c r="AI24" s="3"/>
      <c r="AJ24" s="3">
        <v>1100</v>
      </c>
    </row>
    <row r="25" spans="1:36" x14ac:dyDescent="0.3">
      <c r="A25" s="3" t="s">
        <v>59</v>
      </c>
      <c r="B25" s="3"/>
      <c r="C25" s="3">
        <v>2</v>
      </c>
      <c r="D25" s="3"/>
      <c r="E25" s="3">
        <f t="shared" si="0"/>
        <v>90</v>
      </c>
      <c r="F25" s="3" t="s">
        <v>45</v>
      </c>
      <c r="G25" s="3">
        <v>10</v>
      </c>
      <c r="H25" s="3">
        <v>37</v>
      </c>
      <c r="I25" s="3" t="s">
        <v>54</v>
      </c>
      <c r="J25" s="3">
        <v>0</v>
      </c>
      <c r="K25" s="3">
        <v>1</v>
      </c>
      <c r="L25" s="6">
        <v>300</v>
      </c>
      <c r="M25" s="11" t="s">
        <v>68</v>
      </c>
      <c r="N25" s="6">
        <v>760</v>
      </c>
      <c r="O25" s="6">
        <v>300</v>
      </c>
      <c r="P25" s="3"/>
      <c r="Q25" s="3"/>
      <c r="R25" s="3"/>
      <c r="S25" s="3"/>
      <c r="T25" s="3">
        <v>2.71</v>
      </c>
      <c r="U25" s="3">
        <v>143.46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3">
      <c r="A26" s="3" t="s">
        <v>59</v>
      </c>
      <c r="B26" s="3"/>
      <c r="C26" s="3">
        <v>3</v>
      </c>
      <c r="D26" s="3"/>
      <c r="E26" s="3">
        <f t="shared" si="0"/>
        <v>85</v>
      </c>
      <c r="F26" s="3" t="s">
        <v>45</v>
      </c>
      <c r="G26" s="3">
        <v>15</v>
      </c>
      <c r="H26" s="3">
        <v>37</v>
      </c>
      <c r="I26" s="3" t="s">
        <v>54</v>
      </c>
      <c r="J26" s="3">
        <v>0</v>
      </c>
      <c r="K26" s="3">
        <v>1</v>
      </c>
      <c r="L26" s="6">
        <v>300</v>
      </c>
      <c r="M26" s="11" t="s">
        <v>68</v>
      </c>
      <c r="N26" s="6">
        <v>760</v>
      </c>
      <c r="O26" s="6">
        <v>300</v>
      </c>
      <c r="P26" s="12"/>
      <c r="Q26" s="3"/>
      <c r="R26" s="3"/>
      <c r="S26" s="3"/>
      <c r="T26" s="3">
        <v>2.73</v>
      </c>
      <c r="U26" s="3">
        <v>150.94999999999999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3">
      <c r="A27" s="3" t="s">
        <v>59</v>
      </c>
      <c r="B27" s="3"/>
      <c r="C27" s="3">
        <v>4</v>
      </c>
      <c r="D27" s="3"/>
      <c r="E27" s="3">
        <f t="shared" si="0"/>
        <v>95</v>
      </c>
      <c r="F27" s="3" t="s">
        <v>45</v>
      </c>
      <c r="G27" s="3">
        <v>2.5</v>
      </c>
      <c r="H27" s="3">
        <v>37</v>
      </c>
      <c r="I27" s="3" t="s">
        <v>54</v>
      </c>
      <c r="J27" s="3">
        <v>2.5</v>
      </c>
      <c r="K27" s="3">
        <v>1</v>
      </c>
      <c r="L27" s="6">
        <v>300</v>
      </c>
      <c r="M27" s="11" t="s">
        <v>68</v>
      </c>
      <c r="N27" s="6">
        <v>760</v>
      </c>
      <c r="O27" s="6">
        <v>300</v>
      </c>
      <c r="P27" s="3"/>
      <c r="Q27" s="12"/>
      <c r="R27" s="3"/>
      <c r="S27" s="3"/>
      <c r="T27" s="3">
        <v>2.66</v>
      </c>
      <c r="U27" s="3">
        <v>144.72999999999999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3">
      <c r="A28" s="3" t="s">
        <v>59</v>
      </c>
      <c r="B28" s="3"/>
      <c r="C28" s="3">
        <v>5</v>
      </c>
      <c r="D28" s="3"/>
      <c r="E28" s="3">
        <f t="shared" si="0"/>
        <v>90</v>
      </c>
      <c r="F28" s="3" t="s">
        <v>45</v>
      </c>
      <c r="G28" s="3">
        <v>5</v>
      </c>
      <c r="H28" s="3">
        <v>37</v>
      </c>
      <c r="I28" s="3" t="s">
        <v>54</v>
      </c>
      <c r="J28" s="3">
        <v>5</v>
      </c>
      <c r="K28" s="3">
        <v>1</v>
      </c>
      <c r="L28" s="6">
        <v>300</v>
      </c>
      <c r="M28" s="11" t="s">
        <v>68</v>
      </c>
      <c r="N28" s="6">
        <v>760</v>
      </c>
      <c r="O28" s="6">
        <v>300</v>
      </c>
      <c r="P28" s="12"/>
      <c r="Q28" s="3"/>
      <c r="R28" s="3"/>
      <c r="S28" s="3"/>
      <c r="T28" s="3">
        <v>2.64</v>
      </c>
      <c r="U28" s="3">
        <v>173.39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3">
      <c r="A29" s="3" t="s">
        <v>59</v>
      </c>
      <c r="B29" s="3"/>
      <c r="C29" s="3">
        <v>6</v>
      </c>
      <c r="D29" s="3"/>
      <c r="E29" s="3">
        <f t="shared" si="0"/>
        <v>85</v>
      </c>
      <c r="F29" s="3" t="s">
        <v>45</v>
      </c>
      <c r="G29" s="3">
        <v>7.5</v>
      </c>
      <c r="H29" s="3">
        <v>37</v>
      </c>
      <c r="I29" s="3" t="s">
        <v>54</v>
      </c>
      <c r="J29" s="3">
        <v>7.5</v>
      </c>
      <c r="K29" s="3">
        <v>1</v>
      </c>
      <c r="L29" s="6">
        <v>300</v>
      </c>
      <c r="M29" s="11" t="s">
        <v>68</v>
      </c>
      <c r="N29" s="6">
        <v>760</v>
      </c>
      <c r="O29" s="6">
        <v>300</v>
      </c>
      <c r="P29" s="3"/>
      <c r="Q29" s="3"/>
      <c r="R29" s="3"/>
      <c r="S29" s="3"/>
      <c r="T29" s="3">
        <v>2.63</v>
      </c>
      <c r="U29" s="3">
        <v>192.45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3">
      <c r="A30" s="3" t="s">
        <v>59</v>
      </c>
      <c r="B30" s="3">
        <v>8</v>
      </c>
      <c r="C30" s="3">
        <v>1</v>
      </c>
      <c r="D30" s="3">
        <v>310</v>
      </c>
      <c r="E30" s="3">
        <f t="shared" si="0"/>
        <v>100</v>
      </c>
      <c r="F30" s="3" t="s">
        <v>44</v>
      </c>
      <c r="G30" s="3">
        <v>0</v>
      </c>
      <c r="H30" s="6">
        <v>50</v>
      </c>
      <c r="I30" s="3" t="s">
        <v>69</v>
      </c>
      <c r="J30" s="3">
        <v>0</v>
      </c>
      <c r="K30" s="3"/>
      <c r="L30" s="6">
        <v>422</v>
      </c>
      <c r="M30" s="10" t="s">
        <v>70</v>
      </c>
      <c r="N30" s="3">
        <v>680</v>
      </c>
      <c r="O30" s="6">
        <v>525</v>
      </c>
      <c r="P30" s="3"/>
      <c r="Q30" s="3"/>
      <c r="R30" s="3"/>
      <c r="S30" s="3"/>
      <c r="T30" s="3"/>
      <c r="U30" s="3">
        <v>350</v>
      </c>
      <c r="V30" s="3">
        <v>62.58</v>
      </c>
      <c r="W30" s="3"/>
      <c r="X30" s="3"/>
      <c r="Y30" s="3"/>
      <c r="Z30" s="3"/>
      <c r="AA30" s="3"/>
      <c r="AB30" s="3"/>
      <c r="AC30" s="3"/>
      <c r="AD30" s="3">
        <v>2.72</v>
      </c>
      <c r="AE30" s="3"/>
      <c r="AF30" s="3"/>
      <c r="AG30" s="3"/>
      <c r="AH30" s="3"/>
      <c r="AI30" s="3"/>
      <c r="AJ30" s="3"/>
    </row>
    <row r="31" spans="1:36" x14ac:dyDescent="0.3">
      <c r="A31" s="3" t="s">
        <v>59</v>
      </c>
      <c r="B31" s="3"/>
      <c r="C31" s="3">
        <v>2</v>
      </c>
      <c r="D31" s="3">
        <v>310</v>
      </c>
      <c r="E31" s="3">
        <f t="shared" si="0"/>
        <v>80</v>
      </c>
      <c r="F31" s="3" t="s">
        <v>44</v>
      </c>
      <c r="G31" s="3">
        <v>15</v>
      </c>
      <c r="H31" s="6">
        <v>50</v>
      </c>
      <c r="I31" s="3" t="s">
        <v>69</v>
      </c>
      <c r="J31" s="3">
        <v>5</v>
      </c>
      <c r="K31" s="3"/>
      <c r="L31" s="6">
        <v>422</v>
      </c>
      <c r="M31" s="10" t="s">
        <v>70</v>
      </c>
      <c r="N31" s="3">
        <v>680</v>
      </c>
      <c r="O31" s="6">
        <v>525</v>
      </c>
      <c r="P31" s="3"/>
      <c r="Q31" s="3"/>
      <c r="R31" s="3"/>
      <c r="S31" s="3"/>
      <c r="T31" s="3"/>
      <c r="U31" s="3">
        <v>390</v>
      </c>
      <c r="V31" s="3">
        <v>65.05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3">
      <c r="A32" s="3" t="s">
        <v>59</v>
      </c>
      <c r="B32" s="3"/>
      <c r="C32" s="3">
        <v>3</v>
      </c>
      <c r="D32" s="3">
        <v>310</v>
      </c>
      <c r="E32" s="3">
        <f t="shared" si="0"/>
        <v>80</v>
      </c>
      <c r="F32" s="3" t="s">
        <v>44</v>
      </c>
      <c r="G32" s="3">
        <v>10</v>
      </c>
      <c r="H32" s="6">
        <v>50</v>
      </c>
      <c r="I32" s="3" t="s">
        <v>69</v>
      </c>
      <c r="J32" s="3">
        <v>10</v>
      </c>
      <c r="K32" s="3"/>
      <c r="L32" s="6">
        <v>422</v>
      </c>
      <c r="M32" s="10" t="s">
        <v>70</v>
      </c>
      <c r="N32" s="3">
        <v>680</v>
      </c>
      <c r="O32" s="6">
        <v>525</v>
      </c>
      <c r="P32" s="3"/>
      <c r="Q32" s="3"/>
      <c r="R32" s="3"/>
      <c r="S32" s="3"/>
      <c r="T32" s="3"/>
      <c r="U32" s="3">
        <v>410</v>
      </c>
      <c r="V32" s="3">
        <v>69.02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3">
      <c r="A33" s="3" t="s">
        <v>59</v>
      </c>
      <c r="B33" s="3"/>
      <c r="C33" s="3">
        <v>4</v>
      </c>
      <c r="D33" s="3">
        <v>310</v>
      </c>
      <c r="E33" s="3">
        <f t="shared" si="0"/>
        <v>80</v>
      </c>
      <c r="F33" s="3" t="s">
        <v>44</v>
      </c>
      <c r="G33" s="3">
        <v>5</v>
      </c>
      <c r="H33" s="6">
        <v>50</v>
      </c>
      <c r="I33" s="3" t="s">
        <v>69</v>
      </c>
      <c r="J33" s="3">
        <v>15</v>
      </c>
      <c r="K33" s="3"/>
      <c r="L33" s="6">
        <v>422</v>
      </c>
      <c r="M33" s="10" t="s">
        <v>70</v>
      </c>
      <c r="N33" s="3">
        <v>680</v>
      </c>
      <c r="O33" s="6">
        <v>525</v>
      </c>
      <c r="P33" s="3"/>
      <c r="Q33" s="3"/>
      <c r="R33" s="3"/>
      <c r="S33" s="3"/>
      <c r="T33" s="3"/>
      <c r="U33" s="3">
        <v>386</v>
      </c>
      <c r="V33" s="3">
        <v>66.02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00"/>
  <sheetViews>
    <sheetView tabSelected="1" workbookViewId="0"/>
  </sheetViews>
  <sheetFormatPr defaultColWidth="12.59765625" defaultRowHeight="15" customHeight="1" x14ac:dyDescent="0.25"/>
  <cols>
    <col min="1" max="36" width="7.69921875" customWidth="1"/>
  </cols>
  <sheetData>
    <row r="1" spans="1:36" x14ac:dyDescent="0.3">
      <c r="A1" s="3"/>
      <c r="B1" s="3" t="s">
        <v>71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3">
      <c r="A2" s="6" t="s">
        <v>4</v>
      </c>
      <c r="B2" s="3" t="s">
        <v>5</v>
      </c>
      <c r="C2" s="3" t="s">
        <v>6</v>
      </c>
      <c r="D2" s="7" t="s">
        <v>7</v>
      </c>
      <c r="E2" s="7" t="s">
        <v>8</v>
      </c>
      <c r="F2" s="3" t="s">
        <v>9</v>
      </c>
      <c r="G2" s="8" t="s">
        <v>10</v>
      </c>
      <c r="H2" s="3" t="s">
        <v>11</v>
      </c>
      <c r="I2" s="3" t="s">
        <v>12</v>
      </c>
      <c r="J2" s="8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/>
      <c r="Q2" s="3"/>
      <c r="R2" s="3"/>
      <c r="S2" s="3"/>
      <c r="T2" s="3" t="s">
        <v>72</v>
      </c>
      <c r="U2" s="6" t="s">
        <v>22</v>
      </c>
      <c r="V2" s="3" t="s">
        <v>24</v>
      </c>
      <c r="W2" s="3" t="s">
        <v>73</v>
      </c>
      <c r="X2" s="3"/>
      <c r="Y2" s="3"/>
      <c r="Z2" s="3"/>
      <c r="AA2" s="3"/>
      <c r="AB2" s="3"/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</row>
    <row r="3" spans="1:36" x14ac:dyDescent="0.3">
      <c r="A3" s="6" t="s">
        <v>74</v>
      </c>
      <c r="B3" s="3">
        <v>1</v>
      </c>
      <c r="C3" s="3">
        <v>1</v>
      </c>
      <c r="D3" s="3"/>
      <c r="E3" s="3">
        <f t="shared" ref="E3:E26" si="0">100-G3-J3</f>
        <v>95</v>
      </c>
      <c r="F3" s="3" t="s">
        <v>54</v>
      </c>
      <c r="G3" s="3">
        <v>2.5</v>
      </c>
      <c r="H3" s="3">
        <v>40</v>
      </c>
      <c r="I3" s="3" t="s">
        <v>45</v>
      </c>
      <c r="J3" s="3">
        <v>2.5</v>
      </c>
      <c r="K3" s="3">
        <v>37</v>
      </c>
      <c r="L3" s="3">
        <v>500</v>
      </c>
      <c r="M3" s="3">
        <v>10</v>
      </c>
      <c r="N3" s="3">
        <v>760</v>
      </c>
      <c r="O3" s="3">
        <v>300</v>
      </c>
      <c r="P3" s="3"/>
      <c r="Q3" s="3"/>
      <c r="R3" s="3"/>
      <c r="S3" s="3"/>
      <c r="T3" s="3">
        <v>2.66</v>
      </c>
      <c r="U3" s="3">
        <v>164.36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3">
      <c r="A4" s="6" t="s">
        <v>74</v>
      </c>
      <c r="B4" s="3"/>
      <c r="C4" s="3">
        <v>2</v>
      </c>
      <c r="D4" s="3"/>
      <c r="E4" s="3">
        <f t="shared" si="0"/>
        <v>90</v>
      </c>
      <c r="F4" s="3" t="s">
        <v>54</v>
      </c>
      <c r="G4" s="3">
        <v>5</v>
      </c>
      <c r="H4" s="3">
        <v>40</v>
      </c>
      <c r="I4" s="3" t="s">
        <v>45</v>
      </c>
      <c r="J4" s="3">
        <v>5</v>
      </c>
      <c r="K4" s="3">
        <v>37</v>
      </c>
      <c r="L4" s="3">
        <v>500</v>
      </c>
      <c r="M4" s="3">
        <v>10</v>
      </c>
      <c r="N4" s="3">
        <v>760</v>
      </c>
      <c r="O4" s="3">
        <v>300</v>
      </c>
      <c r="P4" s="3"/>
      <c r="Q4" s="3"/>
      <c r="R4" s="3"/>
      <c r="S4" s="3"/>
      <c r="T4" s="3">
        <v>2.64</v>
      </c>
      <c r="U4" s="3">
        <v>190.48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3">
      <c r="A5" s="6" t="s">
        <v>74</v>
      </c>
      <c r="B5" s="3"/>
      <c r="C5" s="3">
        <v>3</v>
      </c>
      <c r="D5" s="3"/>
      <c r="E5" s="3">
        <f t="shared" si="0"/>
        <v>85</v>
      </c>
      <c r="F5" s="3" t="s">
        <v>54</v>
      </c>
      <c r="G5" s="3">
        <v>7.5</v>
      </c>
      <c r="H5" s="3">
        <v>40</v>
      </c>
      <c r="I5" s="3" t="s">
        <v>45</v>
      </c>
      <c r="J5" s="3">
        <v>7.5</v>
      </c>
      <c r="K5" s="3">
        <v>37</v>
      </c>
      <c r="L5" s="3">
        <v>500</v>
      </c>
      <c r="M5" s="3">
        <v>10</v>
      </c>
      <c r="N5" s="3">
        <v>760</v>
      </c>
      <c r="O5" s="3">
        <v>300</v>
      </c>
      <c r="P5" s="3"/>
      <c r="Q5" s="3"/>
      <c r="R5" s="3"/>
      <c r="S5" s="3"/>
      <c r="T5" s="3">
        <v>2.63</v>
      </c>
      <c r="U5" s="3">
        <v>200.32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3">
      <c r="A6" s="6" t="s">
        <v>74</v>
      </c>
      <c r="B6" s="3"/>
      <c r="C6" s="3">
        <v>4</v>
      </c>
      <c r="D6" s="3"/>
      <c r="E6" s="3">
        <f t="shared" si="0"/>
        <v>95</v>
      </c>
      <c r="F6" s="3" t="s">
        <v>54</v>
      </c>
      <c r="G6" s="3">
        <v>0</v>
      </c>
      <c r="H6" s="3">
        <v>40</v>
      </c>
      <c r="I6" s="3" t="s">
        <v>45</v>
      </c>
      <c r="J6" s="3">
        <v>5</v>
      </c>
      <c r="K6" s="3">
        <v>37</v>
      </c>
      <c r="L6" s="3">
        <v>500</v>
      </c>
      <c r="M6" s="3">
        <v>10</v>
      </c>
      <c r="N6" s="3">
        <v>760</v>
      </c>
      <c r="O6" s="3">
        <v>300</v>
      </c>
      <c r="P6" s="3"/>
      <c r="Q6" s="3"/>
      <c r="R6" s="3"/>
      <c r="S6" s="3"/>
      <c r="T6" s="3">
        <v>2.7</v>
      </c>
      <c r="U6" s="3">
        <v>142.46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3">
      <c r="A7" s="6" t="s">
        <v>74</v>
      </c>
      <c r="B7" s="3"/>
      <c r="C7" s="3">
        <v>5</v>
      </c>
      <c r="D7" s="3"/>
      <c r="E7" s="3">
        <f t="shared" si="0"/>
        <v>90</v>
      </c>
      <c r="F7" s="3" t="s">
        <v>54</v>
      </c>
      <c r="G7" s="3">
        <v>0</v>
      </c>
      <c r="H7" s="3">
        <v>40</v>
      </c>
      <c r="I7" s="3" t="s">
        <v>45</v>
      </c>
      <c r="J7" s="3">
        <v>10</v>
      </c>
      <c r="K7" s="3">
        <v>37</v>
      </c>
      <c r="L7" s="3">
        <v>500</v>
      </c>
      <c r="M7" s="3">
        <v>10</v>
      </c>
      <c r="N7" s="3">
        <v>760</v>
      </c>
      <c r="O7" s="3">
        <v>300</v>
      </c>
      <c r="P7" s="3"/>
      <c r="Q7" s="3"/>
      <c r="R7" s="3"/>
      <c r="S7" s="3"/>
      <c r="T7" s="3">
        <v>2.71</v>
      </c>
      <c r="U7" s="3">
        <v>160.84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3">
      <c r="A8" s="6" t="s">
        <v>74</v>
      </c>
      <c r="B8" s="3"/>
      <c r="C8" s="3">
        <v>6</v>
      </c>
      <c r="D8" s="3"/>
      <c r="E8" s="3">
        <f t="shared" si="0"/>
        <v>85</v>
      </c>
      <c r="F8" s="3" t="s">
        <v>54</v>
      </c>
      <c r="G8" s="3">
        <v>0</v>
      </c>
      <c r="H8" s="3">
        <v>40</v>
      </c>
      <c r="I8" s="3" t="s">
        <v>45</v>
      </c>
      <c r="J8" s="3">
        <v>15</v>
      </c>
      <c r="K8" s="3">
        <v>37</v>
      </c>
      <c r="L8" s="3">
        <v>500</v>
      </c>
      <c r="M8" s="3">
        <v>10</v>
      </c>
      <c r="N8" s="3">
        <v>760</v>
      </c>
      <c r="O8" s="3">
        <v>300</v>
      </c>
      <c r="P8" s="3"/>
      <c r="Q8" s="3"/>
      <c r="R8" s="3"/>
      <c r="S8" s="3"/>
      <c r="T8" s="3">
        <v>2.73</v>
      </c>
      <c r="U8" s="3">
        <v>184.26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3">
      <c r="A9" s="6" t="s">
        <v>74</v>
      </c>
      <c r="B9" s="3">
        <v>2</v>
      </c>
      <c r="C9" s="3">
        <v>2</v>
      </c>
      <c r="D9" s="3">
        <v>40.22</v>
      </c>
      <c r="E9" s="3">
        <f t="shared" si="0"/>
        <v>100</v>
      </c>
      <c r="F9" s="3" t="s">
        <v>54</v>
      </c>
      <c r="G9" s="3">
        <v>0</v>
      </c>
      <c r="H9" s="3">
        <v>20</v>
      </c>
      <c r="I9" s="3" t="s">
        <v>62</v>
      </c>
      <c r="J9" s="3">
        <v>0</v>
      </c>
      <c r="K9" s="3">
        <v>44</v>
      </c>
      <c r="L9" s="3">
        <v>250</v>
      </c>
      <c r="M9" s="3">
        <v>6</v>
      </c>
      <c r="N9" s="3">
        <v>650</v>
      </c>
      <c r="O9" s="3">
        <v>150</v>
      </c>
      <c r="P9" s="3"/>
      <c r="Q9" s="3"/>
      <c r="R9" s="3"/>
      <c r="S9" s="3"/>
      <c r="T9" s="3"/>
      <c r="U9" s="3">
        <v>26.89</v>
      </c>
      <c r="V9" s="3">
        <v>30.1</v>
      </c>
      <c r="W9" s="3">
        <v>10.5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3">
      <c r="A10" s="6" t="s">
        <v>74</v>
      </c>
      <c r="B10" s="3"/>
      <c r="C10" s="3">
        <v>2</v>
      </c>
      <c r="D10" s="3">
        <v>40.22</v>
      </c>
      <c r="E10" s="3">
        <f t="shared" si="0"/>
        <v>100</v>
      </c>
      <c r="F10" s="3" t="s">
        <v>54</v>
      </c>
      <c r="G10" s="3">
        <v>0</v>
      </c>
      <c r="H10" s="3">
        <v>20</v>
      </c>
      <c r="I10" s="3" t="s">
        <v>62</v>
      </c>
      <c r="J10" s="3">
        <v>0</v>
      </c>
      <c r="K10" s="3">
        <v>44</v>
      </c>
      <c r="L10" s="3">
        <v>250</v>
      </c>
      <c r="M10" s="3">
        <v>6</v>
      </c>
      <c r="N10" s="3">
        <v>650</v>
      </c>
      <c r="O10" s="3">
        <v>150</v>
      </c>
      <c r="P10" s="3"/>
      <c r="Q10" s="3"/>
      <c r="R10" s="3"/>
      <c r="S10" s="3"/>
      <c r="T10" s="3"/>
      <c r="U10" s="3">
        <v>51.5</v>
      </c>
      <c r="V10" s="3">
        <v>29.8</v>
      </c>
      <c r="W10" s="3">
        <v>9.9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3">
      <c r="A11" s="6" t="s">
        <v>74</v>
      </c>
      <c r="B11" s="3"/>
      <c r="C11" s="3">
        <v>3</v>
      </c>
      <c r="D11" s="3">
        <v>40.22</v>
      </c>
      <c r="E11" s="3">
        <f t="shared" si="0"/>
        <v>100</v>
      </c>
      <c r="F11" s="3" t="s">
        <v>54</v>
      </c>
      <c r="G11" s="3">
        <v>0</v>
      </c>
      <c r="H11" s="3">
        <v>20</v>
      </c>
      <c r="I11" s="3" t="s">
        <v>62</v>
      </c>
      <c r="J11" s="3">
        <v>0</v>
      </c>
      <c r="K11" s="3">
        <v>44</v>
      </c>
      <c r="L11" s="3">
        <v>250</v>
      </c>
      <c r="M11" s="3">
        <v>6</v>
      </c>
      <c r="N11" s="3">
        <v>650</v>
      </c>
      <c r="O11" s="3">
        <v>150</v>
      </c>
      <c r="P11" s="3"/>
      <c r="Q11" s="3"/>
      <c r="R11" s="3"/>
      <c r="S11" s="3"/>
      <c r="T11" s="3"/>
      <c r="U11" s="3">
        <v>42.29</v>
      </c>
      <c r="V11" s="3">
        <v>29.6</v>
      </c>
      <c r="W11" s="3">
        <v>11.7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3">
      <c r="A12" s="6" t="s">
        <v>74</v>
      </c>
      <c r="B12" s="3"/>
      <c r="C12" s="3">
        <v>4</v>
      </c>
      <c r="D12" s="3">
        <v>40.22</v>
      </c>
      <c r="E12" s="3">
        <f t="shared" si="0"/>
        <v>99</v>
      </c>
      <c r="F12" s="3" t="s">
        <v>54</v>
      </c>
      <c r="G12" s="3">
        <v>0</v>
      </c>
      <c r="H12" s="3">
        <v>20</v>
      </c>
      <c r="I12" s="3" t="s">
        <v>62</v>
      </c>
      <c r="J12" s="3">
        <v>1</v>
      </c>
      <c r="K12" s="3">
        <v>44</v>
      </c>
      <c r="L12" s="3">
        <v>250</v>
      </c>
      <c r="M12" s="3">
        <v>6</v>
      </c>
      <c r="N12" s="3">
        <v>650</v>
      </c>
      <c r="O12" s="3">
        <v>150</v>
      </c>
      <c r="P12" s="3"/>
      <c r="Q12" s="3"/>
      <c r="R12" s="3"/>
      <c r="S12" s="3"/>
      <c r="T12" s="3"/>
      <c r="U12" s="3">
        <v>48.17</v>
      </c>
      <c r="V12" s="3">
        <v>32</v>
      </c>
      <c r="W12" s="3">
        <v>10.4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3">
      <c r="A13" s="6" t="s">
        <v>74</v>
      </c>
      <c r="B13" s="3"/>
      <c r="C13" s="3">
        <v>5</v>
      </c>
      <c r="D13" s="3">
        <v>40.22</v>
      </c>
      <c r="E13" s="3">
        <f t="shared" si="0"/>
        <v>99</v>
      </c>
      <c r="F13" s="3" t="s">
        <v>54</v>
      </c>
      <c r="G13" s="3">
        <v>0</v>
      </c>
      <c r="H13" s="3">
        <v>20</v>
      </c>
      <c r="I13" s="3" t="s">
        <v>62</v>
      </c>
      <c r="J13" s="3">
        <v>1</v>
      </c>
      <c r="K13" s="3">
        <v>44</v>
      </c>
      <c r="L13" s="3">
        <v>250</v>
      </c>
      <c r="M13" s="3">
        <v>6</v>
      </c>
      <c r="N13" s="3">
        <v>650</v>
      </c>
      <c r="O13" s="3">
        <v>150</v>
      </c>
      <c r="P13" s="3"/>
      <c r="Q13" s="3"/>
      <c r="R13" s="3"/>
      <c r="S13" s="3"/>
      <c r="T13" s="3"/>
      <c r="U13" s="3">
        <v>29.78</v>
      </c>
      <c r="V13" s="3">
        <v>33.299999999999997</v>
      </c>
      <c r="W13" s="3">
        <v>11.2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3">
      <c r="A14" s="6" t="s">
        <v>74</v>
      </c>
      <c r="B14" s="3"/>
      <c r="C14" s="3">
        <v>6</v>
      </c>
      <c r="D14" s="3">
        <v>40.22</v>
      </c>
      <c r="E14" s="3">
        <f t="shared" si="0"/>
        <v>99</v>
      </c>
      <c r="F14" s="3" t="s">
        <v>54</v>
      </c>
      <c r="G14" s="3">
        <v>0</v>
      </c>
      <c r="H14" s="3">
        <v>20</v>
      </c>
      <c r="I14" s="3" t="s">
        <v>62</v>
      </c>
      <c r="J14" s="3">
        <v>1</v>
      </c>
      <c r="K14" s="3">
        <v>44</v>
      </c>
      <c r="L14" s="3">
        <v>250</v>
      </c>
      <c r="M14" s="3">
        <v>6</v>
      </c>
      <c r="N14" s="3">
        <v>650</v>
      </c>
      <c r="O14" s="3">
        <v>150</v>
      </c>
      <c r="P14" s="3"/>
      <c r="Q14" s="3"/>
      <c r="R14" s="3"/>
      <c r="S14" s="3"/>
      <c r="T14" s="3"/>
      <c r="U14" s="3">
        <v>42.32</v>
      </c>
      <c r="V14" s="3">
        <v>32.6</v>
      </c>
      <c r="W14" s="3">
        <v>10.3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3">
      <c r="A15" s="6" t="s">
        <v>74</v>
      </c>
      <c r="B15" s="3"/>
      <c r="C15" s="3">
        <v>7</v>
      </c>
      <c r="D15" s="3">
        <v>40.22</v>
      </c>
      <c r="E15" s="3">
        <f t="shared" si="0"/>
        <v>98</v>
      </c>
      <c r="F15" s="3" t="s">
        <v>54</v>
      </c>
      <c r="G15" s="3">
        <v>1</v>
      </c>
      <c r="H15" s="3">
        <v>20</v>
      </c>
      <c r="I15" s="3" t="s">
        <v>62</v>
      </c>
      <c r="J15" s="3">
        <v>1</v>
      </c>
      <c r="K15" s="3">
        <v>44</v>
      </c>
      <c r="L15" s="3">
        <v>250</v>
      </c>
      <c r="M15" s="3">
        <v>6</v>
      </c>
      <c r="N15" s="3">
        <v>650</v>
      </c>
      <c r="O15" s="3">
        <v>150</v>
      </c>
      <c r="P15" s="3"/>
      <c r="Q15" s="3"/>
      <c r="R15" s="3"/>
      <c r="S15" s="3"/>
      <c r="T15" s="3"/>
      <c r="U15" s="3">
        <v>45.67</v>
      </c>
      <c r="V15" s="3">
        <v>34.6</v>
      </c>
      <c r="W15" s="3">
        <v>10.8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3">
      <c r="A16" s="6" t="s">
        <v>74</v>
      </c>
      <c r="B16" s="3"/>
      <c r="C16" s="3">
        <v>8</v>
      </c>
      <c r="D16" s="3">
        <v>40.22</v>
      </c>
      <c r="E16" s="3">
        <f t="shared" si="0"/>
        <v>98</v>
      </c>
      <c r="F16" s="3" t="s">
        <v>54</v>
      </c>
      <c r="G16" s="3">
        <v>1</v>
      </c>
      <c r="H16" s="3">
        <v>20</v>
      </c>
      <c r="I16" s="3" t="s">
        <v>62</v>
      </c>
      <c r="J16" s="3">
        <v>1</v>
      </c>
      <c r="K16" s="3">
        <v>44</v>
      </c>
      <c r="L16" s="3">
        <v>250</v>
      </c>
      <c r="M16" s="3">
        <v>6</v>
      </c>
      <c r="N16" s="3">
        <v>650</v>
      </c>
      <c r="O16" s="3">
        <v>150</v>
      </c>
      <c r="P16" s="3"/>
      <c r="Q16" s="3"/>
      <c r="R16" s="3"/>
      <c r="S16" s="3"/>
      <c r="T16" s="3"/>
      <c r="U16" s="3">
        <v>44.33</v>
      </c>
      <c r="V16" s="3">
        <v>32.5</v>
      </c>
      <c r="W16" s="3">
        <v>9.6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3">
      <c r="A17" s="6" t="s">
        <v>74</v>
      </c>
      <c r="B17" s="3"/>
      <c r="C17" s="3">
        <v>9</v>
      </c>
      <c r="D17" s="3">
        <v>40.22</v>
      </c>
      <c r="E17" s="3">
        <f t="shared" si="0"/>
        <v>98</v>
      </c>
      <c r="F17" s="3" t="s">
        <v>54</v>
      </c>
      <c r="G17" s="3">
        <v>1</v>
      </c>
      <c r="H17" s="3">
        <v>20</v>
      </c>
      <c r="I17" s="3" t="s">
        <v>62</v>
      </c>
      <c r="J17" s="3">
        <v>1</v>
      </c>
      <c r="K17" s="3">
        <v>44</v>
      </c>
      <c r="L17" s="3">
        <v>250</v>
      </c>
      <c r="M17" s="3">
        <v>6</v>
      </c>
      <c r="N17" s="3">
        <v>650</v>
      </c>
      <c r="O17" s="3">
        <v>150</v>
      </c>
      <c r="P17" s="3"/>
      <c r="Q17" s="3"/>
      <c r="R17" s="3"/>
      <c r="S17" s="3"/>
      <c r="T17" s="3"/>
      <c r="U17" s="3">
        <v>42.4</v>
      </c>
      <c r="V17" s="3">
        <v>32.1</v>
      </c>
      <c r="W17" s="3">
        <v>12.1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3">
      <c r="A18" s="6" t="s">
        <v>74</v>
      </c>
      <c r="B18" s="3"/>
      <c r="C18" s="3">
        <v>10</v>
      </c>
      <c r="D18" s="3">
        <v>40.22</v>
      </c>
      <c r="E18" s="3">
        <f t="shared" si="0"/>
        <v>98</v>
      </c>
      <c r="F18" s="3" t="s">
        <v>54</v>
      </c>
      <c r="G18" s="3">
        <v>0</v>
      </c>
      <c r="H18" s="3">
        <v>20</v>
      </c>
      <c r="I18" s="3" t="s">
        <v>62</v>
      </c>
      <c r="J18" s="3">
        <v>2</v>
      </c>
      <c r="K18" s="3">
        <v>44</v>
      </c>
      <c r="L18" s="3">
        <v>250</v>
      </c>
      <c r="M18" s="3">
        <v>6</v>
      </c>
      <c r="N18" s="3">
        <v>650</v>
      </c>
      <c r="O18" s="3">
        <v>150</v>
      </c>
      <c r="P18" s="3"/>
      <c r="Q18" s="3"/>
      <c r="R18" s="3"/>
      <c r="S18" s="3"/>
      <c r="T18" s="3"/>
      <c r="U18" s="3">
        <v>41.7</v>
      </c>
      <c r="V18" s="3">
        <v>51.4</v>
      </c>
      <c r="W18" s="3">
        <v>8.9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3">
      <c r="A19" s="6" t="s">
        <v>74</v>
      </c>
      <c r="B19" s="3"/>
      <c r="C19" s="3">
        <v>11</v>
      </c>
      <c r="D19" s="3">
        <v>40.22</v>
      </c>
      <c r="E19" s="3">
        <f t="shared" si="0"/>
        <v>98</v>
      </c>
      <c r="F19" s="3" t="s">
        <v>54</v>
      </c>
      <c r="G19" s="3">
        <v>0</v>
      </c>
      <c r="H19" s="3">
        <v>20</v>
      </c>
      <c r="I19" s="3" t="s">
        <v>62</v>
      </c>
      <c r="J19" s="3">
        <v>2</v>
      </c>
      <c r="K19" s="3">
        <v>44</v>
      </c>
      <c r="L19" s="3">
        <v>250</v>
      </c>
      <c r="M19" s="3">
        <v>6</v>
      </c>
      <c r="N19" s="3">
        <v>650</v>
      </c>
      <c r="O19" s="3">
        <v>150</v>
      </c>
      <c r="P19" s="3"/>
      <c r="Q19" s="3"/>
      <c r="R19" s="3"/>
      <c r="S19" s="3"/>
      <c r="T19" s="3"/>
      <c r="U19" s="3">
        <v>52.67</v>
      </c>
      <c r="V19" s="3">
        <v>52.4</v>
      </c>
      <c r="W19" s="3">
        <v>11.5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3">
      <c r="A20" s="6" t="s">
        <v>74</v>
      </c>
      <c r="B20" s="3"/>
      <c r="C20" s="3">
        <v>12</v>
      </c>
      <c r="D20" s="3">
        <v>40.22</v>
      </c>
      <c r="E20" s="3">
        <f t="shared" si="0"/>
        <v>98</v>
      </c>
      <c r="F20" s="3" t="s">
        <v>54</v>
      </c>
      <c r="G20" s="3">
        <v>0</v>
      </c>
      <c r="H20" s="3">
        <v>20</v>
      </c>
      <c r="I20" s="3" t="s">
        <v>62</v>
      </c>
      <c r="J20" s="3">
        <v>2</v>
      </c>
      <c r="K20" s="3">
        <v>44</v>
      </c>
      <c r="L20" s="3">
        <v>250</v>
      </c>
      <c r="M20" s="3">
        <v>6</v>
      </c>
      <c r="N20" s="3">
        <v>650</v>
      </c>
      <c r="O20" s="3">
        <v>150</v>
      </c>
      <c r="P20" s="3"/>
      <c r="Q20" s="3"/>
      <c r="R20" s="3"/>
      <c r="S20" s="3"/>
      <c r="T20" s="3"/>
      <c r="U20" s="3">
        <v>43.04</v>
      </c>
      <c r="V20" s="3">
        <v>51.4</v>
      </c>
      <c r="W20" s="3">
        <v>13.1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3">
      <c r="A21" s="6" t="s">
        <v>74</v>
      </c>
      <c r="B21" s="3"/>
      <c r="C21" s="3">
        <v>13</v>
      </c>
      <c r="D21" s="3">
        <v>40.22</v>
      </c>
      <c r="E21" s="3">
        <f t="shared" si="0"/>
        <v>96</v>
      </c>
      <c r="F21" s="3" t="s">
        <v>54</v>
      </c>
      <c r="G21" s="3">
        <v>2</v>
      </c>
      <c r="H21" s="3">
        <v>20</v>
      </c>
      <c r="I21" s="3" t="s">
        <v>62</v>
      </c>
      <c r="J21" s="3">
        <v>2</v>
      </c>
      <c r="K21" s="3">
        <v>44</v>
      </c>
      <c r="L21" s="3">
        <v>250</v>
      </c>
      <c r="M21" s="3">
        <v>6</v>
      </c>
      <c r="N21" s="3">
        <v>650</v>
      </c>
      <c r="O21" s="3">
        <v>150</v>
      </c>
      <c r="P21" s="3"/>
      <c r="Q21" s="3"/>
      <c r="R21" s="3"/>
      <c r="S21" s="3"/>
      <c r="T21" s="3"/>
      <c r="U21" s="3">
        <v>68.900000000000006</v>
      </c>
      <c r="V21" s="3">
        <v>55.1</v>
      </c>
      <c r="W21" s="3">
        <v>12.2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3">
      <c r="A22" s="6" t="s">
        <v>74</v>
      </c>
      <c r="B22" s="3"/>
      <c r="C22" s="3">
        <v>14</v>
      </c>
      <c r="D22" s="3">
        <v>40.22</v>
      </c>
      <c r="E22" s="3">
        <f t="shared" si="0"/>
        <v>96</v>
      </c>
      <c r="F22" s="3" t="s">
        <v>54</v>
      </c>
      <c r="G22" s="3">
        <v>2</v>
      </c>
      <c r="H22" s="3">
        <v>20</v>
      </c>
      <c r="I22" s="3" t="s">
        <v>62</v>
      </c>
      <c r="J22" s="3">
        <v>2</v>
      </c>
      <c r="K22" s="3">
        <v>44</v>
      </c>
      <c r="L22" s="3">
        <v>250</v>
      </c>
      <c r="M22" s="3">
        <v>6</v>
      </c>
      <c r="N22" s="3">
        <v>650</v>
      </c>
      <c r="O22" s="3">
        <v>150</v>
      </c>
      <c r="P22" s="3"/>
      <c r="Q22" s="3"/>
      <c r="R22" s="3"/>
      <c r="S22" s="3"/>
      <c r="T22" s="3"/>
      <c r="U22" s="3">
        <v>61.45</v>
      </c>
      <c r="V22" s="3">
        <v>57.1</v>
      </c>
      <c r="W22" s="3">
        <v>14.1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3">
      <c r="A23" s="6" t="s">
        <v>74</v>
      </c>
      <c r="B23" s="3"/>
      <c r="C23" s="3">
        <v>15</v>
      </c>
      <c r="D23" s="3">
        <v>40.22</v>
      </c>
      <c r="E23" s="3">
        <f t="shared" si="0"/>
        <v>96</v>
      </c>
      <c r="F23" s="3" t="s">
        <v>54</v>
      </c>
      <c r="G23" s="3">
        <v>2</v>
      </c>
      <c r="H23" s="3">
        <v>20</v>
      </c>
      <c r="I23" s="3" t="s">
        <v>62</v>
      </c>
      <c r="J23" s="3">
        <v>2</v>
      </c>
      <c r="K23" s="3">
        <v>44</v>
      </c>
      <c r="L23" s="3">
        <v>250</v>
      </c>
      <c r="M23" s="3">
        <v>6</v>
      </c>
      <c r="N23" s="3">
        <v>650</v>
      </c>
      <c r="O23" s="3">
        <v>150</v>
      </c>
      <c r="P23" s="3"/>
      <c r="Q23" s="3"/>
      <c r="R23" s="3"/>
      <c r="S23" s="3"/>
      <c r="T23" s="3"/>
      <c r="U23" s="3">
        <v>57.33</v>
      </c>
      <c r="V23" s="3">
        <v>56.8</v>
      </c>
      <c r="W23" s="3">
        <v>10.8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3">
      <c r="A24" s="6" t="s">
        <v>74</v>
      </c>
      <c r="B24" s="3"/>
      <c r="C24" s="3">
        <v>16</v>
      </c>
      <c r="D24" s="3">
        <v>40.22</v>
      </c>
      <c r="E24" s="3">
        <f t="shared" si="0"/>
        <v>96</v>
      </c>
      <c r="F24" s="3" t="s">
        <v>54</v>
      </c>
      <c r="G24" s="3">
        <v>0</v>
      </c>
      <c r="H24" s="3">
        <v>20</v>
      </c>
      <c r="I24" s="3" t="s">
        <v>62</v>
      </c>
      <c r="J24" s="3">
        <v>4</v>
      </c>
      <c r="K24" s="3">
        <v>44</v>
      </c>
      <c r="L24" s="3">
        <v>250</v>
      </c>
      <c r="M24" s="3">
        <v>6</v>
      </c>
      <c r="N24" s="3">
        <v>650</v>
      </c>
      <c r="O24" s="3">
        <v>150</v>
      </c>
      <c r="P24" s="3"/>
      <c r="Q24" s="3"/>
      <c r="R24" s="3"/>
      <c r="S24" s="3"/>
      <c r="T24" s="3"/>
      <c r="U24" s="3">
        <v>74.33</v>
      </c>
      <c r="V24" s="3">
        <v>59.8</v>
      </c>
      <c r="W24" s="3">
        <v>13.6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3">
      <c r="A25" s="6" t="s">
        <v>74</v>
      </c>
      <c r="B25" s="3"/>
      <c r="C25" s="3">
        <v>17</v>
      </c>
      <c r="D25" s="3">
        <v>40.22</v>
      </c>
      <c r="E25" s="3">
        <f t="shared" si="0"/>
        <v>96</v>
      </c>
      <c r="F25" s="3" t="s">
        <v>54</v>
      </c>
      <c r="G25" s="3">
        <v>0</v>
      </c>
      <c r="H25" s="3">
        <v>20</v>
      </c>
      <c r="I25" s="3" t="s">
        <v>62</v>
      </c>
      <c r="J25" s="3">
        <v>4</v>
      </c>
      <c r="K25" s="3">
        <v>44</v>
      </c>
      <c r="L25" s="3">
        <v>250</v>
      </c>
      <c r="M25" s="3">
        <v>6</v>
      </c>
      <c r="N25" s="3">
        <v>650</v>
      </c>
      <c r="O25" s="3">
        <v>150</v>
      </c>
      <c r="P25" s="3"/>
      <c r="Q25" s="3"/>
      <c r="R25" s="3"/>
      <c r="S25" s="3"/>
      <c r="T25" s="3"/>
      <c r="U25" s="3">
        <v>69.08</v>
      </c>
      <c r="V25" s="3">
        <v>60.9</v>
      </c>
      <c r="W25" s="3">
        <v>13.1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3">
      <c r="A26" s="6" t="s">
        <v>74</v>
      </c>
      <c r="B26" s="3"/>
      <c r="C26" s="3">
        <v>18</v>
      </c>
      <c r="D26" s="3">
        <v>40.22</v>
      </c>
      <c r="E26" s="3">
        <f t="shared" si="0"/>
        <v>96</v>
      </c>
      <c r="F26" s="3" t="s">
        <v>54</v>
      </c>
      <c r="G26" s="3">
        <v>0</v>
      </c>
      <c r="H26" s="3">
        <v>20</v>
      </c>
      <c r="I26" s="3" t="s">
        <v>62</v>
      </c>
      <c r="J26" s="3">
        <v>4</v>
      </c>
      <c r="K26" s="3">
        <v>44</v>
      </c>
      <c r="L26" s="3">
        <v>250</v>
      </c>
      <c r="M26" s="3">
        <v>6</v>
      </c>
      <c r="N26" s="3">
        <v>650</v>
      </c>
      <c r="O26" s="3">
        <v>150</v>
      </c>
      <c r="P26" s="3"/>
      <c r="Q26" s="3"/>
      <c r="R26" s="3"/>
      <c r="S26" s="3"/>
      <c r="T26" s="3"/>
      <c r="U26" s="3">
        <v>84.37</v>
      </c>
      <c r="V26" s="3">
        <v>61.2</v>
      </c>
      <c r="W26" s="3">
        <v>13.2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/>
  </sheetViews>
  <sheetFormatPr defaultColWidth="12.59765625" defaultRowHeight="15" customHeight="1" x14ac:dyDescent="0.25"/>
  <cols>
    <col min="1" max="25" width="7.69921875" customWidth="1"/>
    <col min="26" max="27" width="7.59765625" customWidth="1"/>
  </cols>
  <sheetData>
    <row r="1" spans="1:27" x14ac:dyDescent="0.3">
      <c r="A1" s="3"/>
      <c r="B1" s="3" t="s">
        <v>75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26</v>
      </c>
      <c r="X2" s="3" t="s">
        <v>27</v>
      </c>
      <c r="Y2" s="3" t="s">
        <v>26</v>
      </c>
      <c r="Z2" s="3"/>
      <c r="AA2" s="3"/>
    </row>
    <row r="3" spans="1:27" x14ac:dyDescent="0.3">
      <c r="A3" s="3" t="s">
        <v>75</v>
      </c>
      <c r="B3" s="3">
        <v>1</v>
      </c>
      <c r="C3" s="3">
        <v>1</v>
      </c>
      <c r="D3" s="3">
        <f t="shared" ref="D3:D5" si="0">100-F3-I3</f>
        <v>97</v>
      </c>
      <c r="E3" s="3" t="s">
        <v>76</v>
      </c>
      <c r="F3" s="3">
        <v>2</v>
      </c>
      <c r="G3" s="3">
        <v>40</v>
      </c>
      <c r="H3" s="3" t="s">
        <v>65</v>
      </c>
      <c r="I3" s="3">
        <v>1</v>
      </c>
      <c r="J3" s="3">
        <v>40</v>
      </c>
      <c r="K3" s="3">
        <v>280</v>
      </c>
      <c r="L3" s="3">
        <v>2</v>
      </c>
      <c r="M3" s="3">
        <v>780</v>
      </c>
      <c r="N3" s="3"/>
      <c r="O3" s="3"/>
      <c r="P3" s="3"/>
      <c r="Q3" s="3">
        <v>1.07</v>
      </c>
      <c r="R3" s="3">
        <v>2.8330000000000002</v>
      </c>
      <c r="S3" s="3">
        <v>2.8029999999999999</v>
      </c>
      <c r="T3" s="3">
        <v>103.85</v>
      </c>
      <c r="U3" s="3"/>
      <c r="V3" s="3">
        <v>79.319999999999993</v>
      </c>
      <c r="W3" s="3"/>
      <c r="X3" s="3"/>
      <c r="Y3" s="3">
        <v>1</v>
      </c>
      <c r="Z3" s="3"/>
      <c r="AA3" s="3"/>
    </row>
    <row r="4" spans="1:27" x14ac:dyDescent="0.3">
      <c r="A4" s="3" t="s">
        <v>75</v>
      </c>
      <c r="B4" s="3"/>
      <c r="C4" s="3">
        <v>2</v>
      </c>
      <c r="D4" s="3">
        <f t="shared" si="0"/>
        <v>95</v>
      </c>
      <c r="E4" s="3" t="s">
        <v>76</v>
      </c>
      <c r="F4" s="3">
        <v>2</v>
      </c>
      <c r="G4" s="3">
        <v>40</v>
      </c>
      <c r="H4" s="3" t="s">
        <v>65</v>
      </c>
      <c r="I4" s="3">
        <v>3</v>
      </c>
      <c r="J4" s="3">
        <v>40</v>
      </c>
      <c r="K4" s="3">
        <v>280</v>
      </c>
      <c r="L4" s="3">
        <v>2</v>
      </c>
      <c r="M4" s="3">
        <v>780</v>
      </c>
      <c r="N4" s="3"/>
      <c r="O4" s="3"/>
      <c r="P4" s="3"/>
      <c r="Q4" s="3">
        <v>1.51</v>
      </c>
      <c r="R4" s="3">
        <v>2.8610000000000002</v>
      </c>
      <c r="S4" s="3">
        <v>2.8180000000000001</v>
      </c>
      <c r="T4" s="3">
        <v>108.41</v>
      </c>
      <c r="U4" s="3"/>
      <c r="V4" s="3">
        <v>81.099999999999994</v>
      </c>
      <c r="W4" s="3"/>
      <c r="X4" s="3"/>
      <c r="Y4" s="3">
        <v>1.2</v>
      </c>
      <c r="Z4" s="3"/>
      <c r="AA4" s="3"/>
    </row>
    <row r="5" spans="1:27" x14ac:dyDescent="0.3">
      <c r="A5" s="3" t="s">
        <v>75</v>
      </c>
      <c r="B5" s="3"/>
      <c r="C5" s="3">
        <v>3</v>
      </c>
      <c r="D5" s="3">
        <f t="shared" si="0"/>
        <v>93</v>
      </c>
      <c r="E5" s="3" t="s">
        <v>76</v>
      </c>
      <c r="F5" s="3">
        <v>2</v>
      </c>
      <c r="G5" s="3">
        <v>40</v>
      </c>
      <c r="H5" s="3" t="s">
        <v>65</v>
      </c>
      <c r="I5" s="3">
        <v>5</v>
      </c>
      <c r="J5" s="3">
        <v>40</v>
      </c>
      <c r="K5" s="3">
        <v>280</v>
      </c>
      <c r="L5" s="3">
        <v>2</v>
      </c>
      <c r="M5" s="3">
        <v>780</v>
      </c>
      <c r="N5" s="3"/>
      <c r="O5" s="3"/>
      <c r="P5" s="3"/>
      <c r="Q5" s="3">
        <v>1.83</v>
      </c>
      <c r="R5" s="3">
        <v>2.8889999999999998</v>
      </c>
      <c r="S5" s="3">
        <v>2.8359999999999999</v>
      </c>
      <c r="T5" s="3">
        <v>113.95</v>
      </c>
      <c r="U5" s="3"/>
      <c r="V5" s="3">
        <v>83.44</v>
      </c>
      <c r="W5" s="3"/>
      <c r="X5" s="3"/>
      <c r="Y5" s="3">
        <v>1.5</v>
      </c>
      <c r="Z5" s="3"/>
      <c r="AA5" s="3"/>
    </row>
    <row r="6" spans="1:27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/>
  </sheetViews>
  <sheetFormatPr defaultColWidth="12.59765625" defaultRowHeight="15" customHeight="1" x14ac:dyDescent="0.25"/>
  <cols>
    <col min="1" max="26" width="7.69921875" customWidth="1"/>
    <col min="27" max="27" width="7.59765625" customWidth="1"/>
  </cols>
  <sheetData>
    <row r="1" spans="1:27" x14ac:dyDescent="0.3">
      <c r="A1" s="3"/>
      <c r="B1" s="3" t="s">
        <v>77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26</v>
      </c>
      <c r="AA2" s="3"/>
    </row>
    <row r="3" spans="1:27" x14ac:dyDescent="0.3">
      <c r="A3" s="3" t="s">
        <v>77</v>
      </c>
      <c r="B3" s="3">
        <v>1</v>
      </c>
      <c r="C3" s="3">
        <v>1</v>
      </c>
      <c r="D3" s="3">
        <f t="shared" ref="D3:D6" si="0">100-F3-I3</f>
        <v>100</v>
      </c>
      <c r="E3" s="3" t="s">
        <v>45</v>
      </c>
      <c r="F3" s="3">
        <v>0</v>
      </c>
      <c r="G3" s="3">
        <v>50</v>
      </c>
      <c r="H3" s="3" t="s">
        <v>54</v>
      </c>
      <c r="I3" s="3">
        <v>0</v>
      </c>
      <c r="J3" s="3">
        <v>45</v>
      </c>
      <c r="K3" s="3">
        <v>400</v>
      </c>
      <c r="L3" s="3">
        <v>10</v>
      </c>
      <c r="M3" s="3">
        <v>780</v>
      </c>
      <c r="N3" s="3"/>
      <c r="O3" s="3"/>
      <c r="P3" s="3"/>
      <c r="Q3" s="3"/>
      <c r="R3" s="3"/>
      <c r="S3" s="3">
        <v>2.78</v>
      </c>
      <c r="T3" s="3">
        <v>224.66</v>
      </c>
      <c r="U3" s="3"/>
      <c r="V3" s="3"/>
      <c r="W3" s="3">
        <v>58</v>
      </c>
      <c r="X3" s="3"/>
      <c r="Y3" s="3"/>
      <c r="Z3" s="3"/>
      <c r="AA3" s="3"/>
    </row>
    <row r="4" spans="1:27" x14ac:dyDescent="0.3">
      <c r="A4" s="3" t="s">
        <v>77</v>
      </c>
      <c r="B4" s="3"/>
      <c r="C4" s="3">
        <v>2</v>
      </c>
      <c r="D4" s="3">
        <f t="shared" si="0"/>
        <v>87</v>
      </c>
      <c r="E4" s="3" t="s">
        <v>45</v>
      </c>
      <c r="F4" s="3">
        <v>10</v>
      </c>
      <c r="G4" s="3">
        <v>50</v>
      </c>
      <c r="H4" s="3" t="s">
        <v>54</v>
      </c>
      <c r="I4" s="3">
        <v>3</v>
      </c>
      <c r="J4" s="3">
        <v>45</v>
      </c>
      <c r="K4" s="3">
        <v>400</v>
      </c>
      <c r="L4" s="3">
        <v>10</v>
      </c>
      <c r="M4" s="3">
        <v>780</v>
      </c>
      <c r="N4" s="3"/>
      <c r="O4" s="3"/>
      <c r="P4" s="3"/>
      <c r="Q4" s="3"/>
      <c r="R4" s="3"/>
      <c r="S4" s="3">
        <v>2.8130000000000002</v>
      </c>
      <c r="T4" s="3">
        <v>241.87</v>
      </c>
      <c r="U4" s="3"/>
      <c r="V4" s="3"/>
      <c r="W4" s="3">
        <v>63.25</v>
      </c>
      <c r="X4" s="3"/>
      <c r="Y4" s="3"/>
      <c r="Z4" s="3"/>
      <c r="AA4" s="3"/>
    </row>
    <row r="5" spans="1:27" x14ac:dyDescent="0.3">
      <c r="A5" s="3" t="s">
        <v>77</v>
      </c>
      <c r="B5" s="3"/>
      <c r="C5" s="3">
        <v>3</v>
      </c>
      <c r="D5" s="3">
        <f t="shared" si="0"/>
        <v>84</v>
      </c>
      <c r="E5" s="3" t="s">
        <v>45</v>
      </c>
      <c r="F5" s="3">
        <v>10</v>
      </c>
      <c r="G5" s="3">
        <v>50</v>
      </c>
      <c r="H5" s="3" t="s">
        <v>54</v>
      </c>
      <c r="I5" s="3">
        <v>6</v>
      </c>
      <c r="J5" s="3">
        <v>45</v>
      </c>
      <c r="K5" s="3">
        <v>400</v>
      </c>
      <c r="L5" s="3">
        <v>10</v>
      </c>
      <c r="M5" s="3">
        <v>780</v>
      </c>
      <c r="N5" s="3"/>
      <c r="O5" s="3"/>
      <c r="P5" s="3"/>
      <c r="Q5" s="3"/>
      <c r="R5" s="3"/>
      <c r="S5" s="3">
        <v>2.8639999999999999</v>
      </c>
      <c r="T5" s="3">
        <v>259.07</v>
      </c>
      <c r="U5" s="3"/>
      <c r="V5" s="3"/>
      <c r="W5" s="3">
        <v>65</v>
      </c>
      <c r="X5" s="3"/>
      <c r="Y5" s="3"/>
      <c r="Z5" s="3"/>
      <c r="AA5" s="3"/>
    </row>
    <row r="6" spans="1:27" x14ac:dyDescent="0.3">
      <c r="A6" s="3" t="s">
        <v>77</v>
      </c>
      <c r="B6" s="3"/>
      <c r="C6" s="3">
        <v>4</v>
      </c>
      <c r="D6" s="3">
        <f t="shared" si="0"/>
        <v>81</v>
      </c>
      <c r="E6" s="3" t="s">
        <v>45</v>
      </c>
      <c r="F6" s="3">
        <v>10</v>
      </c>
      <c r="G6" s="3">
        <v>50</v>
      </c>
      <c r="H6" s="3" t="s">
        <v>54</v>
      </c>
      <c r="I6" s="3">
        <v>9</v>
      </c>
      <c r="J6" s="3">
        <v>45</v>
      </c>
      <c r="K6" s="3">
        <v>400</v>
      </c>
      <c r="L6" s="3">
        <v>10</v>
      </c>
      <c r="M6" s="3">
        <v>780</v>
      </c>
      <c r="N6" s="3"/>
      <c r="O6" s="3"/>
      <c r="P6" s="3"/>
      <c r="Q6" s="3"/>
      <c r="R6" s="3"/>
      <c r="S6" s="3">
        <v>2.9350000000000001</v>
      </c>
      <c r="T6" s="3">
        <v>272.75</v>
      </c>
      <c r="U6" s="3"/>
      <c r="V6" s="3"/>
      <c r="W6" s="3">
        <v>70.81</v>
      </c>
      <c r="X6" s="3"/>
      <c r="Y6" s="3"/>
      <c r="Z6" s="3"/>
      <c r="AA6" s="3"/>
    </row>
    <row r="7" spans="1:27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/>
  </sheetViews>
  <sheetFormatPr defaultColWidth="12.59765625" defaultRowHeight="15" customHeight="1" x14ac:dyDescent="0.25"/>
  <cols>
    <col min="1" max="26" width="7.69921875" customWidth="1"/>
    <col min="27" max="27" width="7.59765625" customWidth="1"/>
  </cols>
  <sheetData>
    <row r="1" spans="1:27" x14ac:dyDescent="0.3">
      <c r="A1" s="3"/>
      <c r="B1" s="3" t="s">
        <v>78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26</v>
      </c>
      <c r="AA2" s="3"/>
    </row>
    <row r="3" spans="1:27" x14ac:dyDescent="0.3">
      <c r="A3" s="3" t="s">
        <v>78</v>
      </c>
      <c r="B3" s="3">
        <v>1</v>
      </c>
      <c r="C3" s="3">
        <v>1</v>
      </c>
      <c r="D3" s="3">
        <f t="shared" ref="D3:D6" si="0">100-F3-I3</f>
        <v>100</v>
      </c>
      <c r="E3" s="3" t="s">
        <v>45</v>
      </c>
      <c r="F3" s="3">
        <v>0</v>
      </c>
      <c r="G3" s="3">
        <v>62</v>
      </c>
      <c r="H3" s="3" t="s">
        <v>44</v>
      </c>
      <c r="I3" s="3">
        <v>0</v>
      </c>
      <c r="J3" s="3">
        <v>53</v>
      </c>
      <c r="K3" s="3">
        <v>600</v>
      </c>
      <c r="L3" s="3">
        <v>15</v>
      </c>
      <c r="M3" s="3">
        <v>725</v>
      </c>
      <c r="N3" s="3"/>
      <c r="O3" s="3"/>
      <c r="P3" s="3"/>
      <c r="Q3" s="3"/>
      <c r="R3" s="3"/>
      <c r="S3" s="3"/>
      <c r="T3" s="3">
        <v>93.125</v>
      </c>
      <c r="U3" s="3">
        <v>37.119</v>
      </c>
      <c r="V3" s="3"/>
      <c r="W3" s="3"/>
      <c r="X3" s="3"/>
      <c r="Y3" s="3"/>
      <c r="Z3" s="3"/>
      <c r="AA3" s="3"/>
    </row>
    <row r="4" spans="1:27" x14ac:dyDescent="0.3">
      <c r="A4" s="3" t="s">
        <v>78</v>
      </c>
      <c r="B4" s="3"/>
      <c r="C4" s="3">
        <v>2</v>
      </c>
      <c r="D4" s="3">
        <f t="shared" si="0"/>
        <v>95</v>
      </c>
      <c r="E4" s="3" t="s">
        <v>45</v>
      </c>
      <c r="F4" s="3">
        <v>2.5</v>
      </c>
      <c r="G4" s="3">
        <v>62</v>
      </c>
      <c r="H4" s="3" t="s">
        <v>44</v>
      </c>
      <c r="I4" s="3">
        <v>2.5</v>
      </c>
      <c r="J4" s="3">
        <v>53</v>
      </c>
      <c r="K4" s="3">
        <v>600</v>
      </c>
      <c r="L4" s="3">
        <v>15</v>
      </c>
      <c r="M4" s="3">
        <v>725</v>
      </c>
      <c r="N4" s="3"/>
      <c r="O4" s="3"/>
      <c r="P4" s="3"/>
      <c r="Q4" s="3"/>
      <c r="R4" s="3"/>
      <c r="S4" s="3"/>
      <c r="T4" s="3">
        <v>96.875</v>
      </c>
      <c r="U4" s="3">
        <v>40.19</v>
      </c>
      <c r="V4" s="3"/>
      <c r="W4" s="3"/>
      <c r="X4" s="3"/>
      <c r="Y4" s="3"/>
      <c r="Z4" s="3"/>
      <c r="AA4" s="3"/>
    </row>
    <row r="5" spans="1:27" x14ac:dyDescent="0.3">
      <c r="A5" s="3" t="s">
        <v>78</v>
      </c>
      <c r="B5" s="3"/>
      <c r="C5" s="3">
        <v>3</v>
      </c>
      <c r="D5" s="3">
        <f t="shared" si="0"/>
        <v>90</v>
      </c>
      <c r="E5" s="3" t="s">
        <v>45</v>
      </c>
      <c r="F5" s="3">
        <v>5</v>
      </c>
      <c r="G5" s="3">
        <v>62</v>
      </c>
      <c r="H5" s="3" t="s">
        <v>44</v>
      </c>
      <c r="I5" s="3">
        <v>5</v>
      </c>
      <c r="J5" s="3">
        <v>53</v>
      </c>
      <c r="K5" s="3">
        <v>600</v>
      </c>
      <c r="L5" s="3">
        <v>15</v>
      </c>
      <c r="M5" s="3">
        <v>725</v>
      </c>
      <c r="N5" s="3"/>
      <c r="O5" s="3"/>
      <c r="P5" s="3"/>
      <c r="Q5" s="3"/>
      <c r="R5" s="3"/>
      <c r="S5" s="3"/>
      <c r="T5" s="3">
        <v>100.312</v>
      </c>
      <c r="U5" s="3">
        <v>43.6</v>
      </c>
      <c r="V5" s="3"/>
      <c r="W5" s="3"/>
      <c r="X5" s="3"/>
      <c r="Y5" s="3"/>
      <c r="Z5" s="3"/>
      <c r="AA5" s="3"/>
    </row>
    <row r="6" spans="1:27" x14ac:dyDescent="0.3">
      <c r="A6" s="3" t="s">
        <v>78</v>
      </c>
      <c r="B6" s="3"/>
      <c r="C6" s="3">
        <v>4</v>
      </c>
      <c r="D6" s="3">
        <f t="shared" si="0"/>
        <v>85</v>
      </c>
      <c r="E6" s="3" t="s">
        <v>45</v>
      </c>
      <c r="F6" s="3">
        <v>7.5</v>
      </c>
      <c r="G6" s="3">
        <v>62</v>
      </c>
      <c r="H6" s="3" t="s">
        <v>44</v>
      </c>
      <c r="I6" s="3">
        <v>7.5</v>
      </c>
      <c r="J6" s="3">
        <v>53</v>
      </c>
      <c r="K6" s="3">
        <v>600</v>
      </c>
      <c r="L6" s="3">
        <v>15</v>
      </c>
      <c r="M6" s="3">
        <v>725</v>
      </c>
      <c r="N6" s="3"/>
      <c r="O6" s="3"/>
      <c r="P6" s="3"/>
      <c r="Q6" s="3"/>
      <c r="R6" s="3"/>
      <c r="S6" s="3"/>
      <c r="T6" s="3">
        <v>119.687</v>
      </c>
      <c r="U6" s="3">
        <v>51.9</v>
      </c>
      <c r="V6" s="3"/>
      <c r="W6" s="3"/>
      <c r="X6" s="3"/>
      <c r="Y6" s="3"/>
      <c r="Z6" s="3"/>
      <c r="AA6" s="3"/>
    </row>
    <row r="7" spans="1:27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/>
  </sheetViews>
  <sheetFormatPr defaultColWidth="12.59765625" defaultRowHeight="15" customHeight="1" x14ac:dyDescent="0.25"/>
  <cols>
    <col min="1" max="26" width="7.69921875" customWidth="1"/>
    <col min="27" max="27" width="7.59765625" customWidth="1"/>
  </cols>
  <sheetData>
    <row r="1" spans="1:27" x14ac:dyDescent="0.3">
      <c r="A1" s="3"/>
      <c r="B1" s="3" t="s">
        <v>79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26</v>
      </c>
      <c r="AA2" s="3"/>
    </row>
    <row r="3" spans="1:27" x14ac:dyDescent="0.3">
      <c r="A3" s="3" t="s">
        <v>79</v>
      </c>
      <c r="B3" s="3">
        <v>1</v>
      </c>
      <c r="C3" s="3">
        <v>1</v>
      </c>
      <c r="D3" s="3">
        <f t="shared" ref="D3:D6" si="0">100-F3-I3</f>
        <v>100</v>
      </c>
      <c r="E3" s="3" t="s">
        <v>45</v>
      </c>
      <c r="F3" s="3">
        <v>0</v>
      </c>
      <c r="G3" s="6">
        <v>25</v>
      </c>
      <c r="H3" s="3" t="s">
        <v>44</v>
      </c>
      <c r="I3" s="3">
        <v>0</v>
      </c>
      <c r="J3" s="3"/>
      <c r="K3" s="3"/>
      <c r="L3" s="3">
        <v>5</v>
      </c>
      <c r="M3" s="3">
        <v>850</v>
      </c>
      <c r="N3" s="3"/>
      <c r="O3" s="3"/>
      <c r="P3" s="3"/>
      <c r="Q3" s="3"/>
      <c r="R3" s="3"/>
      <c r="S3" s="3"/>
      <c r="T3" s="3">
        <v>48.73</v>
      </c>
      <c r="U3" s="3"/>
      <c r="V3" s="3">
        <v>110.44</v>
      </c>
      <c r="W3" s="3"/>
      <c r="X3" s="3">
        <v>5.01</v>
      </c>
      <c r="Y3" s="3"/>
      <c r="Z3" s="3"/>
      <c r="AA3" s="3"/>
    </row>
    <row r="4" spans="1:27" x14ac:dyDescent="0.3">
      <c r="A4" s="3" t="s">
        <v>79</v>
      </c>
      <c r="B4" s="3"/>
      <c r="C4" s="3">
        <v>2</v>
      </c>
      <c r="D4" s="3">
        <f t="shared" si="0"/>
        <v>90</v>
      </c>
      <c r="E4" s="3" t="s">
        <v>45</v>
      </c>
      <c r="F4" s="3">
        <v>2</v>
      </c>
      <c r="G4" s="6">
        <v>25</v>
      </c>
      <c r="H4" s="3" t="s">
        <v>44</v>
      </c>
      <c r="I4" s="3">
        <v>8</v>
      </c>
      <c r="J4" s="3"/>
      <c r="K4" s="3"/>
      <c r="L4" s="3">
        <v>5</v>
      </c>
      <c r="M4" s="3">
        <v>850</v>
      </c>
      <c r="N4" s="3"/>
      <c r="O4" s="3"/>
      <c r="P4" s="3"/>
      <c r="Q4" s="3"/>
      <c r="R4" s="3"/>
      <c r="S4" s="3"/>
      <c r="T4" s="3">
        <v>71.27</v>
      </c>
      <c r="U4" s="3"/>
      <c r="V4" s="3">
        <v>104.78</v>
      </c>
      <c r="W4" s="3"/>
      <c r="X4" s="3">
        <v>5.46</v>
      </c>
      <c r="Y4" s="3"/>
      <c r="Z4" s="3"/>
      <c r="AA4" s="3"/>
    </row>
    <row r="5" spans="1:27" x14ac:dyDescent="0.3">
      <c r="A5" s="3" t="s">
        <v>79</v>
      </c>
      <c r="B5" s="3"/>
      <c r="C5" s="3">
        <v>3</v>
      </c>
      <c r="D5" s="3">
        <f t="shared" si="0"/>
        <v>90</v>
      </c>
      <c r="E5" s="3" t="s">
        <v>45</v>
      </c>
      <c r="F5" s="3">
        <v>4</v>
      </c>
      <c r="G5" s="6">
        <v>25</v>
      </c>
      <c r="H5" s="3" t="s">
        <v>44</v>
      </c>
      <c r="I5" s="3">
        <v>6</v>
      </c>
      <c r="J5" s="3"/>
      <c r="K5" s="3"/>
      <c r="L5" s="3">
        <v>5</v>
      </c>
      <c r="M5" s="3">
        <v>850</v>
      </c>
      <c r="N5" s="3"/>
      <c r="O5" s="3"/>
      <c r="P5" s="3"/>
      <c r="Q5" s="3"/>
      <c r="R5" s="3"/>
      <c r="S5" s="3"/>
      <c r="T5" s="3">
        <v>81.69</v>
      </c>
      <c r="U5" s="3"/>
      <c r="V5" s="3">
        <v>135.57</v>
      </c>
      <c r="W5" s="3"/>
      <c r="X5" s="3">
        <v>5.79</v>
      </c>
      <c r="Y5" s="3"/>
      <c r="Z5" s="3"/>
      <c r="AA5" s="3"/>
    </row>
    <row r="6" spans="1:27" x14ac:dyDescent="0.3">
      <c r="A6" s="3" t="s">
        <v>79</v>
      </c>
      <c r="B6" s="3"/>
      <c r="C6" s="3">
        <v>4</v>
      </c>
      <c r="D6" s="3">
        <f t="shared" si="0"/>
        <v>90</v>
      </c>
      <c r="E6" s="3" t="s">
        <v>45</v>
      </c>
      <c r="F6" s="3">
        <v>6</v>
      </c>
      <c r="G6" s="6">
        <v>25</v>
      </c>
      <c r="H6" s="3" t="s">
        <v>44</v>
      </c>
      <c r="I6" s="3">
        <v>4</v>
      </c>
      <c r="J6" s="3"/>
      <c r="K6" s="3"/>
      <c r="L6" s="3">
        <v>5</v>
      </c>
      <c r="M6" s="3">
        <v>850</v>
      </c>
      <c r="N6" s="3"/>
      <c r="O6" s="3"/>
      <c r="P6" s="3"/>
      <c r="Q6" s="3"/>
      <c r="R6" s="3"/>
      <c r="S6" s="3"/>
      <c r="T6" s="3">
        <v>113.24</v>
      </c>
      <c r="U6" s="3"/>
      <c r="V6" s="3">
        <v>92.38</v>
      </c>
      <c r="W6" s="3"/>
      <c r="X6" s="3">
        <v>7.51</v>
      </c>
      <c r="Y6" s="3"/>
      <c r="Z6" s="3"/>
      <c r="AA6" s="3"/>
    </row>
    <row r="7" spans="1:27" x14ac:dyDescent="0.3">
      <c r="A7" s="3"/>
      <c r="B7" s="3"/>
      <c r="C7" s="3"/>
      <c r="D7" s="3"/>
      <c r="E7" s="3"/>
      <c r="F7" s="3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/>
  </sheetViews>
  <sheetFormatPr defaultColWidth="12.59765625" defaultRowHeight="15" customHeight="1" x14ac:dyDescent="0.25"/>
  <cols>
    <col min="1" max="26" width="7.69921875" customWidth="1"/>
    <col min="27" max="27" width="7.59765625" customWidth="1"/>
  </cols>
  <sheetData>
    <row r="1" spans="1:27" x14ac:dyDescent="0.3">
      <c r="A1" s="3"/>
      <c r="B1" s="3" t="s">
        <v>80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26</v>
      </c>
      <c r="AA2" s="3"/>
    </row>
    <row r="3" spans="1:27" x14ac:dyDescent="0.3">
      <c r="A3" s="6" t="s">
        <v>81</v>
      </c>
      <c r="B3" s="3">
        <v>1</v>
      </c>
      <c r="C3" s="3">
        <v>1</v>
      </c>
      <c r="D3" s="3">
        <f t="shared" ref="D3:D13" si="0">100-F3-I3</f>
        <v>100</v>
      </c>
      <c r="E3" s="3" t="s">
        <v>37</v>
      </c>
      <c r="F3" s="3">
        <v>0</v>
      </c>
      <c r="G3" s="13">
        <v>130</v>
      </c>
      <c r="H3" s="3" t="s">
        <v>82</v>
      </c>
      <c r="I3" s="3">
        <v>0</v>
      </c>
      <c r="J3" s="3">
        <v>250</v>
      </c>
      <c r="K3" s="3">
        <v>240</v>
      </c>
      <c r="L3" s="3">
        <v>35</v>
      </c>
      <c r="M3" s="3">
        <v>930</v>
      </c>
      <c r="N3" s="3"/>
      <c r="O3" s="3"/>
      <c r="P3" s="3"/>
      <c r="Q3" s="3"/>
      <c r="R3" s="3"/>
      <c r="S3" s="3"/>
      <c r="T3" s="3"/>
      <c r="U3" s="3"/>
      <c r="V3" s="3">
        <v>44</v>
      </c>
      <c r="W3" s="3"/>
      <c r="X3" s="3"/>
      <c r="Y3" s="3"/>
      <c r="Z3" s="3"/>
      <c r="AA3" s="3"/>
    </row>
    <row r="4" spans="1:27" x14ac:dyDescent="0.3">
      <c r="A4" s="6" t="s">
        <v>81</v>
      </c>
      <c r="B4" s="3"/>
      <c r="C4" s="3">
        <v>2</v>
      </c>
      <c r="D4" s="3">
        <f t="shared" si="0"/>
        <v>95</v>
      </c>
      <c r="E4" s="3" t="s">
        <v>37</v>
      </c>
      <c r="F4" s="3">
        <v>2.5</v>
      </c>
      <c r="G4" s="13">
        <v>130</v>
      </c>
      <c r="H4" s="3" t="s">
        <v>82</v>
      </c>
      <c r="I4" s="3">
        <v>2.5</v>
      </c>
      <c r="J4" s="3">
        <v>250</v>
      </c>
      <c r="K4" s="3">
        <v>240</v>
      </c>
      <c r="L4" s="3">
        <v>35</v>
      </c>
      <c r="M4" s="3">
        <v>930</v>
      </c>
      <c r="N4" s="3"/>
      <c r="O4" s="3"/>
      <c r="P4" s="3"/>
      <c r="Q4" s="3"/>
      <c r="R4" s="3"/>
      <c r="S4" s="3"/>
      <c r="T4" s="3"/>
      <c r="U4" s="3"/>
      <c r="V4" s="3">
        <v>53</v>
      </c>
      <c r="W4" s="3"/>
      <c r="X4" s="3"/>
      <c r="Y4" s="3"/>
      <c r="Z4" s="3"/>
      <c r="AA4" s="3"/>
    </row>
    <row r="5" spans="1:27" x14ac:dyDescent="0.3">
      <c r="A5" s="6" t="s">
        <v>81</v>
      </c>
      <c r="B5" s="3"/>
      <c r="C5" s="3">
        <v>3</v>
      </c>
      <c r="D5" s="3">
        <f t="shared" si="0"/>
        <v>90</v>
      </c>
      <c r="E5" s="3" t="s">
        <v>37</v>
      </c>
      <c r="F5" s="3">
        <v>5</v>
      </c>
      <c r="G5" s="13">
        <v>130</v>
      </c>
      <c r="H5" s="3" t="s">
        <v>82</v>
      </c>
      <c r="I5" s="3">
        <v>5</v>
      </c>
      <c r="J5" s="3">
        <v>250</v>
      </c>
      <c r="K5" s="3">
        <v>240</v>
      </c>
      <c r="L5" s="3">
        <v>35</v>
      </c>
      <c r="M5" s="3">
        <v>930</v>
      </c>
      <c r="N5" s="3"/>
      <c r="O5" s="3"/>
      <c r="P5" s="3"/>
      <c r="Q5" s="3"/>
      <c r="R5" s="3"/>
      <c r="S5" s="3"/>
      <c r="T5" s="3"/>
      <c r="U5" s="3"/>
      <c r="V5" s="3">
        <v>55</v>
      </c>
      <c r="W5" s="3"/>
      <c r="X5" s="3"/>
      <c r="Y5" s="3"/>
      <c r="Z5" s="3"/>
      <c r="AA5" s="3"/>
    </row>
    <row r="6" spans="1:27" x14ac:dyDescent="0.3">
      <c r="A6" s="6" t="s">
        <v>81</v>
      </c>
      <c r="B6" s="3"/>
      <c r="C6" s="3">
        <v>4</v>
      </c>
      <c r="D6" s="3">
        <f t="shared" si="0"/>
        <v>85</v>
      </c>
      <c r="E6" s="3" t="s">
        <v>37</v>
      </c>
      <c r="F6" s="3">
        <v>7.5</v>
      </c>
      <c r="G6" s="13">
        <v>130</v>
      </c>
      <c r="H6" s="3" t="s">
        <v>82</v>
      </c>
      <c r="I6" s="3">
        <v>7.5</v>
      </c>
      <c r="J6" s="3">
        <v>250</v>
      </c>
      <c r="K6" s="3">
        <v>240</v>
      </c>
      <c r="L6" s="3">
        <v>35</v>
      </c>
      <c r="M6" s="3">
        <v>930</v>
      </c>
      <c r="N6" s="3"/>
      <c r="O6" s="3"/>
      <c r="P6" s="3"/>
      <c r="Q6" s="3"/>
      <c r="R6" s="3"/>
      <c r="S6" s="3"/>
      <c r="T6" s="3"/>
      <c r="U6" s="3"/>
      <c r="V6" s="3">
        <v>79</v>
      </c>
      <c r="W6" s="3"/>
      <c r="X6" s="3"/>
      <c r="Y6" s="3"/>
      <c r="Z6" s="3"/>
      <c r="AA6" s="3"/>
    </row>
    <row r="7" spans="1:27" x14ac:dyDescent="0.3">
      <c r="A7" s="6" t="s">
        <v>81</v>
      </c>
      <c r="B7" s="3"/>
      <c r="C7" s="3">
        <v>5</v>
      </c>
      <c r="D7" s="3">
        <f t="shared" si="0"/>
        <v>80</v>
      </c>
      <c r="E7" s="3" t="s">
        <v>37</v>
      </c>
      <c r="F7" s="3">
        <v>10</v>
      </c>
      <c r="G7" s="13">
        <v>130</v>
      </c>
      <c r="H7" s="3" t="s">
        <v>82</v>
      </c>
      <c r="I7" s="3">
        <v>10</v>
      </c>
      <c r="J7" s="3">
        <v>250</v>
      </c>
      <c r="K7" s="3">
        <v>240</v>
      </c>
      <c r="L7" s="3">
        <v>35</v>
      </c>
      <c r="M7" s="3">
        <v>930</v>
      </c>
      <c r="N7" s="3"/>
      <c r="O7" s="3"/>
      <c r="P7" s="3"/>
      <c r="Q7" s="3"/>
      <c r="R7" s="3"/>
      <c r="S7" s="3"/>
      <c r="T7" s="3"/>
      <c r="U7" s="3"/>
      <c r="V7" s="3">
        <v>79</v>
      </c>
      <c r="W7" s="3"/>
      <c r="X7" s="3"/>
      <c r="Y7" s="3"/>
      <c r="Z7" s="3"/>
      <c r="AA7" s="3"/>
    </row>
    <row r="8" spans="1:27" x14ac:dyDescent="0.3">
      <c r="A8" s="6" t="s">
        <v>81</v>
      </c>
      <c r="B8" s="3">
        <v>2</v>
      </c>
      <c r="C8" s="3">
        <v>1</v>
      </c>
      <c r="D8" s="3">
        <f t="shared" si="0"/>
        <v>100</v>
      </c>
      <c r="E8" s="3" t="s">
        <v>37</v>
      </c>
      <c r="F8" s="3">
        <v>0</v>
      </c>
      <c r="G8" s="6">
        <v>65</v>
      </c>
      <c r="H8" s="3" t="s">
        <v>54</v>
      </c>
      <c r="I8" s="3">
        <v>0</v>
      </c>
      <c r="J8" s="6">
        <v>65</v>
      </c>
      <c r="K8" s="3">
        <v>400</v>
      </c>
      <c r="L8" s="3">
        <v>30</v>
      </c>
      <c r="M8" s="3">
        <v>850</v>
      </c>
      <c r="N8" s="3"/>
      <c r="O8" s="3"/>
      <c r="P8" s="3"/>
      <c r="Q8" s="3"/>
      <c r="R8" s="3"/>
      <c r="S8" s="3"/>
      <c r="T8" s="3">
        <v>133</v>
      </c>
      <c r="U8" s="3"/>
      <c r="V8" s="3">
        <v>39.911999999999999</v>
      </c>
      <c r="W8" s="3"/>
      <c r="X8" s="3"/>
      <c r="Y8" s="3"/>
      <c r="Z8" s="3"/>
      <c r="AA8" s="3"/>
    </row>
    <row r="9" spans="1:27" x14ac:dyDescent="0.3">
      <c r="A9" s="6" t="s">
        <v>81</v>
      </c>
      <c r="B9" s="3"/>
      <c r="C9" s="3">
        <v>2</v>
      </c>
      <c r="D9" s="3">
        <f t="shared" si="0"/>
        <v>93</v>
      </c>
      <c r="E9" s="3" t="s">
        <v>37</v>
      </c>
      <c r="F9" s="3">
        <v>4</v>
      </c>
      <c r="G9" s="6">
        <v>65</v>
      </c>
      <c r="H9" s="3" t="s">
        <v>54</v>
      </c>
      <c r="I9" s="3">
        <v>3</v>
      </c>
      <c r="J9" s="6">
        <v>65</v>
      </c>
      <c r="K9" s="3">
        <v>400</v>
      </c>
      <c r="L9" s="3">
        <v>30</v>
      </c>
      <c r="M9" s="3">
        <v>850</v>
      </c>
      <c r="N9" s="3"/>
      <c r="O9" s="3"/>
      <c r="P9" s="3"/>
      <c r="Q9" s="3"/>
      <c r="R9" s="3"/>
      <c r="S9" s="3"/>
      <c r="T9" s="3">
        <v>147</v>
      </c>
      <c r="U9" s="3"/>
      <c r="V9" s="3">
        <v>46.225000000000001</v>
      </c>
      <c r="W9" s="3"/>
      <c r="X9" s="3"/>
      <c r="Y9" s="3"/>
      <c r="Z9" s="3"/>
      <c r="AA9" s="3"/>
    </row>
    <row r="10" spans="1:27" x14ac:dyDescent="0.3">
      <c r="A10" s="6" t="s">
        <v>81</v>
      </c>
      <c r="B10" s="3"/>
      <c r="C10" s="3">
        <v>3</v>
      </c>
      <c r="D10" s="3">
        <f t="shared" si="0"/>
        <v>89</v>
      </c>
      <c r="E10" s="3" t="s">
        <v>37</v>
      </c>
      <c r="F10" s="3">
        <v>8</v>
      </c>
      <c r="G10" s="6">
        <v>65</v>
      </c>
      <c r="H10" s="3" t="s">
        <v>54</v>
      </c>
      <c r="I10" s="3">
        <v>3</v>
      </c>
      <c r="J10" s="6">
        <v>65</v>
      </c>
      <c r="K10" s="3">
        <v>400</v>
      </c>
      <c r="L10" s="3">
        <v>30</v>
      </c>
      <c r="M10" s="3">
        <v>850</v>
      </c>
      <c r="N10" s="3"/>
      <c r="O10" s="3"/>
      <c r="P10" s="3"/>
      <c r="Q10" s="3"/>
      <c r="R10" s="3"/>
      <c r="S10" s="3"/>
      <c r="T10" s="3">
        <v>182</v>
      </c>
      <c r="U10" s="3"/>
      <c r="V10" s="3">
        <v>48.79</v>
      </c>
      <c r="W10" s="3"/>
      <c r="X10" s="3"/>
      <c r="Y10" s="3"/>
      <c r="Z10" s="3"/>
      <c r="AA10" s="3"/>
    </row>
    <row r="11" spans="1:27" x14ac:dyDescent="0.3">
      <c r="A11" s="6" t="s">
        <v>81</v>
      </c>
      <c r="B11" s="3"/>
      <c r="C11" s="3">
        <v>4</v>
      </c>
      <c r="D11" s="3">
        <f t="shared" si="0"/>
        <v>85</v>
      </c>
      <c r="E11" s="3" t="s">
        <v>37</v>
      </c>
      <c r="F11" s="3">
        <v>12</v>
      </c>
      <c r="G11" s="6">
        <v>65</v>
      </c>
      <c r="H11" s="3" t="s">
        <v>54</v>
      </c>
      <c r="I11" s="3">
        <v>3</v>
      </c>
      <c r="J11" s="6">
        <v>65</v>
      </c>
      <c r="K11" s="3">
        <v>400</v>
      </c>
      <c r="L11" s="3">
        <v>30</v>
      </c>
      <c r="M11" s="3">
        <v>850</v>
      </c>
      <c r="N11" s="3"/>
      <c r="O11" s="3"/>
      <c r="P11" s="3"/>
      <c r="Q11" s="3"/>
      <c r="R11" s="3"/>
      <c r="S11" s="3"/>
      <c r="T11" s="3">
        <v>202</v>
      </c>
      <c r="U11" s="3"/>
      <c r="V11" s="3">
        <v>53.180999999999997</v>
      </c>
      <c r="W11" s="3"/>
      <c r="X11" s="3"/>
      <c r="Y11" s="3"/>
      <c r="Z11" s="3"/>
      <c r="AA11" s="3"/>
    </row>
    <row r="12" spans="1:27" x14ac:dyDescent="0.3">
      <c r="A12" s="6" t="s">
        <v>81</v>
      </c>
      <c r="B12" s="3"/>
      <c r="C12" s="3">
        <v>5</v>
      </c>
      <c r="D12" s="3">
        <f t="shared" si="0"/>
        <v>81</v>
      </c>
      <c r="E12" s="3" t="s">
        <v>37</v>
      </c>
      <c r="F12" s="3">
        <v>16</v>
      </c>
      <c r="G12" s="6">
        <v>65</v>
      </c>
      <c r="H12" s="3" t="s">
        <v>54</v>
      </c>
      <c r="I12" s="3">
        <v>3</v>
      </c>
      <c r="J12" s="6">
        <v>65</v>
      </c>
      <c r="K12" s="3">
        <v>400</v>
      </c>
      <c r="L12" s="3">
        <v>30</v>
      </c>
      <c r="M12" s="3">
        <v>850</v>
      </c>
      <c r="N12" s="3"/>
      <c r="O12" s="3"/>
      <c r="P12" s="3"/>
      <c r="Q12" s="3"/>
      <c r="R12" s="3"/>
      <c r="S12" s="3"/>
      <c r="T12" s="3">
        <v>211</v>
      </c>
      <c r="U12" s="3"/>
      <c r="V12" s="3">
        <v>57.567999999999998</v>
      </c>
      <c r="W12" s="3"/>
      <c r="X12" s="3"/>
      <c r="Y12" s="3"/>
      <c r="Z12" s="3"/>
      <c r="AA12" s="3"/>
    </row>
    <row r="13" spans="1:27" x14ac:dyDescent="0.3">
      <c r="A13" s="6" t="s">
        <v>81</v>
      </c>
      <c r="B13" s="3"/>
      <c r="C13" s="3">
        <v>6</v>
      </c>
      <c r="D13" s="3">
        <f t="shared" si="0"/>
        <v>77</v>
      </c>
      <c r="E13" s="3" t="s">
        <v>37</v>
      </c>
      <c r="F13" s="3">
        <v>20</v>
      </c>
      <c r="G13" s="6">
        <v>65</v>
      </c>
      <c r="H13" s="3" t="s">
        <v>54</v>
      </c>
      <c r="I13" s="3">
        <v>3</v>
      </c>
      <c r="J13" s="6">
        <v>65</v>
      </c>
      <c r="K13" s="3">
        <v>400</v>
      </c>
      <c r="L13" s="3">
        <v>30</v>
      </c>
      <c r="M13" s="3">
        <v>850</v>
      </c>
      <c r="N13" s="3"/>
      <c r="O13" s="3"/>
      <c r="P13" s="3"/>
      <c r="Q13" s="3"/>
      <c r="R13" s="3"/>
      <c r="S13" s="3"/>
      <c r="T13" s="3">
        <v>230</v>
      </c>
      <c r="U13" s="3"/>
      <c r="V13" s="3">
        <v>65.165000000000006</v>
      </c>
      <c r="W13" s="3"/>
      <c r="X13" s="3"/>
      <c r="Y13" s="3"/>
      <c r="Z13" s="3"/>
      <c r="AA13" s="3"/>
    </row>
    <row r="14" spans="1:2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3"/>
      <c r="B18" s="3"/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/>
  </sheetViews>
  <sheetFormatPr defaultColWidth="12.59765625" defaultRowHeight="15" customHeight="1" x14ac:dyDescent="0.25"/>
  <cols>
    <col min="1" max="26" width="7.69921875" customWidth="1"/>
    <col min="27" max="27" width="7.59765625" customWidth="1"/>
  </cols>
  <sheetData>
    <row r="1" spans="1:27" x14ac:dyDescent="0.3">
      <c r="A1" s="3"/>
      <c r="B1" s="3" t="s">
        <v>83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84</v>
      </c>
      <c r="AA2" s="3"/>
    </row>
    <row r="3" spans="1:27" x14ac:dyDescent="0.3">
      <c r="A3" s="3" t="s">
        <v>83</v>
      </c>
      <c r="B3" s="3">
        <v>1</v>
      </c>
      <c r="C3" s="3">
        <v>1</v>
      </c>
      <c r="D3" s="3">
        <f t="shared" ref="D3:D11" si="0">100-F3-I3</f>
        <v>95</v>
      </c>
      <c r="E3" s="3" t="s">
        <v>44</v>
      </c>
      <c r="F3" s="3">
        <v>2</v>
      </c>
      <c r="G3" s="3"/>
      <c r="H3" s="3" t="s">
        <v>85</v>
      </c>
      <c r="I3" s="3">
        <v>3</v>
      </c>
      <c r="J3" s="3"/>
      <c r="K3" s="3">
        <v>500</v>
      </c>
      <c r="L3" s="3"/>
      <c r="M3" s="3">
        <v>720</v>
      </c>
      <c r="N3" s="3"/>
      <c r="O3" s="3"/>
      <c r="P3" s="3"/>
      <c r="Q3" s="3"/>
      <c r="R3" s="3"/>
      <c r="S3" s="3"/>
      <c r="T3" s="3"/>
      <c r="U3" s="3"/>
      <c r="V3" s="3"/>
      <c r="W3" s="3"/>
      <c r="X3" s="3">
        <v>2.2000000000000002</v>
      </c>
      <c r="Y3" s="3"/>
      <c r="Z3" s="3"/>
      <c r="AA3" s="3"/>
    </row>
    <row r="4" spans="1:27" x14ac:dyDescent="0.3">
      <c r="A4" s="3" t="s">
        <v>83</v>
      </c>
      <c r="B4" s="3"/>
      <c r="C4" s="3">
        <v>2</v>
      </c>
      <c r="D4" s="3">
        <f t="shared" si="0"/>
        <v>93</v>
      </c>
      <c r="E4" s="3" t="s">
        <v>44</v>
      </c>
      <c r="F4" s="3">
        <v>2</v>
      </c>
      <c r="G4" s="3"/>
      <c r="H4" s="3" t="s">
        <v>85</v>
      </c>
      <c r="I4" s="3">
        <v>5</v>
      </c>
      <c r="J4" s="3"/>
      <c r="K4" s="3">
        <v>500</v>
      </c>
      <c r="L4" s="3"/>
      <c r="M4" s="3">
        <v>720</v>
      </c>
      <c r="N4" s="3"/>
      <c r="O4" s="3"/>
      <c r="P4" s="3"/>
      <c r="Q4" s="3"/>
      <c r="R4" s="3"/>
      <c r="S4" s="3"/>
      <c r="T4" s="3"/>
      <c r="U4" s="3"/>
      <c r="V4" s="3"/>
      <c r="W4" s="3"/>
      <c r="X4" s="3">
        <v>2.7</v>
      </c>
      <c r="Y4" s="3"/>
      <c r="Z4" s="3"/>
      <c r="AA4" s="3"/>
    </row>
    <row r="5" spans="1:27" x14ac:dyDescent="0.3">
      <c r="A5" s="3" t="s">
        <v>83</v>
      </c>
      <c r="B5" s="3"/>
      <c r="C5" s="3">
        <v>3</v>
      </c>
      <c r="D5" s="3">
        <f t="shared" si="0"/>
        <v>91</v>
      </c>
      <c r="E5" s="3" t="s">
        <v>44</v>
      </c>
      <c r="F5" s="3">
        <v>2</v>
      </c>
      <c r="G5" s="3"/>
      <c r="H5" s="3" t="s">
        <v>85</v>
      </c>
      <c r="I5" s="3">
        <v>7</v>
      </c>
      <c r="J5" s="3"/>
      <c r="K5" s="3">
        <v>500</v>
      </c>
      <c r="L5" s="3"/>
      <c r="M5" s="3">
        <v>720</v>
      </c>
      <c r="N5" s="3"/>
      <c r="O5" s="3"/>
      <c r="P5" s="3"/>
      <c r="Q5" s="3"/>
      <c r="R5" s="3"/>
      <c r="S5" s="3"/>
      <c r="T5" s="3"/>
      <c r="U5" s="3"/>
      <c r="V5" s="3"/>
      <c r="W5" s="3"/>
      <c r="X5" s="3">
        <v>4.5999999999999996</v>
      </c>
      <c r="Y5" s="3"/>
      <c r="Z5" s="3"/>
      <c r="AA5" s="3"/>
    </row>
    <row r="6" spans="1:27" x14ac:dyDescent="0.3">
      <c r="A6" s="3" t="s">
        <v>83</v>
      </c>
      <c r="B6" s="3"/>
      <c r="C6" s="3">
        <v>4</v>
      </c>
      <c r="D6" s="3">
        <f t="shared" si="0"/>
        <v>93</v>
      </c>
      <c r="E6" s="3" t="s">
        <v>44</v>
      </c>
      <c r="F6" s="3">
        <v>4</v>
      </c>
      <c r="G6" s="3"/>
      <c r="H6" s="3" t="s">
        <v>85</v>
      </c>
      <c r="I6" s="3">
        <v>3</v>
      </c>
      <c r="J6" s="3"/>
      <c r="K6" s="3">
        <v>500</v>
      </c>
      <c r="L6" s="3"/>
      <c r="M6" s="3">
        <v>720</v>
      </c>
      <c r="N6" s="3"/>
      <c r="O6" s="3"/>
      <c r="P6" s="3"/>
      <c r="Q6" s="3"/>
      <c r="R6" s="3"/>
      <c r="S6" s="3"/>
      <c r="T6" s="3"/>
      <c r="U6" s="3"/>
      <c r="V6" s="3"/>
      <c r="W6" s="3"/>
      <c r="X6" s="3">
        <v>2.6</v>
      </c>
      <c r="Y6" s="3"/>
      <c r="Z6" s="3"/>
      <c r="AA6" s="3"/>
    </row>
    <row r="7" spans="1:27" x14ac:dyDescent="0.3">
      <c r="A7" s="3" t="s">
        <v>83</v>
      </c>
      <c r="B7" s="3"/>
      <c r="C7" s="3">
        <v>5</v>
      </c>
      <c r="D7" s="3">
        <f t="shared" si="0"/>
        <v>91</v>
      </c>
      <c r="E7" s="3" t="s">
        <v>44</v>
      </c>
      <c r="F7" s="3">
        <v>4</v>
      </c>
      <c r="G7" s="3"/>
      <c r="H7" s="3" t="s">
        <v>85</v>
      </c>
      <c r="I7" s="3">
        <v>5</v>
      </c>
      <c r="J7" s="3"/>
      <c r="K7" s="3">
        <v>500</v>
      </c>
      <c r="L7" s="3"/>
      <c r="M7" s="3">
        <v>720</v>
      </c>
      <c r="N7" s="3"/>
      <c r="O7" s="3"/>
      <c r="P7" s="3"/>
      <c r="Q7" s="3"/>
      <c r="R7" s="3"/>
      <c r="S7" s="3"/>
      <c r="T7" s="3"/>
      <c r="U7" s="3"/>
      <c r="V7" s="3"/>
      <c r="W7" s="3"/>
      <c r="X7" s="3">
        <v>3.6</v>
      </c>
      <c r="Y7" s="3"/>
      <c r="Z7" s="3"/>
      <c r="AA7" s="3"/>
    </row>
    <row r="8" spans="1:27" x14ac:dyDescent="0.3">
      <c r="A8" s="3" t="s">
        <v>83</v>
      </c>
      <c r="B8" s="3"/>
      <c r="C8" s="3">
        <v>6</v>
      </c>
      <c r="D8" s="3">
        <f t="shared" si="0"/>
        <v>89</v>
      </c>
      <c r="E8" s="3" t="s">
        <v>44</v>
      </c>
      <c r="F8" s="3">
        <v>4</v>
      </c>
      <c r="G8" s="3"/>
      <c r="H8" s="3" t="s">
        <v>85</v>
      </c>
      <c r="I8" s="3">
        <v>7</v>
      </c>
      <c r="J8" s="3"/>
      <c r="K8" s="3">
        <v>500</v>
      </c>
      <c r="L8" s="3"/>
      <c r="M8" s="3">
        <v>720</v>
      </c>
      <c r="N8" s="3"/>
      <c r="O8" s="3"/>
      <c r="P8" s="3"/>
      <c r="Q8" s="3"/>
      <c r="R8" s="3"/>
      <c r="S8" s="3"/>
      <c r="T8" s="3"/>
      <c r="U8" s="3"/>
      <c r="V8" s="3"/>
      <c r="W8" s="3"/>
      <c r="X8" s="3">
        <v>5.5</v>
      </c>
      <c r="Y8" s="3"/>
      <c r="Z8" s="3"/>
      <c r="AA8" s="3"/>
    </row>
    <row r="9" spans="1:27" x14ac:dyDescent="0.3">
      <c r="A9" s="3" t="s">
        <v>83</v>
      </c>
      <c r="B9" s="3"/>
      <c r="C9" s="3">
        <v>7</v>
      </c>
      <c r="D9" s="3">
        <f t="shared" si="0"/>
        <v>91</v>
      </c>
      <c r="E9" s="3" t="s">
        <v>44</v>
      </c>
      <c r="F9" s="3">
        <v>6</v>
      </c>
      <c r="G9" s="3"/>
      <c r="H9" s="3" t="s">
        <v>85</v>
      </c>
      <c r="I9" s="3">
        <v>3</v>
      </c>
      <c r="J9" s="3"/>
      <c r="K9" s="3">
        <v>500</v>
      </c>
      <c r="L9" s="3"/>
      <c r="M9" s="3">
        <v>720</v>
      </c>
      <c r="N9" s="3"/>
      <c r="O9" s="3"/>
      <c r="P9" s="3"/>
      <c r="Q9" s="3"/>
      <c r="R9" s="3"/>
      <c r="S9" s="3"/>
      <c r="T9" s="3"/>
      <c r="U9" s="3"/>
      <c r="V9" s="3"/>
      <c r="W9" s="3"/>
      <c r="X9" s="3">
        <v>2.9</v>
      </c>
      <c r="Y9" s="3"/>
      <c r="Z9" s="3"/>
      <c r="AA9" s="3"/>
    </row>
    <row r="10" spans="1:27" x14ac:dyDescent="0.3">
      <c r="A10" s="3" t="s">
        <v>83</v>
      </c>
      <c r="B10" s="3"/>
      <c r="C10" s="3">
        <v>8</v>
      </c>
      <c r="D10" s="3">
        <f t="shared" si="0"/>
        <v>89</v>
      </c>
      <c r="E10" s="3" t="s">
        <v>44</v>
      </c>
      <c r="F10" s="3">
        <v>6</v>
      </c>
      <c r="G10" s="3"/>
      <c r="H10" s="3" t="s">
        <v>85</v>
      </c>
      <c r="I10" s="3">
        <v>5</v>
      </c>
      <c r="J10" s="3"/>
      <c r="K10" s="3">
        <v>500</v>
      </c>
      <c r="L10" s="3"/>
      <c r="M10" s="3">
        <v>720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v>4.5</v>
      </c>
      <c r="Y10" s="3"/>
      <c r="Z10" s="3"/>
      <c r="AA10" s="3"/>
    </row>
    <row r="11" spans="1:27" x14ac:dyDescent="0.3">
      <c r="A11" s="3" t="s">
        <v>83</v>
      </c>
      <c r="B11" s="3"/>
      <c r="C11" s="3">
        <v>9</v>
      </c>
      <c r="D11" s="3">
        <f t="shared" si="0"/>
        <v>87</v>
      </c>
      <c r="E11" s="3" t="s">
        <v>44</v>
      </c>
      <c r="F11" s="3">
        <v>6</v>
      </c>
      <c r="G11" s="3"/>
      <c r="H11" s="3" t="s">
        <v>85</v>
      </c>
      <c r="I11" s="3">
        <v>7</v>
      </c>
      <c r="J11" s="3"/>
      <c r="K11" s="3">
        <v>500</v>
      </c>
      <c r="L11" s="3"/>
      <c r="M11" s="3">
        <v>720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6.7</v>
      </c>
      <c r="Y11" s="3"/>
      <c r="Z11" s="3"/>
      <c r="AA11" s="3"/>
    </row>
    <row r="12" spans="1:2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/>
  </sheetViews>
  <sheetFormatPr defaultColWidth="12.59765625" defaultRowHeight="15" customHeight="1" x14ac:dyDescent="0.25"/>
  <cols>
    <col min="1" max="26" width="7.69921875" customWidth="1"/>
    <col min="27" max="27" width="7.59765625" customWidth="1"/>
  </cols>
  <sheetData>
    <row r="1" spans="1:27" x14ac:dyDescent="0.3">
      <c r="A1" s="3"/>
      <c r="B1" s="3" t="s">
        <v>86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26</v>
      </c>
      <c r="AA2" s="3"/>
    </row>
    <row r="3" spans="1:27" x14ac:dyDescent="0.3">
      <c r="A3" s="3" t="s">
        <v>86</v>
      </c>
      <c r="B3" s="3">
        <v>1</v>
      </c>
      <c r="C3" s="3">
        <v>1</v>
      </c>
      <c r="D3" s="3">
        <f t="shared" ref="D3:D7" si="0">100-F3-I3</f>
        <v>100</v>
      </c>
      <c r="E3" s="3" t="s">
        <v>37</v>
      </c>
      <c r="F3" s="3">
        <v>0</v>
      </c>
      <c r="G3" s="3">
        <v>74</v>
      </c>
      <c r="H3" s="3" t="s">
        <v>45</v>
      </c>
      <c r="I3" s="3">
        <v>0</v>
      </c>
      <c r="J3" s="3">
        <v>74</v>
      </c>
      <c r="K3" s="6">
        <v>460</v>
      </c>
      <c r="L3" s="3">
        <v>15</v>
      </c>
      <c r="M3" s="6">
        <v>1020</v>
      </c>
      <c r="N3" s="3">
        <v>500</v>
      </c>
      <c r="O3" s="3"/>
      <c r="P3" s="3"/>
      <c r="Q3" s="3"/>
      <c r="R3" s="3"/>
      <c r="S3" s="3">
        <v>2.66</v>
      </c>
      <c r="T3" s="3"/>
      <c r="U3" s="3"/>
      <c r="V3" s="3"/>
      <c r="W3" s="3">
        <v>69.150000000000006</v>
      </c>
      <c r="X3" s="3"/>
      <c r="Y3" s="3"/>
      <c r="Z3" s="3"/>
      <c r="AA3" s="3"/>
    </row>
    <row r="4" spans="1:27" x14ac:dyDescent="0.3">
      <c r="A4" s="3" t="s">
        <v>86</v>
      </c>
      <c r="B4" s="3"/>
      <c r="C4" s="3">
        <v>2</v>
      </c>
      <c r="D4" s="3">
        <f t="shared" si="0"/>
        <v>97</v>
      </c>
      <c r="E4" s="3" t="s">
        <v>37</v>
      </c>
      <c r="F4" s="3">
        <v>1</v>
      </c>
      <c r="G4" s="3">
        <v>74</v>
      </c>
      <c r="H4" s="3" t="s">
        <v>45</v>
      </c>
      <c r="I4" s="3">
        <v>2</v>
      </c>
      <c r="J4" s="3">
        <v>74</v>
      </c>
      <c r="K4" s="6">
        <v>460</v>
      </c>
      <c r="L4" s="3">
        <v>15</v>
      </c>
      <c r="M4" s="6">
        <v>1020</v>
      </c>
      <c r="N4" s="3">
        <v>500</v>
      </c>
      <c r="O4" s="3"/>
      <c r="P4" s="3"/>
      <c r="Q4" s="3"/>
      <c r="R4" s="3"/>
      <c r="S4" s="3">
        <v>2.64</v>
      </c>
      <c r="T4" s="3"/>
      <c r="U4" s="3"/>
      <c r="V4" s="3"/>
      <c r="W4" s="3">
        <v>71.36</v>
      </c>
      <c r="X4" s="3"/>
      <c r="Y4" s="3"/>
      <c r="Z4" s="3"/>
      <c r="AA4" s="3"/>
    </row>
    <row r="5" spans="1:27" x14ac:dyDescent="0.3">
      <c r="A5" s="3" t="s">
        <v>86</v>
      </c>
      <c r="B5" s="3"/>
      <c r="C5" s="3">
        <v>3</v>
      </c>
      <c r="D5" s="3">
        <f t="shared" si="0"/>
        <v>95</v>
      </c>
      <c r="E5" s="3" t="s">
        <v>37</v>
      </c>
      <c r="F5" s="3">
        <v>1</v>
      </c>
      <c r="G5" s="3">
        <v>74</v>
      </c>
      <c r="H5" s="3" t="s">
        <v>45</v>
      </c>
      <c r="I5" s="3">
        <v>4</v>
      </c>
      <c r="J5" s="3">
        <v>74</v>
      </c>
      <c r="K5" s="6">
        <v>460</v>
      </c>
      <c r="L5" s="3">
        <v>15</v>
      </c>
      <c r="M5" s="6">
        <v>1020</v>
      </c>
      <c r="N5" s="3">
        <v>500</v>
      </c>
      <c r="O5" s="3"/>
      <c r="P5" s="3"/>
      <c r="Q5" s="3"/>
      <c r="R5" s="3"/>
      <c r="S5" s="3">
        <v>2.62</v>
      </c>
      <c r="T5" s="3"/>
      <c r="U5" s="3"/>
      <c r="V5" s="3"/>
      <c r="W5" s="3">
        <v>74.040000000000006</v>
      </c>
      <c r="X5" s="3"/>
      <c r="Y5" s="3"/>
      <c r="Z5" s="3"/>
      <c r="AA5" s="3"/>
    </row>
    <row r="6" spans="1:27" x14ac:dyDescent="0.3">
      <c r="A6" s="3" t="s">
        <v>86</v>
      </c>
      <c r="B6" s="3"/>
      <c r="C6" s="3">
        <v>4</v>
      </c>
      <c r="D6" s="3">
        <f t="shared" si="0"/>
        <v>93</v>
      </c>
      <c r="E6" s="3" t="s">
        <v>37</v>
      </c>
      <c r="F6" s="3">
        <v>1</v>
      </c>
      <c r="G6" s="3">
        <v>74</v>
      </c>
      <c r="H6" s="3" t="s">
        <v>45</v>
      </c>
      <c r="I6" s="3">
        <v>6</v>
      </c>
      <c r="J6" s="3">
        <v>74</v>
      </c>
      <c r="K6" s="6">
        <v>460</v>
      </c>
      <c r="L6" s="3">
        <v>15</v>
      </c>
      <c r="M6" s="6">
        <v>1020</v>
      </c>
      <c r="N6" s="3">
        <v>500</v>
      </c>
      <c r="O6" s="3"/>
      <c r="P6" s="3"/>
      <c r="Q6" s="3"/>
      <c r="R6" s="3"/>
      <c r="S6" s="3">
        <v>2.58</v>
      </c>
      <c r="T6" s="3"/>
      <c r="U6" s="3"/>
      <c r="V6" s="3"/>
      <c r="W6" s="3">
        <v>79.16</v>
      </c>
      <c r="X6" s="3"/>
      <c r="Y6" s="3"/>
      <c r="Z6" s="3"/>
      <c r="AA6" s="3"/>
    </row>
    <row r="7" spans="1:27" x14ac:dyDescent="0.3">
      <c r="A7" s="3" t="s">
        <v>86</v>
      </c>
      <c r="B7" s="3"/>
      <c r="C7" s="3">
        <v>5</v>
      </c>
      <c r="D7" s="3">
        <f t="shared" si="0"/>
        <v>91</v>
      </c>
      <c r="E7" s="3" t="s">
        <v>37</v>
      </c>
      <c r="F7" s="3">
        <v>1</v>
      </c>
      <c r="G7" s="3">
        <v>74</v>
      </c>
      <c r="H7" s="3" t="s">
        <v>45</v>
      </c>
      <c r="I7" s="3">
        <v>8</v>
      </c>
      <c r="J7" s="3">
        <v>74</v>
      </c>
      <c r="K7" s="6">
        <v>460</v>
      </c>
      <c r="L7" s="3">
        <v>15</v>
      </c>
      <c r="M7" s="6">
        <v>1020</v>
      </c>
      <c r="N7" s="3">
        <v>500</v>
      </c>
      <c r="O7" s="3"/>
      <c r="P7" s="3"/>
      <c r="Q7" s="3"/>
      <c r="R7" s="3"/>
      <c r="S7" s="3">
        <v>2.56</v>
      </c>
      <c r="T7" s="3"/>
      <c r="U7" s="3"/>
      <c r="V7" s="3"/>
      <c r="W7" s="3">
        <v>84.13</v>
      </c>
      <c r="X7" s="3"/>
      <c r="Y7" s="3"/>
      <c r="Z7" s="3"/>
      <c r="AA7" s="3"/>
    </row>
    <row r="8" spans="1:2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00"/>
  <sheetViews>
    <sheetView workbookViewId="0">
      <selection activeCell="J3" sqref="J3"/>
    </sheetView>
  </sheetViews>
  <sheetFormatPr defaultColWidth="12.59765625" defaultRowHeight="15" customHeight="1" x14ac:dyDescent="0.25"/>
  <cols>
    <col min="1" max="26" width="7.69921875" customWidth="1"/>
    <col min="27" max="27" width="7.59765625" customWidth="1"/>
  </cols>
  <sheetData>
    <row r="1" spans="1:27" x14ac:dyDescent="0.3">
      <c r="A1" s="3"/>
      <c r="B1" s="3" t="s">
        <v>87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84</v>
      </c>
      <c r="AA2" s="3"/>
    </row>
    <row r="3" spans="1:27" x14ac:dyDescent="0.3">
      <c r="A3" s="3" t="s">
        <v>87</v>
      </c>
      <c r="B3" s="3">
        <v>1</v>
      </c>
      <c r="C3" s="3">
        <v>1</v>
      </c>
      <c r="D3" s="3">
        <f t="shared" ref="D3:D7" si="0">100-F3-I3</f>
        <v>100</v>
      </c>
      <c r="E3" s="3" t="s">
        <v>54</v>
      </c>
      <c r="F3" s="3">
        <v>0</v>
      </c>
      <c r="G3" s="3">
        <v>90</v>
      </c>
      <c r="H3" s="3" t="s">
        <v>88</v>
      </c>
      <c r="I3" s="3">
        <v>0</v>
      </c>
      <c r="J3" s="3">
        <v>90</v>
      </c>
      <c r="K3" s="3"/>
      <c r="L3" s="3">
        <v>12</v>
      </c>
      <c r="M3" s="3">
        <v>605</v>
      </c>
      <c r="N3" s="3">
        <v>350</v>
      </c>
      <c r="O3" s="3"/>
      <c r="P3" s="3"/>
      <c r="Q3" s="3"/>
      <c r="R3" s="3"/>
      <c r="S3" s="3">
        <v>2.7050000000000001</v>
      </c>
      <c r="T3" s="3">
        <v>228.143</v>
      </c>
      <c r="U3" s="3"/>
      <c r="V3" s="3">
        <v>67.8</v>
      </c>
      <c r="W3" s="3"/>
      <c r="X3" s="3"/>
      <c r="Y3" s="3"/>
      <c r="Z3" s="3">
        <v>0.249</v>
      </c>
      <c r="AA3" s="3"/>
    </row>
    <row r="4" spans="1:27" x14ac:dyDescent="0.3">
      <c r="A4" s="3" t="s">
        <v>87</v>
      </c>
      <c r="B4" s="3"/>
      <c r="C4" s="3">
        <v>2</v>
      </c>
      <c r="D4" s="3">
        <f t="shared" si="0"/>
        <v>91</v>
      </c>
      <c r="E4" s="3" t="s">
        <v>54</v>
      </c>
      <c r="F4" s="3">
        <v>4</v>
      </c>
      <c r="G4" s="3">
        <v>90</v>
      </c>
      <c r="H4" s="3" t="s">
        <v>88</v>
      </c>
      <c r="I4" s="3">
        <v>5</v>
      </c>
      <c r="J4" s="3">
        <v>90</v>
      </c>
      <c r="K4" s="3"/>
      <c r="L4" s="3">
        <v>12</v>
      </c>
      <c r="M4" s="3">
        <v>605</v>
      </c>
      <c r="N4" s="3">
        <v>350</v>
      </c>
      <c r="O4" s="3"/>
      <c r="P4" s="3"/>
      <c r="Q4" s="3"/>
      <c r="R4" s="3"/>
      <c r="S4" s="3">
        <v>4.6319999999999997</v>
      </c>
      <c r="T4" s="3">
        <v>252.214</v>
      </c>
      <c r="U4" s="3"/>
      <c r="V4" s="3">
        <v>68.400000000000006</v>
      </c>
      <c r="W4" s="3"/>
      <c r="X4" s="3"/>
      <c r="Y4" s="3"/>
      <c r="Z4" s="3">
        <v>0.314</v>
      </c>
      <c r="AA4" s="3"/>
    </row>
    <row r="5" spans="1:27" x14ac:dyDescent="0.3">
      <c r="A5" s="3" t="s">
        <v>87</v>
      </c>
      <c r="B5" s="3"/>
      <c r="C5" s="3">
        <v>3</v>
      </c>
      <c r="D5" s="3">
        <f t="shared" si="0"/>
        <v>86</v>
      </c>
      <c r="E5" s="3" t="s">
        <v>54</v>
      </c>
      <c r="F5" s="3">
        <v>4</v>
      </c>
      <c r="G5" s="3">
        <v>90</v>
      </c>
      <c r="H5" s="3" t="s">
        <v>88</v>
      </c>
      <c r="I5" s="3">
        <v>10</v>
      </c>
      <c r="J5" s="3">
        <v>90</v>
      </c>
      <c r="K5" s="3"/>
      <c r="L5" s="3">
        <v>12</v>
      </c>
      <c r="M5" s="3">
        <v>605</v>
      </c>
      <c r="N5" s="3">
        <v>350</v>
      </c>
      <c r="O5" s="3"/>
      <c r="P5" s="3"/>
      <c r="Q5" s="3"/>
      <c r="R5" s="3"/>
      <c r="S5" s="3">
        <v>5.22</v>
      </c>
      <c r="T5" s="3">
        <v>262.96600000000001</v>
      </c>
      <c r="U5" s="3"/>
      <c r="V5" s="3">
        <v>74.290000000000006</v>
      </c>
      <c r="W5" s="3"/>
      <c r="X5" s="3"/>
      <c r="Y5" s="3"/>
      <c r="Z5" s="3">
        <v>0.38</v>
      </c>
      <c r="AA5" s="3"/>
    </row>
    <row r="6" spans="1:27" x14ac:dyDescent="0.3">
      <c r="A6" s="3" t="s">
        <v>87</v>
      </c>
      <c r="B6" s="3"/>
      <c r="C6" s="3">
        <v>4</v>
      </c>
      <c r="D6" s="3">
        <f t="shared" si="0"/>
        <v>91</v>
      </c>
      <c r="E6" s="3" t="s">
        <v>54</v>
      </c>
      <c r="F6" s="3">
        <v>4</v>
      </c>
      <c r="G6" s="3">
        <v>90</v>
      </c>
      <c r="H6" s="3" t="s">
        <v>45</v>
      </c>
      <c r="I6" s="3">
        <v>5</v>
      </c>
      <c r="J6" s="3">
        <v>90</v>
      </c>
      <c r="K6" s="3"/>
      <c r="L6" s="3">
        <v>12</v>
      </c>
      <c r="M6" s="3">
        <v>605</v>
      </c>
      <c r="N6" s="3">
        <v>350</v>
      </c>
      <c r="O6" s="3"/>
      <c r="P6" s="3"/>
      <c r="Q6" s="3"/>
      <c r="R6" s="3"/>
      <c r="S6" s="3">
        <v>2.3180000000000001</v>
      </c>
      <c r="T6" s="3">
        <v>185.376</v>
      </c>
      <c r="U6" s="3"/>
      <c r="V6" s="3">
        <v>60.67</v>
      </c>
      <c r="W6" s="3"/>
      <c r="X6" s="3"/>
      <c r="Y6" s="3"/>
      <c r="Z6" s="3">
        <v>0.26900000000000002</v>
      </c>
      <c r="AA6" s="3"/>
    </row>
    <row r="7" spans="1:27" x14ac:dyDescent="0.3">
      <c r="A7" s="3" t="s">
        <v>87</v>
      </c>
      <c r="B7" s="3"/>
      <c r="C7" s="3">
        <v>5</v>
      </c>
      <c r="D7" s="3">
        <f t="shared" si="0"/>
        <v>86</v>
      </c>
      <c r="E7" s="3" t="s">
        <v>54</v>
      </c>
      <c r="F7" s="3">
        <v>4</v>
      </c>
      <c r="G7" s="3">
        <v>90</v>
      </c>
      <c r="H7" s="3" t="s">
        <v>45</v>
      </c>
      <c r="I7" s="3">
        <v>10</v>
      </c>
      <c r="J7" s="3">
        <v>90</v>
      </c>
      <c r="K7" s="3"/>
      <c r="L7" s="3">
        <v>12</v>
      </c>
      <c r="M7" s="3">
        <v>605</v>
      </c>
      <c r="N7" s="3">
        <v>350</v>
      </c>
      <c r="O7" s="3"/>
      <c r="P7" s="3"/>
      <c r="Q7" s="3"/>
      <c r="R7" s="3"/>
      <c r="S7" s="3">
        <v>2.2130000000000001</v>
      </c>
      <c r="T7" s="3">
        <v>220.078</v>
      </c>
      <c r="U7" s="3"/>
      <c r="V7" s="3">
        <v>66.08</v>
      </c>
      <c r="W7" s="3"/>
      <c r="X7" s="3"/>
      <c r="Y7" s="3"/>
      <c r="Z7" s="3">
        <v>0.31900000000000001</v>
      </c>
      <c r="AA7" s="3"/>
    </row>
    <row r="8" spans="1:2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workbookViewId="0"/>
  </sheetViews>
  <sheetFormatPr defaultColWidth="12.59765625" defaultRowHeight="15" customHeight="1" x14ac:dyDescent="0.25"/>
  <cols>
    <col min="1" max="26" width="7.69921875" customWidth="1"/>
    <col min="27" max="27" width="7.59765625" customWidth="1"/>
  </cols>
  <sheetData>
    <row r="1" spans="1:27" x14ac:dyDescent="0.3">
      <c r="A1" s="14"/>
      <c r="B1" s="14" t="s">
        <v>89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84</v>
      </c>
      <c r="AA2" s="3"/>
    </row>
    <row r="3" spans="1:27" x14ac:dyDescent="0.3">
      <c r="A3" s="14" t="s">
        <v>89</v>
      </c>
      <c r="B3" s="3">
        <v>1</v>
      </c>
      <c r="C3" s="3">
        <v>1</v>
      </c>
      <c r="D3" s="3">
        <f t="shared" ref="D3:D5" si="0">100-F3-I3</f>
        <v>93</v>
      </c>
      <c r="E3" s="3" t="s">
        <v>45</v>
      </c>
      <c r="F3" s="3">
        <v>5</v>
      </c>
      <c r="G3" s="3">
        <v>6</v>
      </c>
      <c r="H3" s="3" t="s">
        <v>90</v>
      </c>
      <c r="I3" s="3">
        <v>2</v>
      </c>
      <c r="J3" s="3">
        <v>28</v>
      </c>
      <c r="K3" s="3">
        <v>300</v>
      </c>
      <c r="L3" s="3">
        <v>10</v>
      </c>
      <c r="M3" s="3">
        <v>850</v>
      </c>
      <c r="N3" s="3">
        <v>500</v>
      </c>
      <c r="O3" s="3"/>
      <c r="P3" s="3"/>
      <c r="Q3" s="3">
        <v>1.843</v>
      </c>
      <c r="R3" s="3">
        <v>2.1259999999999999</v>
      </c>
      <c r="S3" s="3">
        <v>2.0870000000000002</v>
      </c>
      <c r="T3" s="3">
        <v>96.08</v>
      </c>
      <c r="U3" s="3">
        <v>46.15</v>
      </c>
      <c r="V3" s="3"/>
      <c r="W3" s="3"/>
      <c r="X3" s="3">
        <v>8.7799999999999994</v>
      </c>
      <c r="Y3" s="3"/>
      <c r="Z3" s="3"/>
      <c r="AA3" s="3"/>
    </row>
    <row r="4" spans="1:27" x14ac:dyDescent="0.3">
      <c r="A4" s="14" t="s">
        <v>89</v>
      </c>
      <c r="B4" s="3"/>
      <c r="C4" s="3">
        <v>2</v>
      </c>
      <c r="D4" s="3">
        <f t="shared" si="0"/>
        <v>92</v>
      </c>
      <c r="E4" s="3" t="s">
        <v>45</v>
      </c>
      <c r="F4" s="3">
        <v>5</v>
      </c>
      <c r="G4" s="3">
        <v>6</v>
      </c>
      <c r="H4" s="3" t="s">
        <v>90</v>
      </c>
      <c r="I4" s="3">
        <v>3</v>
      </c>
      <c r="J4" s="3">
        <v>28</v>
      </c>
      <c r="K4" s="3">
        <v>300</v>
      </c>
      <c r="L4" s="3">
        <v>10</v>
      </c>
      <c r="M4" s="3">
        <v>850</v>
      </c>
      <c r="N4" s="3">
        <v>500</v>
      </c>
      <c r="O4" s="3"/>
      <c r="P4" s="3"/>
      <c r="Q4" s="3">
        <v>2.6</v>
      </c>
      <c r="R4" s="3">
        <v>2.202</v>
      </c>
      <c r="S4" s="3">
        <v>2.145</v>
      </c>
      <c r="T4" s="3">
        <v>117.857</v>
      </c>
      <c r="U4" s="3">
        <v>48.88</v>
      </c>
      <c r="V4" s="3"/>
      <c r="W4" s="3"/>
      <c r="X4" s="3">
        <v>6.12</v>
      </c>
      <c r="Y4" s="3"/>
      <c r="Z4" s="3"/>
      <c r="AA4" s="3"/>
    </row>
    <row r="5" spans="1:27" x14ac:dyDescent="0.3">
      <c r="A5" s="14" t="s">
        <v>89</v>
      </c>
      <c r="B5" s="3"/>
      <c r="C5" s="3">
        <v>3</v>
      </c>
      <c r="D5" s="3">
        <f t="shared" si="0"/>
        <v>91</v>
      </c>
      <c r="E5" s="3" t="s">
        <v>45</v>
      </c>
      <c r="F5" s="3">
        <v>5</v>
      </c>
      <c r="G5" s="3">
        <v>6</v>
      </c>
      <c r="H5" s="3" t="s">
        <v>90</v>
      </c>
      <c r="I5" s="3">
        <v>4</v>
      </c>
      <c r="J5" s="3">
        <v>28</v>
      </c>
      <c r="K5" s="3">
        <v>300</v>
      </c>
      <c r="L5" s="3">
        <v>10</v>
      </c>
      <c r="M5" s="3">
        <v>850</v>
      </c>
      <c r="N5" s="3">
        <v>500</v>
      </c>
      <c r="O5" s="3"/>
      <c r="P5" s="3"/>
      <c r="Q5" s="3">
        <v>6.0220000000000002</v>
      </c>
      <c r="R5" s="3">
        <v>2.3519999999999999</v>
      </c>
      <c r="S5" s="3">
        <v>2.21</v>
      </c>
      <c r="T5" s="3">
        <v>86.44</v>
      </c>
      <c r="U5" s="3">
        <v>46.35</v>
      </c>
      <c r="V5" s="3"/>
      <c r="W5" s="3"/>
      <c r="X5" s="3">
        <v>8.1199999999999992</v>
      </c>
      <c r="Y5" s="3"/>
      <c r="Z5" s="3"/>
      <c r="AA5" s="3"/>
    </row>
    <row r="6" spans="1:27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D5A6-BA53-4402-AEC3-3EB487D55677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5A5C-5A5D-482D-93EA-40CE73A7C718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Al7075</vt:lpstr>
      <vt:lpstr>Al6061</vt:lpstr>
      <vt:lpstr>Al6063</vt:lpstr>
      <vt:lpstr>Al7050</vt:lpstr>
      <vt:lpstr>Al7020</vt:lpstr>
      <vt:lpstr>Al6082</vt:lpstr>
      <vt:lpstr>Al2024</vt:lpstr>
      <vt:lpstr>Al6351</vt:lpstr>
      <vt:lpstr>Al4046</vt:lpstr>
      <vt:lpstr>Al6103</vt:lpstr>
      <vt:lpstr>Al5052</vt:lpstr>
      <vt:lpstr>Al-Mg-Si-T6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Raut</cp:lastModifiedBy>
  <dcterms:created xsi:type="dcterms:W3CDTF">2021-09-05T08:46:58Z</dcterms:created>
  <dcterms:modified xsi:type="dcterms:W3CDTF">2021-10-06T20:47:55Z</dcterms:modified>
</cp:coreProperties>
</file>