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770" activeTab="2"/>
  </bookViews>
  <sheets>
    <sheet name="MUF1" sheetId="1" r:id="rId1"/>
    <sheet name="MUF" sheetId="2" r:id="rId2"/>
    <sheet name="Mufquote" sheetId="3" r:id="rId3"/>
    <sheet name="DSF" sheetId="4" r:id="rId4"/>
    <sheet name="CNAF" sheetId="5" r:id="rId5"/>
    <sheet name="Buana" sheetId="6" r:id="rId6"/>
    <sheet name="Adira" sheetId="7" r:id="rId7"/>
    <sheet name="BFI" sheetId="8" r:id="rId8"/>
    <sheet name="MPMF" sheetId="9" r:id="rId9"/>
    <sheet name="BCAMF" sheetId="10" r:id="rId10"/>
    <sheet name="Clipan" sheetId="11" r:id="rId11"/>
    <sheet name="SMSF" sheetId="12" r:id="rId12"/>
    <sheet name="KP" sheetId="13" r:id="rId13"/>
    <sheet name="SKBF" sheetId="14" r:id="rId14"/>
    <sheet name="Trihamas" sheetId="15" r:id="rId15"/>
    <sheet name="Maybank" sheetId="16" r:id="rId16"/>
    <sheet name="MUFMQ" sheetId="17" r:id="rId17"/>
  </sheets>
  <calcPr calcId="144525"/>
</workbook>
</file>

<file path=xl/sharedStrings.xml><?xml version="1.0" encoding="utf-8"?>
<sst xmlns="http://schemas.openxmlformats.org/spreadsheetml/2006/main" count="681" uniqueCount="148">
  <si>
    <t>Input</t>
  </si>
  <si>
    <t>Set 1</t>
  </si>
  <si>
    <t>Set 2</t>
  </si>
  <si>
    <t>Set 3</t>
  </si>
  <si>
    <t>Set 4</t>
  </si>
  <si>
    <t>Set 5</t>
  </si>
  <si>
    <t xml:space="preserve">                    Set 6</t>
  </si>
  <si>
    <t xml:space="preserve">          Set 7</t>
  </si>
  <si>
    <t xml:space="preserve">         Set 8</t>
  </si>
  <si>
    <t xml:space="preserve">        Set 9</t>
  </si>
  <si>
    <t>set  10 (Update)</t>
  </si>
  <si>
    <t>Set 11</t>
  </si>
  <si>
    <t>Set 12</t>
  </si>
  <si>
    <t>Set 13</t>
  </si>
  <si>
    <t>Customer/Branch Region</t>
  </si>
  <si>
    <t>Jakarta &amp; Sekitarnya</t>
  </si>
  <si>
    <t>Bogor, Serang, Depok &amp; Cikarang</t>
  </si>
  <si>
    <t>East Java</t>
  </si>
  <si>
    <t>Occupation</t>
  </si>
  <si>
    <t>Permanent employee</t>
  </si>
  <si>
    <t>Not Permanent employee</t>
  </si>
  <si>
    <t>Permanent Employee</t>
  </si>
  <si>
    <t>Plate number region</t>
  </si>
  <si>
    <t>Sumatera dan Kepulauan sekitarnya</t>
  </si>
  <si>
    <t>Diluar Sumatera, DKI, Jawa Barat dan Banten</t>
  </si>
  <si>
    <t>Sumatera dan Kepulauan Sekitarnya</t>
  </si>
  <si>
    <t>DKI Jakarta, Jawa Barat,Banten</t>
  </si>
  <si>
    <t>Sumatera dan Kepulauan</t>
  </si>
  <si>
    <t xml:space="preserve">Sumatera dan kepulauan sekitarnya
</t>
  </si>
  <si>
    <t>Brand</t>
  </si>
  <si>
    <t>Daihatsu</t>
  </si>
  <si>
    <t>Suzuki</t>
  </si>
  <si>
    <t>Datsun</t>
  </si>
  <si>
    <t>Honda</t>
  </si>
  <si>
    <t>Model</t>
  </si>
  <si>
    <t>Gran Max</t>
  </si>
  <si>
    <t>New Sirion</t>
  </si>
  <si>
    <t>New Carry</t>
  </si>
  <si>
    <t>Hi-max</t>
  </si>
  <si>
    <t>ALL NEW GO</t>
  </si>
  <si>
    <t>Accord</t>
  </si>
  <si>
    <t>Version</t>
  </si>
  <si>
    <t>Standard 1.3 PU Bensin MT AC</t>
  </si>
  <si>
    <t>D 1.3 M Bensin AT</t>
  </si>
  <si>
    <t>FD 1.5 PU Bensin MT</t>
  </si>
  <si>
    <t>BOX 1.0 PU Bensin MT</t>
  </si>
  <si>
    <t>T 1.2 M Bensin AT</t>
  </si>
  <si>
    <t>1.3 Standar MT AC</t>
  </si>
  <si>
    <t>D 1.3 M Bensin MT STANDARD</t>
  </si>
  <si>
    <t xml:space="preserve">2.4 VTI AT
</t>
  </si>
  <si>
    <t>Vehicle Type</t>
  </si>
  <si>
    <t>Passenger</t>
  </si>
  <si>
    <t>Commercial</t>
  </si>
  <si>
    <t>Year of Manufacturing</t>
  </si>
  <si>
    <t>Insurance Type</t>
  </si>
  <si>
    <t>Total Loss Only</t>
  </si>
  <si>
    <t>Combination</t>
  </si>
  <si>
    <t>TLO</t>
  </si>
  <si>
    <t>ALL Risk</t>
  </si>
  <si>
    <t>Tenure</t>
  </si>
  <si>
    <t>MRP</t>
  </si>
  <si>
    <t>Price Upping %</t>
  </si>
  <si>
    <t xml:space="preserve">MRP with Upping </t>
  </si>
  <si>
    <t>Output</t>
  </si>
  <si>
    <t>Result Set 1</t>
  </si>
  <si>
    <t>Result Set 2</t>
  </si>
  <si>
    <t>Result Set 3</t>
  </si>
  <si>
    <t>Result Set 4</t>
  </si>
  <si>
    <t>Result Set 5</t>
  </si>
  <si>
    <t>Result Set 6</t>
  </si>
  <si>
    <t>Result Set 7</t>
  </si>
  <si>
    <t>Result Set 8</t>
  </si>
  <si>
    <t>Result Set 9</t>
  </si>
  <si>
    <t>Result Set 10</t>
  </si>
  <si>
    <t>Result Set 11</t>
  </si>
  <si>
    <t>Result Set 12</t>
  </si>
  <si>
    <t>Result Set 13</t>
  </si>
  <si>
    <t>Min Total DP</t>
  </si>
  <si>
    <t>Installment Amount</t>
  </si>
  <si>
    <t>No. of Installment</t>
  </si>
  <si>
    <t>Total Payment to Dealer</t>
  </si>
  <si>
    <t>LTV%</t>
  </si>
  <si>
    <t>Total DP</t>
  </si>
  <si>
    <t>Intput Data</t>
  </si>
  <si>
    <t>Make</t>
  </si>
  <si>
    <t>MRP with Upping</t>
  </si>
  <si>
    <t>Result Data</t>
  </si>
  <si>
    <t>40441470</t>
  </si>
  <si>
    <t>P</t>
  </si>
  <si>
    <t>Plate area/region id</t>
  </si>
  <si>
    <t>Make Id</t>
  </si>
  <si>
    <t>Model Id</t>
  </si>
  <si>
    <t>Version Id</t>
  </si>
  <si>
    <t>Vehicle Type Id</t>
  </si>
  <si>
    <t xml:space="preserve">Make Year </t>
  </si>
  <si>
    <t>Insurance Type Id</t>
  </si>
  <si>
    <t>Price Upping id</t>
  </si>
  <si>
    <t>applicant_type_id</t>
  </si>
  <si>
    <t>customer_area_id</t>
  </si>
  <si>
    <t>olx_mrp</t>
  </si>
  <si>
    <t>loan_needed</t>
  </si>
  <si>
    <t>actual_dp_per</t>
  </si>
  <si>
    <t>No. of Installment(Tenure)</t>
  </si>
  <si>
    <t>make id</t>
  </si>
  <si>
    <t>model id</t>
  </si>
  <si>
    <t>version id</t>
  </si>
  <si>
    <t>make year</t>
  </si>
  <si>
    <t>plate_area_id</t>
  </si>
  <si>
    <t>vehicle_type_id</t>
  </si>
  <si>
    <t>insurance type id</t>
  </si>
  <si>
    <t>mrp</t>
  </si>
  <si>
    <t>price_upping_id</t>
  </si>
  <si>
    <t>mrp_with_upping</t>
  </si>
  <si>
    <t>tenure</t>
  </si>
  <si>
    <t>loan needed</t>
  </si>
  <si>
    <t>existing_customer</t>
  </si>
  <si>
    <t>Y</t>
  </si>
  <si>
    <t>brand_type</t>
  </si>
  <si>
    <t>Japan</t>
  </si>
  <si>
    <t>usage_type</t>
  </si>
  <si>
    <t>C</t>
  </si>
  <si>
    <t>custom_version</t>
  </si>
  <si>
    <t>A3</t>
  </si>
  <si>
    <t>custom_model</t>
  </si>
  <si>
    <t xml:space="preserve">1.3vt al </t>
  </si>
  <si>
    <t>occupation</t>
  </si>
  <si>
    <t>payment_type</t>
  </si>
  <si>
    <t>ADDM</t>
  </si>
  <si>
    <t>customer_age</t>
  </si>
  <si>
    <t>dealer_price</t>
  </si>
  <si>
    <t>residence_type</t>
  </si>
  <si>
    <t>own</t>
  </si>
  <si>
    <t>distance_fee_id</t>
  </si>
  <si>
    <t>1.3vt xl</t>
  </si>
  <si>
    <t>Non-Japan</t>
  </si>
  <si>
    <t>Input Parameter</t>
  </si>
  <si>
    <t>set 1</t>
  </si>
  <si>
    <t>Customer Branch City</t>
  </si>
  <si>
    <t>Brand Country</t>
  </si>
  <si>
    <t>Usage Type</t>
  </si>
  <si>
    <t>Existing Cutomer</t>
  </si>
  <si>
    <t>Customer Type</t>
  </si>
  <si>
    <t>Customer Age</t>
  </si>
  <si>
    <r>
      <rPr>
        <sz val="10"/>
        <color theme="1"/>
        <rFont val="Arial"/>
        <charset val="134"/>
      </rPr>
      <t>Distance Between Customer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&amp; nearest branch</t>
    </r>
  </si>
  <si>
    <t>House Status</t>
  </si>
  <si>
    <t>Payment Type</t>
  </si>
  <si>
    <t>ADDB</t>
  </si>
  <si>
    <t>Output Parameter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</si>
</sst>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2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3" fillId="34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21" fillId="0" borderId="14" applyNumberFormat="false" applyFill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33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20" fillId="24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16" fillId="0" borderId="12" applyNumberFormat="false" applyFill="false" applyAlignment="false" applyProtection="false">
      <alignment vertical="center"/>
    </xf>
    <xf numFmtId="0" fontId="15" fillId="8" borderId="1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0" fillId="13" borderId="10" applyNumberFormat="false" applyFont="false" applyAlignment="false" applyProtection="false">
      <alignment vertical="center"/>
    </xf>
    <xf numFmtId="0" fontId="11" fillId="6" borderId="9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4" fillId="8" borderId="9" applyNumberFormat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9" fillId="0" borderId="8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0" fillId="0" borderId="7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4" fillId="0" borderId="7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19" borderId="13" applyNumberFormat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wrapText="true" readingOrder="1"/>
    </xf>
    <xf numFmtId="0" fontId="2" fillId="0" borderId="2" xfId="0" applyFont="true" applyBorder="true" applyAlignment="true">
      <alignment horizontal="center" wrapText="true" readingOrder="1"/>
    </xf>
    <xf numFmtId="0" fontId="2" fillId="0" borderId="3" xfId="0" applyFont="true" applyBorder="true" applyAlignment="true">
      <alignment wrapText="true" readingOrder="1"/>
    </xf>
    <xf numFmtId="0" fontId="2" fillId="0" borderId="4" xfId="0" applyFont="true" applyBorder="true" applyAlignment="true">
      <alignment wrapText="true" readingOrder="1"/>
    </xf>
    <xf numFmtId="0" fontId="2" fillId="0" borderId="2" xfId="0" applyFont="true" applyBorder="true" applyAlignment="true">
      <alignment wrapText="true" readingOrder="1"/>
    </xf>
    <xf numFmtId="0" fontId="2" fillId="0" borderId="4" xfId="0" applyFont="true" applyBorder="true" applyAlignment="true">
      <alignment horizontal="right" wrapText="true" readingOrder="1"/>
    </xf>
    <xf numFmtId="0" fontId="2" fillId="0" borderId="2" xfId="0" applyFont="true" applyBorder="true" applyAlignment="true">
      <alignment horizontal="right" wrapText="true" readingOrder="1"/>
    </xf>
    <xf numFmtId="0" fontId="2" fillId="0" borderId="4" xfId="0" applyNumberFormat="true" applyFont="true" applyFill="true" applyBorder="true" applyAlignment="true" applyProtection="true">
      <alignment horizontal="right" wrapText="true" readingOrder="1"/>
    </xf>
    <xf numFmtId="0" fontId="2" fillId="0" borderId="2" xfId="0" applyNumberFormat="true" applyFont="true" applyFill="true" applyBorder="true" applyAlignment="true" applyProtection="true">
      <alignment horizontal="right" wrapText="true" readingOrder="1"/>
    </xf>
    <xf numFmtId="0" fontId="1" fillId="2" borderId="5" xfId="0" applyFont="true" applyFill="true" applyBorder="true" applyAlignment="true">
      <alignment horizontal="center" wrapText="true" readingOrder="1"/>
    </xf>
    <xf numFmtId="0" fontId="2" fillId="0" borderId="5" xfId="0" applyFont="true" applyBorder="true" applyAlignment="true">
      <alignment wrapText="true" readingOrder="1"/>
    </xf>
    <xf numFmtId="0" fontId="1" fillId="2" borderId="3" xfId="0" applyFont="true" applyFill="true" applyBorder="true" applyAlignment="true">
      <alignment horizontal="center" wrapText="true" readingOrder="1"/>
    </xf>
    <xf numFmtId="0" fontId="1" fillId="3" borderId="6" xfId="0" applyFont="true" applyFill="true" applyBorder="true" applyAlignment="true">
      <alignment horizontal="center" vertical="center"/>
    </xf>
    <xf numFmtId="0" fontId="2" fillId="0" borderId="0" xfId="0" applyFont="true" applyFill="true" applyAlignment="true">
      <alignment horizontal="center"/>
    </xf>
    <xf numFmtId="0" fontId="2" fillId="0" borderId="6" xfId="0" applyFont="true" applyFill="true" applyBorder="true" applyAlignment="true"/>
    <xf numFmtId="0" fontId="2" fillId="0" borderId="0" xfId="0" applyFont="true" applyFill="true" applyAlignment="true">
      <alignment horizontal="left"/>
    </xf>
    <xf numFmtId="9" fontId="2" fillId="0" borderId="6" xfId="0" applyNumberFormat="true" applyFont="true" applyFill="true" applyBorder="true" applyAlignment="true"/>
    <xf numFmtId="9" fontId="2" fillId="0" borderId="0" xfId="0" applyNumberFormat="true" applyFont="true" applyFill="true" applyAlignment="true">
      <alignment horizontal="left"/>
    </xf>
    <xf numFmtId="4" fontId="2" fillId="0" borderId="0" xfId="0" applyNumberFormat="true" applyFont="true" applyFill="true" applyAlignment="true">
      <alignment horizontal="left"/>
    </xf>
    <xf numFmtId="0" fontId="1" fillId="3" borderId="0" xfId="0" applyFont="true" applyFill="true" applyAlignment="true">
      <alignment horizontal="center" vertical="center"/>
    </xf>
    <xf numFmtId="0" fontId="2" fillId="0" borderId="0" xfId="0" applyFont="true" applyFill="true" applyAlignment="true">
      <alignment horizontal="left" vertical="top"/>
    </xf>
    <xf numFmtId="10" fontId="2" fillId="0" borderId="0" xfId="0" applyNumberFormat="true" applyFont="true" applyFill="true" applyAlignment="true">
      <alignment horizontal="left"/>
    </xf>
    <xf numFmtId="0" fontId="2" fillId="0" borderId="0" xfId="0" applyFont="true" applyFill="true" applyAlignment="true"/>
    <xf numFmtId="0" fontId="2" fillId="0" borderId="0" xfId="0" applyFont="true" applyFill="true" applyAlignment="true">
      <alignment horizontal="right"/>
    </xf>
    <xf numFmtId="9" fontId="2" fillId="0" borderId="0" xfId="0" applyNumberFormat="true" applyFont="true" applyFill="true" applyAlignment="true">
      <alignment horizontal="right"/>
    </xf>
    <xf numFmtId="0" fontId="2" fillId="0" borderId="0" xfId="0" applyNumberFormat="true" applyFont="true" applyFill="true" applyBorder="true" applyAlignment="true" applyProtection="true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B14" sqref="B14"/>
    </sheetView>
  </sheetViews>
  <sheetFormatPr defaultColWidth="8.8" defaultRowHeight="15.75"/>
  <cols>
    <col min="2" max="3" width="22" customWidth="true"/>
    <col min="4" max="6" width="11.2"/>
    <col min="7" max="10" width="10.4"/>
  </cols>
  <sheetData>
    <row r="1" spans="1:1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14">
      <c r="A2" s="15" t="s">
        <v>14</v>
      </c>
      <c r="B2" s="16" t="s">
        <v>15</v>
      </c>
      <c r="C2" s="16" t="s">
        <v>15</v>
      </c>
      <c r="D2" s="16" t="s">
        <v>15</v>
      </c>
      <c r="E2" s="16" t="s">
        <v>15</v>
      </c>
      <c r="F2" s="16" t="s">
        <v>15</v>
      </c>
      <c r="G2" s="16" t="s">
        <v>16</v>
      </c>
      <c r="H2" s="16" t="s">
        <v>15</v>
      </c>
      <c r="I2" s="16" t="s">
        <v>15</v>
      </c>
      <c r="J2" s="16" t="s">
        <v>17</v>
      </c>
      <c r="K2" s="23" t="s">
        <v>15</v>
      </c>
      <c r="L2" s="23" t="s">
        <v>15</v>
      </c>
      <c r="M2" s="23" t="s">
        <v>15</v>
      </c>
      <c r="N2" s="23" t="s">
        <v>15</v>
      </c>
    </row>
    <row r="3" spans="1:14">
      <c r="A3" s="15" t="s">
        <v>18</v>
      </c>
      <c r="B3" s="16" t="s">
        <v>19</v>
      </c>
      <c r="C3" s="16" t="s">
        <v>20</v>
      </c>
      <c r="D3" s="16" t="s">
        <v>19</v>
      </c>
      <c r="E3" s="16" t="s">
        <v>20</v>
      </c>
      <c r="F3" s="16" t="s">
        <v>20</v>
      </c>
      <c r="G3" s="16" t="s">
        <v>19</v>
      </c>
      <c r="H3" s="16" t="s">
        <v>19</v>
      </c>
      <c r="I3" s="16" t="s">
        <v>20</v>
      </c>
      <c r="J3" s="16" t="s">
        <v>21</v>
      </c>
      <c r="K3" s="23" t="s">
        <v>19</v>
      </c>
      <c r="L3" s="23" t="s">
        <v>20</v>
      </c>
      <c r="M3" s="23" t="s">
        <v>20</v>
      </c>
      <c r="N3" s="23" t="s">
        <v>19</v>
      </c>
    </row>
    <row r="4" spans="1:14">
      <c r="A4" s="15" t="s">
        <v>22</v>
      </c>
      <c r="B4" s="16" t="s">
        <v>23</v>
      </c>
      <c r="C4" s="16" t="s">
        <v>24</v>
      </c>
      <c r="D4" s="16" t="s">
        <v>25</v>
      </c>
      <c r="E4" s="16" t="s">
        <v>24</v>
      </c>
      <c r="F4" s="16" t="s">
        <v>26</v>
      </c>
      <c r="G4" s="16" t="s">
        <v>27</v>
      </c>
      <c r="H4" s="16" t="s">
        <v>23</v>
      </c>
      <c r="I4" s="16" t="s">
        <v>26</v>
      </c>
      <c r="J4" s="16" t="s">
        <v>28</v>
      </c>
      <c r="K4" s="23" t="s">
        <v>23</v>
      </c>
      <c r="L4" s="23" t="s">
        <v>26</v>
      </c>
      <c r="M4" s="23" t="s">
        <v>24</v>
      </c>
      <c r="N4" s="23" t="s">
        <v>25</v>
      </c>
    </row>
    <row r="5" spans="1:14">
      <c r="A5" s="15" t="s">
        <v>29</v>
      </c>
      <c r="B5" s="16" t="s">
        <v>30</v>
      </c>
      <c r="C5" s="16" t="s">
        <v>30</v>
      </c>
      <c r="D5" s="16" t="s">
        <v>31</v>
      </c>
      <c r="E5" s="16" t="s">
        <v>30</v>
      </c>
      <c r="F5" s="16" t="s">
        <v>32</v>
      </c>
      <c r="G5" s="16" t="s">
        <v>30</v>
      </c>
      <c r="H5" s="16" t="s">
        <v>30</v>
      </c>
      <c r="I5" s="16" t="s">
        <v>30</v>
      </c>
      <c r="J5" s="16" t="s">
        <v>33</v>
      </c>
      <c r="K5" s="23" t="s">
        <v>30</v>
      </c>
      <c r="L5" s="23" t="s">
        <v>32</v>
      </c>
      <c r="M5" s="23" t="s">
        <v>30</v>
      </c>
      <c r="N5" s="23" t="s">
        <v>31</v>
      </c>
    </row>
    <row r="6" spans="1:14">
      <c r="A6" s="15" t="s">
        <v>34</v>
      </c>
      <c r="B6" s="16" t="s">
        <v>35</v>
      </c>
      <c r="C6" s="16" t="s">
        <v>36</v>
      </c>
      <c r="D6" s="16" t="s">
        <v>37</v>
      </c>
      <c r="E6" s="16" t="s">
        <v>38</v>
      </c>
      <c r="F6" s="16" t="s">
        <v>39</v>
      </c>
      <c r="G6" s="16" t="s">
        <v>35</v>
      </c>
      <c r="H6" s="16" t="s">
        <v>35</v>
      </c>
      <c r="I6" s="16" t="s">
        <v>35</v>
      </c>
      <c r="J6" s="16" t="s">
        <v>40</v>
      </c>
      <c r="K6" s="23" t="s">
        <v>35</v>
      </c>
      <c r="L6" s="23" t="s">
        <v>39</v>
      </c>
      <c r="M6" s="23" t="s">
        <v>38</v>
      </c>
      <c r="N6" s="23" t="s">
        <v>37</v>
      </c>
    </row>
    <row r="7" spans="1:14">
      <c r="A7" s="15" t="s">
        <v>41</v>
      </c>
      <c r="B7" s="16" t="s">
        <v>42</v>
      </c>
      <c r="C7" s="16" t="s">
        <v>43</v>
      </c>
      <c r="D7" s="16" t="s">
        <v>44</v>
      </c>
      <c r="E7" s="16" t="s">
        <v>45</v>
      </c>
      <c r="F7" s="16" t="s">
        <v>46</v>
      </c>
      <c r="G7" s="16" t="s">
        <v>42</v>
      </c>
      <c r="H7" s="16" t="s">
        <v>47</v>
      </c>
      <c r="I7" s="16" t="s">
        <v>48</v>
      </c>
      <c r="J7" s="16" t="s">
        <v>49</v>
      </c>
      <c r="K7" s="23" t="s">
        <v>42</v>
      </c>
      <c r="L7" s="23" t="s">
        <v>46</v>
      </c>
      <c r="M7" s="23" t="s">
        <v>45</v>
      </c>
      <c r="N7" s="23" t="s">
        <v>44</v>
      </c>
    </row>
    <row r="8" spans="1:14">
      <c r="A8" s="15" t="s">
        <v>50</v>
      </c>
      <c r="B8" s="16" t="s">
        <v>51</v>
      </c>
      <c r="C8" s="16" t="s">
        <v>51</v>
      </c>
      <c r="D8" s="16" t="s">
        <v>52</v>
      </c>
      <c r="E8" s="16" t="s">
        <v>52</v>
      </c>
      <c r="F8" s="16" t="s">
        <v>51</v>
      </c>
      <c r="G8" s="16" t="s">
        <v>51</v>
      </c>
      <c r="H8" s="16" t="s">
        <v>51</v>
      </c>
      <c r="I8" s="16" t="s">
        <v>51</v>
      </c>
      <c r="J8" s="16" t="s">
        <v>51</v>
      </c>
      <c r="K8" s="23" t="s">
        <v>51</v>
      </c>
      <c r="L8" s="23" t="s">
        <v>51</v>
      </c>
      <c r="M8" s="23" t="s">
        <v>52</v>
      </c>
      <c r="N8" s="23" t="s">
        <v>52</v>
      </c>
    </row>
    <row r="9" spans="1:14">
      <c r="A9" s="15" t="s">
        <v>53</v>
      </c>
      <c r="B9" s="16">
        <v>2013</v>
      </c>
      <c r="C9" s="16">
        <v>2012</v>
      </c>
      <c r="D9" s="16">
        <v>2021</v>
      </c>
      <c r="E9" s="16">
        <v>2014</v>
      </c>
      <c r="F9" s="16">
        <v>2021</v>
      </c>
      <c r="G9" s="16">
        <v>2013</v>
      </c>
      <c r="H9" s="16">
        <v>2013</v>
      </c>
      <c r="I9" s="16">
        <v>2010</v>
      </c>
      <c r="J9" s="16">
        <v>2012</v>
      </c>
      <c r="K9" s="24">
        <v>2013</v>
      </c>
      <c r="L9" s="24">
        <v>2021</v>
      </c>
      <c r="M9" s="24">
        <v>2014</v>
      </c>
      <c r="N9" s="24">
        <v>2014</v>
      </c>
    </row>
    <row r="10" spans="1:14">
      <c r="A10" s="15" t="s">
        <v>54</v>
      </c>
      <c r="B10" s="16" t="s">
        <v>55</v>
      </c>
      <c r="C10" s="16" t="s">
        <v>56</v>
      </c>
      <c r="D10" s="16" t="s">
        <v>57</v>
      </c>
      <c r="E10" s="16" t="s">
        <v>56</v>
      </c>
      <c r="F10" s="16" t="s">
        <v>58</v>
      </c>
      <c r="G10" s="16" t="s">
        <v>55</v>
      </c>
      <c r="H10" s="16" t="s">
        <v>55</v>
      </c>
      <c r="I10" s="16" t="s">
        <v>58</v>
      </c>
      <c r="J10" s="16" t="s">
        <v>55</v>
      </c>
      <c r="K10" s="23" t="s">
        <v>55</v>
      </c>
      <c r="L10" s="23" t="s">
        <v>58</v>
      </c>
      <c r="M10" s="23" t="s">
        <v>56</v>
      </c>
      <c r="N10" s="23" t="s">
        <v>58</v>
      </c>
    </row>
    <row r="11" spans="1:14">
      <c r="A11" s="15" t="s">
        <v>59</v>
      </c>
      <c r="B11" s="16">
        <v>4</v>
      </c>
      <c r="C11" s="16">
        <v>2</v>
      </c>
      <c r="D11" s="16">
        <v>4</v>
      </c>
      <c r="E11" s="16">
        <v>2</v>
      </c>
      <c r="F11" s="16">
        <v>5</v>
      </c>
      <c r="G11" s="16">
        <v>4</v>
      </c>
      <c r="H11" s="16">
        <v>4</v>
      </c>
      <c r="I11" s="16">
        <v>3</v>
      </c>
      <c r="J11" s="16">
        <v>4</v>
      </c>
      <c r="K11" s="24">
        <v>4</v>
      </c>
      <c r="L11" s="24">
        <v>4</v>
      </c>
      <c r="M11" s="24">
        <v>2</v>
      </c>
      <c r="N11" s="24">
        <v>1</v>
      </c>
    </row>
    <row r="12" spans="1:14">
      <c r="A12" s="15" t="s">
        <v>60</v>
      </c>
      <c r="B12" s="16">
        <v>65000000</v>
      </c>
      <c r="C12" s="16">
        <v>79000000</v>
      </c>
      <c r="D12" s="16">
        <v>110000000</v>
      </c>
      <c r="E12" s="16">
        <v>125000001</v>
      </c>
      <c r="F12" s="16">
        <v>800000001</v>
      </c>
      <c r="G12" s="16">
        <v>65000000</v>
      </c>
      <c r="H12" s="16">
        <v>65000000</v>
      </c>
      <c r="I12" s="16">
        <v>57000000</v>
      </c>
      <c r="J12" s="19">
        <v>50000000</v>
      </c>
      <c r="K12" s="24">
        <v>65000000</v>
      </c>
      <c r="L12" s="24">
        <v>800000001</v>
      </c>
      <c r="M12" s="24">
        <v>125000001</v>
      </c>
      <c r="N12" s="24">
        <v>125000000</v>
      </c>
    </row>
    <row r="13" spans="1:14">
      <c r="A13" s="17" t="s">
        <v>61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25">
        <v>0</v>
      </c>
      <c r="L13" s="25">
        <v>0</v>
      </c>
      <c r="M13" s="25">
        <v>0</v>
      </c>
      <c r="N13" s="25">
        <v>0</v>
      </c>
    </row>
    <row r="14" spans="1:14">
      <c r="A14" s="15" t="s">
        <v>62</v>
      </c>
      <c r="B14" s="19">
        <v>65000000</v>
      </c>
      <c r="C14" s="19">
        <v>79000000</v>
      </c>
      <c r="D14" s="19">
        <v>110000000</v>
      </c>
      <c r="E14" s="19">
        <v>125000001</v>
      </c>
      <c r="F14" s="19">
        <v>800000001</v>
      </c>
      <c r="G14" s="19">
        <v>65000000</v>
      </c>
      <c r="H14" s="19">
        <v>65000000</v>
      </c>
      <c r="I14" s="19">
        <v>57000000</v>
      </c>
      <c r="J14" s="19">
        <v>50000000</v>
      </c>
      <c r="K14" s="26">
        <v>65000000</v>
      </c>
      <c r="L14" s="24">
        <v>800000001</v>
      </c>
      <c r="M14" s="24">
        <f>M12-(M12*M13)</f>
        <v>125000001</v>
      </c>
      <c r="N14" s="24">
        <f>N12-(N12*N13)</f>
        <v>125000000</v>
      </c>
    </row>
    <row r="15" spans="1:14">
      <c r="A15" s="20" t="s">
        <v>63</v>
      </c>
      <c r="B15" s="14" t="s">
        <v>64</v>
      </c>
      <c r="C15" s="14" t="s">
        <v>65</v>
      </c>
      <c r="D15" s="14" t="s">
        <v>66</v>
      </c>
      <c r="E15" s="14" t="s">
        <v>67</v>
      </c>
      <c r="F15" s="14" t="s">
        <v>68</v>
      </c>
      <c r="G15" s="14" t="s">
        <v>69</v>
      </c>
      <c r="H15" s="14" t="s">
        <v>70</v>
      </c>
      <c r="I15" s="14" t="s">
        <v>71</v>
      </c>
      <c r="J15" s="14" t="s">
        <v>72</v>
      </c>
      <c r="K15" s="14" t="s">
        <v>73</v>
      </c>
      <c r="L15" s="14" t="s">
        <v>74</v>
      </c>
      <c r="M15" s="14" t="s">
        <v>75</v>
      </c>
      <c r="N15" s="14" t="s">
        <v>76</v>
      </c>
    </row>
    <row r="16" spans="1:14">
      <c r="A16" s="15" t="s">
        <v>77</v>
      </c>
      <c r="B16" s="21">
        <v>17015000</v>
      </c>
      <c r="C16" s="16">
        <v>22985533</v>
      </c>
      <c r="D16" s="16">
        <v>35788481</v>
      </c>
      <c r="E16" s="16">
        <v>40248950</v>
      </c>
      <c r="F16" s="16">
        <v>173497716</v>
      </c>
      <c r="G16" s="16">
        <v>20055395</v>
      </c>
      <c r="H16" s="16">
        <v>17015000</v>
      </c>
      <c r="I16" s="16">
        <v>18081192</v>
      </c>
      <c r="J16" s="16">
        <v>13060672</v>
      </c>
      <c r="K16" s="16">
        <v>17165000</v>
      </c>
      <c r="L16" s="16">
        <v>249150294</v>
      </c>
      <c r="M16" s="16">
        <v>41052377</v>
      </c>
      <c r="N16" s="16">
        <v>40441470</v>
      </c>
    </row>
    <row r="17" spans="1:14">
      <c r="A17" s="15" t="s">
        <v>78</v>
      </c>
      <c r="B17" s="16">
        <v>1644000</v>
      </c>
      <c r="C17" s="16">
        <v>3195000</v>
      </c>
      <c r="D17" s="21">
        <v>2527000</v>
      </c>
      <c r="E17" s="16">
        <v>4758000</v>
      </c>
      <c r="F17" s="16">
        <v>17709000</v>
      </c>
      <c r="G17" s="16">
        <v>2046000</v>
      </c>
      <c r="H17" s="16">
        <v>1644000</v>
      </c>
      <c r="I17" s="16">
        <v>1794000</v>
      </c>
      <c r="J17" s="16">
        <v>1306000</v>
      </c>
      <c r="K17" s="16">
        <v>1656000</v>
      </c>
      <c r="L17" s="16">
        <v>17576000</v>
      </c>
      <c r="M17" s="16">
        <v>4680000</v>
      </c>
      <c r="N17" s="16">
        <v>8633000</v>
      </c>
    </row>
    <row r="18" spans="1:14">
      <c r="A18" s="15" t="s">
        <v>79</v>
      </c>
      <c r="B18" s="16">
        <v>48</v>
      </c>
      <c r="C18" s="16">
        <v>24</v>
      </c>
      <c r="D18" s="16">
        <v>48</v>
      </c>
      <c r="E18" s="16">
        <v>24</v>
      </c>
      <c r="F18" s="16">
        <v>60</v>
      </c>
      <c r="G18" s="16">
        <v>36</v>
      </c>
      <c r="H18" s="16">
        <v>48</v>
      </c>
      <c r="I18" s="16">
        <v>36</v>
      </c>
      <c r="J18" s="16">
        <v>48</v>
      </c>
      <c r="K18" s="16">
        <v>48</v>
      </c>
      <c r="L18" s="16">
        <v>48</v>
      </c>
      <c r="M18" s="16">
        <v>24</v>
      </c>
      <c r="N18" s="16">
        <v>12</v>
      </c>
    </row>
    <row r="19" spans="1:14">
      <c r="A19" s="15" t="s">
        <v>80</v>
      </c>
      <c r="B19" s="16">
        <v>50481000</v>
      </c>
      <c r="C19" s="16">
        <v>24</v>
      </c>
      <c r="D19" s="16">
        <v>78511518</v>
      </c>
      <c r="E19" s="16">
        <v>86793050</v>
      </c>
      <c r="F19" s="16">
        <v>675779284</v>
      </c>
      <c r="G19" s="16">
        <v>46728604</v>
      </c>
      <c r="H19" s="16">
        <v>50481000</v>
      </c>
      <c r="I19" s="16">
        <v>40388807</v>
      </c>
      <c r="J19" s="16">
        <v>38286327</v>
      </c>
      <c r="K19" s="16">
        <v>50796000</v>
      </c>
      <c r="L19" s="16">
        <v>576894706</v>
      </c>
      <c r="M19" s="16">
        <v>86331623</v>
      </c>
      <c r="N19" s="16">
        <v>86057529</v>
      </c>
    </row>
    <row r="20" spans="1:14">
      <c r="A20" s="15" t="s">
        <v>81</v>
      </c>
      <c r="B20" s="22">
        <v>0.8255</v>
      </c>
      <c r="C20" s="22">
        <v>0.8</v>
      </c>
      <c r="D20" s="18">
        <v>0.75</v>
      </c>
      <c r="E20" s="18">
        <v>0.75</v>
      </c>
      <c r="F20" s="18">
        <v>0.85</v>
      </c>
      <c r="G20" s="18">
        <v>0.85</v>
      </c>
      <c r="H20" s="18">
        <v>0.8255</v>
      </c>
      <c r="I20" s="18">
        <v>0.85</v>
      </c>
      <c r="J20" s="18">
        <v>0.85</v>
      </c>
      <c r="K20" s="18">
        <v>0.8315</v>
      </c>
      <c r="L20" s="18">
        <v>0.75</v>
      </c>
      <c r="M20" s="18">
        <v>0.75</v>
      </c>
      <c r="N20" s="18">
        <v>0.75</v>
      </c>
    </row>
    <row r="21" spans="1:14">
      <c r="A21" s="15" t="s">
        <v>82</v>
      </c>
      <c r="B21" s="16">
        <v>13000000</v>
      </c>
      <c r="C21" s="16">
        <v>18970533</v>
      </c>
      <c r="D21" s="16">
        <v>31673481</v>
      </c>
      <c r="E21" s="16">
        <v>36133950</v>
      </c>
      <c r="F21" s="16">
        <v>167782716</v>
      </c>
      <c r="G21" s="16">
        <v>16040395</v>
      </c>
      <c r="H21" s="16">
        <v>13000000</v>
      </c>
      <c r="I21" s="16">
        <v>14066192</v>
      </c>
      <c r="J21" s="16">
        <v>12593086</v>
      </c>
      <c r="K21" s="16">
        <v>13000000</v>
      </c>
      <c r="L21" s="16">
        <v>244235294</v>
      </c>
      <c r="M21" s="16">
        <v>36787377</v>
      </c>
      <c r="N21" s="16">
        <v>36176470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24" workbookViewId="0">
      <selection activeCell="D45" sqref="D45"/>
    </sheetView>
  </sheetViews>
  <sheetFormatPr defaultColWidth="8.8" defaultRowHeight="15.75" outlineLevelCol="1"/>
  <cols>
    <col min="1" max="1" width="18.8" customWidth="true"/>
    <col min="2" max="2" width="20.9" customWidth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3" t="s">
        <v>130</v>
      </c>
      <c r="B18" s="9" t="s">
        <v>131</v>
      </c>
    </row>
    <row r="19" ht="16.5" spans="1:2">
      <c r="A19" s="3" t="s">
        <v>132</v>
      </c>
      <c r="B19" s="9">
        <v>1</v>
      </c>
    </row>
    <row r="20" ht="16.5" spans="1:2">
      <c r="A20" s="3" t="s">
        <v>121</v>
      </c>
      <c r="B20" s="9" t="s">
        <v>133</v>
      </c>
    </row>
    <row r="21" ht="16.5" spans="1:2">
      <c r="A21" s="12" t="s">
        <v>86</v>
      </c>
      <c r="B21" s="2" t="s">
        <v>64</v>
      </c>
    </row>
    <row r="22" ht="16.5" spans="1:2">
      <c r="A22" s="3" t="s">
        <v>77</v>
      </c>
      <c r="B22" s="7">
        <v>17165000</v>
      </c>
    </row>
    <row r="23" ht="16.5" spans="1:2">
      <c r="A23" s="3" t="s">
        <v>78</v>
      </c>
      <c r="B23" s="7">
        <v>1656000</v>
      </c>
    </row>
    <row r="24" ht="16.5" spans="1:2">
      <c r="A24" s="3" t="s">
        <v>79</v>
      </c>
      <c r="B24" s="7">
        <v>48</v>
      </c>
    </row>
    <row r="25" ht="16.5" spans="1:2">
      <c r="A25" s="3" t="s">
        <v>80</v>
      </c>
      <c r="B25" s="7">
        <v>50796000</v>
      </c>
    </row>
    <row r="26" ht="16.5" spans="1:2">
      <c r="A26" s="3" t="s">
        <v>81</v>
      </c>
      <c r="B26" s="9">
        <v>83</v>
      </c>
    </row>
    <row r="27" ht="16.5" spans="1:2">
      <c r="A27" s="3" t="s">
        <v>82</v>
      </c>
      <c r="B27" s="7">
        <v>13000000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4" workbookViewId="0">
      <selection activeCell="C68" sqref="C68"/>
    </sheetView>
  </sheetViews>
  <sheetFormatPr defaultColWidth="8.8" defaultRowHeight="15.75" outlineLevelCol="1"/>
  <cols>
    <col min="1" max="1" width="16.6" customWidth="true"/>
    <col min="2" max="2" width="24.2" customWidth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12" t="s">
        <v>86</v>
      </c>
      <c r="B18" s="2" t="s">
        <v>64</v>
      </c>
    </row>
    <row r="19" ht="16.5" spans="1:2">
      <c r="A19" s="3" t="s">
        <v>77</v>
      </c>
      <c r="B19" s="7">
        <v>17165000</v>
      </c>
    </row>
    <row r="20" ht="16.5" spans="1:2">
      <c r="A20" s="3" t="s">
        <v>78</v>
      </c>
      <c r="B20" s="7">
        <v>1656000</v>
      </c>
    </row>
    <row r="21" ht="16.5" spans="1:2">
      <c r="A21" s="3" t="s">
        <v>79</v>
      </c>
      <c r="B21" s="7">
        <v>48</v>
      </c>
    </row>
    <row r="22" ht="16.5" spans="1:2">
      <c r="A22" s="3" t="s">
        <v>80</v>
      </c>
      <c r="B22" s="7">
        <v>50796000</v>
      </c>
    </row>
    <row r="23" ht="16.5" spans="1:2">
      <c r="A23" s="3" t="s">
        <v>81</v>
      </c>
      <c r="B23" s="9">
        <v>83</v>
      </c>
    </row>
    <row r="24" ht="16.5" spans="1:2">
      <c r="A24" s="3" t="s">
        <v>82</v>
      </c>
      <c r="B24" s="7">
        <v>13000000</v>
      </c>
    </row>
    <row r="25" ht="16.5" spans="1:2">
      <c r="A25" s="3" t="s">
        <v>80</v>
      </c>
      <c r="B25" s="7">
        <v>50796000</v>
      </c>
    </row>
    <row r="26" ht="16.5" spans="1:2">
      <c r="A26" s="3" t="s">
        <v>81</v>
      </c>
      <c r="B26" s="9">
        <v>83</v>
      </c>
    </row>
    <row r="27" ht="16.5" spans="1:2">
      <c r="A27" s="3" t="s">
        <v>82</v>
      </c>
      <c r="B27" s="7">
        <v>13000000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14" workbookViewId="0">
      <selection activeCell="B18" sqref="B18"/>
    </sheetView>
  </sheetViews>
  <sheetFormatPr defaultColWidth="8.8" defaultRowHeight="15.75" outlineLevelCol="1"/>
  <cols>
    <col min="1" max="1" width="22.1" customWidth="true" collapsed="true"/>
    <col min="2" max="2" width="25.1" customWidth="true" collapsed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3" t="s">
        <v>119</v>
      </c>
      <c r="B18" s="9" t="s">
        <v>120</v>
      </c>
    </row>
    <row r="19" ht="16.5" spans="1:2">
      <c r="A19" s="3" t="s">
        <v>126</v>
      </c>
      <c r="B19" s="9" t="s">
        <v>127</v>
      </c>
    </row>
    <row r="20" ht="16.5" spans="1:2">
      <c r="A20" s="12" t="s">
        <v>86</v>
      </c>
      <c r="B20" s="2" t="s">
        <v>64</v>
      </c>
    </row>
    <row r="21" ht="16.5" spans="1:2">
      <c r="A21" s="3" t="s">
        <v>77</v>
      </c>
      <c r="B21" s="7">
        <v>17165000</v>
      </c>
    </row>
    <row r="22" ht="16.5" spans="1:2">
      <c r="A22" s="3" t="s">
        <v>78</v>
      </c>
      <c r="B22" s="7">
        <v>1656000</v>
      </c>
    </row>
    <row r="23" ht="16.5" spans="1:2">
      <c r="A23" s="3" t="s">
        <v>79</v>
      </c>
      <c r="B23" s="7">
        <v>48</v>
      </c>
    </row>
    <row r="24" ht="16.5" spans="1:2">
      <c r="A24" s="3" t="s">
        <v>80</v>
      </c>
      <c r="B24" s="7">
        <v>50796000</v>
      </c>
    </row>
    <row r="25" ht="16.5" spans="1:2">
      <c r="A25" s="3" t="s">
        <v>81</v>
      </c>
      <c r="B25" s="9">
        <v>83</v>
      </c>
    </row>
    <row r="26" ht="16.5" spans="1:2">
      <c r="A26" s="3" t="s">
        <v>82</v>
      </c>
      <c r="B26" s="7">
        <v>13000000</v>
      </c>
    </row>
    <row r="27" ht="16.5" spans="1:2">
      <c r="A27" s="3" t="s">
        <v>80</v>
      </c>
      <c r="B27" s="7">
        <v>50796000</v>
      </c>
    </row>
    <row r="28" ht="16.5" spans="1:2">
      <c r="A28" s="3" t="s">
        <v>81</v>
      </c>
      <c r="B28" s="9">
        <v>83</v>
      </c>
    </row>
    <row r="29" ht="16.5" spans="1:2">
      <c r="A29" s="3" t="s">
        <v>82</v>
      </c>
      <c r="B29" s="7">
        <v>13000000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14" workbookViewId="0">
      <selection activeCell="A1" sqref="A1:B29"/>
    </sheetView>
  </sheetViews>
  <sheetFormatPr defaultColWidth="8.8" defaultRowHeight="15.75" outlineLevelCol="1"/>
  <cols>
    <col min="1" max="1" width="18" customWidth="true" collapsed="true"/>
    <col min="2" max="2" width="22.3" customWidth="true" collapsed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3" t="s">
        <v>119</v>
      </c>
      <c r="B18" s="9" t="s">
        <v>120</v>
      </c>
    </row>
    <row r="19" ht="16.5" spans="1:2">
      <c r="A19" s="3" t="s">
        <v>117</v>
      </c>
      <c r="B19" s="9" t="s">
        <v>134</v>
      </c>
    </row>
    <row r="20" ht="16.5" spans="1:2">
      <c r="A20" s="12" t="s">
        <v>86</v>
      </c>
      <c r="B20" s="2" t="s">
        <v>64</v>
      </c>
    </row>
    <row r="21" ht="16.5" spans="1:2">
      <c r="A21" s="3" t="s">
        <v>77</v>
      </c>
      <c r="B21" s="7">
        <v>17165000</v>
      </c>
    </row>
    <row r="22" ht="16.5" spans="1:2">
      <c r="A22" s="3" t="s">
        <v>78</v>
      </c>
      <c r="B22" s="7">
        <v>1656000</v>
      </c>
    </row>
    <row r="23" ht="16.5" spans="1:2">
      <c r="A23" s="3" t="s">
        <v>79</v>
      </c>
      <c r="B23" s="7">
        <v>48</v>
      </c>
    </row>
    <row r="24" ht="16.5" spans="1:2">
      <c r="A24" s="3" t="s">
        <v>80</v>
      </c>
      <c r="B24" s="7">
        <v>50796000</v>
      </c>
    </row>
    <row r="25" ht="16.5" spans="1:2">
      <c r="A25" s="3" t="s">
        <v>81</v>
      </c>
      <c r="B25" s="9">
        <v>83</v>
      </c>
    </row>
    <row r="26" ht="16.5" spans="1:2">
      <c r="A26" s="3" t="s">
        <v>82</v>
      </c>
      <c r="B26" s="7">
        <v>13000000</v>
      </c>
    </row>
    <row r="27" ht="16.5" spans="1:2">
      <c r="A27" s="3" t="s">
        <v>80</v>
      </c>
      <c r="B27" s="7">
        <v>50796000</v>
      </c>
    </row>
    <row r="28" ht="16.5" spans="1:2">
      <c r="A28" s="3" t="s">
        <v>81</v>
      </c>
      <c r="B28" s="9">
        <v>83</v>
      </c>
    </row>
    <row r="29" ht="16.5" spans="1:2">
      <c r="A29" s="3" t="s">
        <v>82</v>
      </c>
      <c r="B29" s="7">
        <v>13000000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9" workbookViewId="0">
      <selection activeCell="A1" sqref="A1:B29"/>
    </sheetView>
  </sheetViews>
  <sheetFormatPr defaultColWidth="8.8" defaultRowHeight="15.75" outlineLevelCol="1"/>
  <cols>
    <col min="1" max="1" width="17.4" customWidth="true" collapsed="true"/>
    <col min="2" max="2" width="17.9" customWidth="true" collapsed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3" t="s">
        <v>119</v>
      </c>
      <c r="B18" s="9" t="s">
        <v>120</v>
      </c>
    </row>
    <row r="19" ht="16.5" spans="1:2">
      <c r="A19" s="3" t="s">
        <v>117</v>
      </c>
      <c r="B19" s="9" t="s">
        <v>134</v>
      </c>
    </row>
    <row r="20" ht="16.5" spans="1:2">
      <c r="A20" s="12" t="s">
        <v>86</v>
      </c>
      <c r="B20" s="2" t="s">
        <v>64</v>
      </c>
    </row>
    <row r="21" ht="16.5" spans="1:2">
      <c r="A21" s="3" t="s">
        <v>77</v>
      </c>
      <c r="B21" s="7">
        <v>17165000</v>
      </c>
    </row>
    <row r="22" ht="16.5" spans="1:2">
      <c r="A22" s="3" t="s">
        <v>78</v>
      </c>
      <c r="B22" s="7">
        <v>1656000</v>
      </c>
    </row>
    <row r="23" ht="16.5" spans="1:2">
      <c r="A23" s="3" t="s">
        <v>79</v>
      </c>
      <c r="B23" s="7">
        <v>48</v>
      </c>
    </row>
    <row r="24" ht="16.5" spans="1:2">
      <c r="A24" s="3" t="s">
        <v>80</v>
      </c>
      <c r="B24" s="7">
        <v>50796000</v>
      </c>
    </row>
    <row r="25" ht="16.5" spans="1:2">
      <c r="A25" s="3" t="s">
        <v>81</v>
      </c>
      <c r="B25" s="9">
        <v>83</v>
      </c>
    </row>
    <row r="26" ht="16.5" spans="1:2">
      <c r="A26" s="3" t="s">
        <v>82</v>
      </c>
      <c r="B26" s="7">
        <v>13000000</v>
      </c>
    </row>
    <row r="27" ht="16.5" spans="1:2">
      <c r="A27" s="3" t="s">
        <v>80</v>
      </c>
      <c r="B27" s="7">
        <v>50796000</v>
      </c>
    </row>
    <row r="28" ht="16.5" spans="1:2">
      <c r="A28" s="3" t="s">
        <v>81</v>
      </c>
      <c r="B28" s="9">
        <v>83</v>
      </c>
    </row>
    <row r="29" ht="16.5" spans="1:2">
      <c r="A29" s="3" t="s">
        <v>82</v>
      </c>
      <c r="B29" s="7">
        <v>13000000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16" workbookViewId="0">
      <selection activeCell="A1" sqref="A1:B29"/>
    </sheetView>
  </sheetViews>
  <sheetFormatPr defaultColWidth="8.8" defaultRowHeight="15.75" outlineLevelCol="1"/>
  <cols>
    <col min="1" max="1" width="16.4" customWidth="true" collapsed="true"/>
    <col min="2" max="2" width="23.9" customWidth="true" collapsed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3" t="s">
        <v>119</v>
      </c>
      <c r="B18" s="9" t="s">
        <v>120</v>
      </c>
    </row>
    <row r="19" ht="16.5" spans="1:2">
      <c r="A19" s="3" t="s">
        <v>126</v>
      </c>
      <c r="B19" s="9" t="s">
        <v>127</v>
      </c>
    </row>
    <row r="20" ht="16.5" spans="1:2">
      <c r="A20" s="12" t="s">
        <v>86</v>
      </c>
      <c r="B20" s="2" t="s">
        <v>64</v>
      </c>
    </row>
    <row r="21" ht="16.5" spans="1:2">
      <c r="A21" s="3" t="s">
        <v>77</v>
      </c>
      <c r="B21" s="7">
        <v>17165000</v>
      </c>
    </row>
    <row r="22" ht="16.5" spans="1:2">
      <c r="A22" s="3" t="s">
        <v>78</v>
      </c>
      <c r="B22" s="7">
        <v>1656000</v>
      </c>
    </row>
    <row r="23" ht="16.5" spans="1:2">
      <c r="A23" s="3" t="s">
        <v>79</v>
      </c>
      <c r="B23" s="7">
        <v>48</v>
      </c>
    </row>
    <row r="24" ht="16.5" spans="1:2">
      <c r="A24" s="3" t="s">
        <v>80</v>
      </c>
      <c r="B24" s="7">
        <v>50796000</v>
      </c>
    </row>
    <row r="25" ht="16.5" spans="1:2">
      <c r="A25" s="3" t="s">
        <v>81</v>
      </c>
      <c r="B25" s="9">
        <v>83</v>
      </c>
    </row>
    <row r="26" ht="16.5" spans="1:2">
      <c r="A26" s="3" t="s">
        <v>82</v>
      </c>
      <c r="B26" s="7">
        <v>13000000</v>
      </c>
    </row>
    <row r="27" ht="16.5" spans="1:2">
      <c r="A27" s="3" t="s">
        <v>80</v>
      </c>
      <c r="B27" s="7">
        <v>50796000</v>
      </c>
    </row>
    <row r="28" ht="16.5" spans="1:2">
      <c r="A28" s="3" t="s">
        <v>81</v>
      </c>
      <c r="B28" s="9">
        <v>83</v>
      </c>
    </row>
    <row r="29" ht="16.5" spans="1:2">
      <c r="A29" s="3" t="s">
        <v>82</v>
      </c>
      <c r="B29" s="7">
        <v>13000000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26" workbookViewId="0">
      <selection activeCell="A35" sqref="A35"/>
    </sheetView>
  </sheetViews>
  <sheetFormatPr defaultColWidth="8.8" defaultRowHeight="15.75" outlineLevelCol="1"/>
  <cols>
    <col min="1" max="1" width="19.4" customWidth="true" collapsed="true"/>
    <col min="2" max="2" width="19.5" customWidth="true" collapsed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3" t="s">
        <v>119</v>
      </c>
      <c r="B18" s="9" t="s">
        <v>120</v>
      </c>
    </row>
    <row r="19" ht="16.5" spans="1:2">
      <c r="A19" s="3" t="s">
        <v>126</v>
      </c>
      <c r="B19" s="9" t="s">
        <v>127</v>
      </c>
    </row>
    <row r="20" ht="16.5" spans="1:2">
      <c r="A20" s="12" t="s">
        <v>86</v>
      </c>
      <c r="B20" s="2" t="s">
        <v>64</v>
      </c>
    </row>
    <row r="21" ht="16.5" spans="1:2">
      <c r="A21" s="3" t="s">
        <v>77</v>
      </c>
      <c r="B21" s="7">
        <v>17165000</v>
      </c>
    </row>
    <row r="22" ht="16.5" spans="1:2">
      <c r="A22" s="3" t="s">
        <v>78</v>
      </c>
      <c r="B22" s="7">
        <v>1656000</v>
      </c>
    </row>
    <row r="23" ht="16.5" spans="1:2">
      <c r="A23" s="3" t="s">
        <v>79</v>
      </c>
      <c r="B23" s="7">
        <v>48</v>
      </c>
    </row>
    <row r="24" ht="16.5" spans="1:2">
      <c r="A24" s="3" t="s">
        <v>80</v>
      </c>
      <c r="B24" s="7">
        <v>50796000</v>
      </c>
    </row>
    <row r="25" ht="16.5" spans="1:2">
      <c r="A25" s="3" t="s">
        <v>81</v>
      </c>
      <c r="B25" s="9">
        <v>83</v>
      </c>
    </row>
    <row r="26" ht="16.5" spans="1:2">
      <c r="A26" s="3" t="s">
        <v>82</v>
      </c>
      <c r="B26" s="7">
        <v>13000000</v>
      </c>
    </row>
    <row r="27" ht="16.5" spans="1:2">
      <c r="A27" s="3" t="s">
        <v>80</v>
      </c>
      <c r="B27" s="7">
        <v>50796000</v>
      </c>
    </row>
    <row r="28" ht="16.5" spans="1:2">
      <c r="A28" s="3" t="s">
        <v>81</v>
      </c>
      <c r="B28" s="9">
        <v>83</v>
      </c>
    </row>
    <row r="29" ht="16.5" spans="1:2">
      <c r="A29" s="3" t="s">
        <v>82</v>
      </c>
      <c r="B29" s="7">
        <v>13000000</v>
      </c>
    </row>
    <row r="31" ht="13" customHeight="true"/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2"/>
  <sheetViews>
    <sheetView workbookViewId="0">
      <selection activeCell="A1" sqref="A1"/>
    </sheetView>
  </sheetViews>
  <sheetFormatPr defaultColWidth="8.8" defaultRowHeight="15.75"/>
  <cols>
    <col min="1" max="1" width="24" customWidth="true" collapsed="true"/>
    <col min="2" max="2" width="25.2" customWidth="true" collapsed="true"/>
    <col min="3" max="3" width="23.3" customWidth="true" collapsed="true"/>
    <col min="4" max="4" width="19.2" customWidth="true" collapsed="true"/>
    <col min="5" max="5" width="25.6" customWidth="true" collapsed="true"/>
  </cols>
  <sheetData>
    <row r="1" ht="16.5" spans="1:5">
      <c r="A1" s="1" t="s">
        <v>135</v>
      </c>
      <c r="B1" s="2" t="s">
        <v>136</v>
      </c>
      <c r="C1" s="2" t="s">
        <v>2</v>
      </c>
      <c r="D1" s="2" t="s">
        <v>3</v>
      </c>
      <c r="E1" s="2" t="s">
        <v>4</v>
      </c>
    </row>
    <row r="2" ht="16.5" spans="1:5">
      <c r="A2" s="3" t="s">
        <v>14</v>
      </c>
      <c r="B2" s="4">
        <v>2</v>
      </c>
      <c r="C2" s="5">
        <v>2</v>
      </c>
      <c r="D2" s="5">
        <v>2</v>
      </c>
      <c r="E2" s="5">
        <v>2</v>
      </c>
    </row>
    <row r="3" ht="16.5" spans="1:5">
      <c r="A3" s="3" t="s">
        <v>137</v>
      </c>
      <c r="B3" s="4">
        <v>16</v>
      </c>
      <c r="C3" s="5">
        <v>16</v>
      </c>
      <c r="D3" s="5">
        <v>16</v>
      </c>
      <c r="E3" s="5">
        <v>16</v>
      </c>
    </row>
    <row r="4" ht="16.5" spans="1:5">
      <c r="A4" s="3" t="s">
        <v>18</v>
      </c>
      <c r="B4" s="4">
        <v>1</v>
      </c>
      <c r="C4" s="5">
        <v>2</v>
      </c>
      <c r="D4" s="5">
        <v>2</v>
      </c>
      <c r="E4" s="5">
        <v>1</v>
      </c>
    </row>
    <row r="5" ht="16.5" spans="1:5">
      <c r="A5" s="3" t="s">
        <v>22</v>
      </c>
      <c r="B5" s="4">
        <v>1</v>
      </c>
      <c r="C5" s="5">
        <v>2</v>
      </c>
      <c r="D5" s="5">
        <v>3</v>
      </c>
      <c r="E5" s="5">
        <v>1</v>
      </c>
    </row>
    <row r="6" ht="16.5" spans="1:5">
      <c r="A6" s="3" t="s">
        <v>29</v>
      </c>
      <c r="B6" s="4" t="s">
        <v>30</v>
      </c>
      <c r="C6" s="5" t="s">
        <v>32</v>
      </c>
      <c r="D6" s="5" t="s">
        <v>30</v>
      </c>
      <c r="E6" s="5" t="s">
        <v>31</v>
      </c>
    </row>
    <row r="7" ht="16.5" spans="1:5">
      <c r="A7" s="3" t="s">
        <v>34</v>
      </c>
      <c r="B7" s="4" t="s">
        <v>35</v>
      </c>
      <c r="C7" s="5" t="s">
        <v>39</v>
      </c>
      <c r="D7" s="5" t="s">
        <v>38</v>
      </c>
      <c r="E7" s="5" t="s">
        <v>37</v>
      </c>
    </row>
    <row r="8" ht="16.5" spans="1:5">
      <c r="A8" s="3" t="s">
        <v>41</v>
      </c>
      <c r="B8" s="4" t="s">
        <v>42</v>
      </c>
      <c r="C8" s="5" t="s">
        <v>46</v>
      </c>
      <c r="D8" s="5" t="s">
        <v>45</v>
      </c>
      <c r="E8" s="5" t="s">
        <v>44</v>
      </c>
    </row>
    <row r="9" ht="16.5" spans="1:5">
      <c r="A9" s="3" t="s">
        <v>50</v>
      </c>
      <c r="B9" s="4">
        <v>1</v>
      </c>
      <c r="C9" s="5">
        <v>2</v>
      </c>
      <c r="D9" s="5">
        <v>4</v>
      </c>
      <c r="E9" s="5">
        <v>5</v>
      </c>
    </row>
    <row r="10" ht="16.5" spans="1:5">
      <c r="A10" s="3" t="s">
        <v>53</v>
      </c>
      <c r="B10" s="6">
        <v>2013</v>
      </c>
      <c r="C10" s="7">
        <v>2021</v>
      </c>
      <c r="D10" s="7">
        <v>2014</v>
      </c>
      <c r="E10" s="7">
        <v>2014</v>
      </c>
    </row>
    <row r="11" ht="16.5" spans="1:5">
      <c r="A11" s="3" t="s">
        <v>138</v>
      </c>
      <c r="B11" s="4">
        <v>1</v>
      </c>
      <c r="C11" s="5">
        <v>1</v>
      </c>
      <c r="D11" s="5">
        <v>1</v>
      </c>
      <c r="E11" s="5">
        <v>1</v>
      </c>
    </row>
    <row r="12" ht="16.5" spans="1:5">
      <c r="A12" s="3" t="s">
        <v>139</v>
      </c>
      <c r="B12" s="4">
        <v>1</v>
      </c>
      <c r="C12" s="5">
        <v>1</v>
      </c>
      <c r="D12" s="5">
        <v>1</v>
      </c>
      <c r="E12" s="5">
        <v>1</v>
      </c>
    </row>
    <row r="13" ht="16.5" spans="1:5">
      <c r="A13" s="3" t="s">
        <v>140</v>
      </c>
      <c r="B13" s="4">
        <v>1</v>
      </c>
      <c r="C13" s="5">
        <v>1</v>
      </c>
      <c r="D13" s="5">
        <v>1</v>
      </c>
      <c r="E13" s="5">
        <v>1</v>
      </c>
    </row>
    <row r="14" ht="16.5" spans="1:5">
      <c r="A14" s="3" t="s">
        <v>141</v>
      </c>
      <c r="B14" s="4">
        <v>1</v>
      </c>
      <c r="C14" s="5">
        <v>1</v>
      </c>
      <c r="D14" s="5">
        <v>1</v>
      </c>
      <c r="E14" s="5">
        <v>1</v>
      </c>
    </row>
    <row r="15" ht="16.5" spans="1:5">
      <c r="A15" s="3" t="s">
        <v>142</v>
      </c>
      <c r="B15" s="6">
        <v>45</v>
      </c>
      <c r="C15" s="7">
        <v>45</v>
      </c>
      <c r="D15" s="7">
        <v>45</v>
      </c>
      <c r="E15" s="7">
        <v>45</v>
      </c>
    </row>
    <row r="16" ht="26.25" spans="1:5">
      <c r="A16" s="3" t="s">
        <v>143</v>
      </c>
      <c r="B16" s="4">
        <v>1</v>
      </c>
      <c r="C16" s="5">
        <v>1</v>
      </c>
      <c r="D16" s="5">
        <v>1</v>
      </c>
      <c r="E16" s="5">
        <v>1</v>
      </c>
    </row>
    <row r="17" ht="16.5" spans="1:5">
      <c r="A17" s="3" t="s">
        <v>144</v>
      </c>
      <c r="B17" s="4" t="s">
        <v>131</v>
      </c>
      <c r="C17" s="5" t="s">
        <v>131</v>
      </c>
      <c r="D17" s="5" t="s">
        <v>131</v>
      </c>
      <c r="E17" s="5" t="s">
        <v>131</v>
      </c>
    </row>
    <row r="18" ht="16.5" spans="1:5">
      <c r="A18" s="3" t="s">
        <v>145</v>
      </c>
      <c r="B18" s="4" t="s">
        <v>146</v>
      </c>
      <c r="C18" s="5" t="s">
        <v>146</v>
      </c>
      <c r="D18" s="5" t="s">
        <v>146</v>
      </c>
      <c r="E18" s="5" t="s">
        <v>146</v>
      </c>
    </row>
    <row r="19" ht="16.5" spans="1:5">
      <c r="A19" s="3" t="s">
        <v>54</v>
      </c>
      <c r="B19" s="4">
        <v>1</v>
      </c>
      <c r="C19" s="5">
        <v>2</v>
      </c>
      <c r="D19" s="5">
        <v>3</v>
      </c>
      <c r="E19" s="5">
        <v>1</v>
      </c>
    </row>
    <row r="20" ht="16.5" spans="1:5">
      <c r="A20" s="3" t="s">
        <v>59</v>
      </c>
      <c r="B20" s="6">
        <v>4</v>
      </c>
      <c r="C20" s="7">
        <v>4</v>
      </c>
      <c r="D20" s="7">
        <v>2</v>
      </c>
      <c r="E20" s="7">
        <v>1</v>
      </c>
    </row>
    <row r="21" ht="16.5" spans="1:5">
      <c r="A21" s="3" t="s">
        <v>60</v>
      </c>
      <c r="B21" s="6">
        <v>65000000</v>
      </c>
      <c r="C21" s="7">
        <v>800000001</v>
      </c>
      <c r="D21" s="7">
        <v>125000001</v>
      </c>
      <c r="E21" s="7">
        <v>125000000</v>
      </c>
    </row>
    <row r="22" ht="16.5" spans="1:5">
      <c r="A22" s="3" t="s">
        <v>96</v>
      </c>
      <c r="B22" s="8">
        <v>1</v>
      </c>
      <c r="C22" s="9">
        <v>1</v>
      </c>
      <c r="D22" s="9">
        <v>1</v>
      </c>
      <c r="E22" s="9">
        <v>1</v>
      </c>
    </row>
    <row r="23" ht="16.5" spans="1:5">
      <c r="A23" s="3" t="s">
        <v>85</v>
      </c>
      <c r="B23" s="8">
        <v>65000000</v>
      </c>
      <c r="C23" s="7">
        <v>800000001</v>
      </c>
      <c r="D23" s="7">
        <v>125000001</v>
      </c>
      <c r="E23" s="7">
        <v>125000000</v>
      </c>
    </row>
    <row r="24" ht="16.5" spans="1:5">
      <c r="A24" s="3" t="s">
        <v>97</v>
      </c>
      <c r="B24" s="8">
        <v>1</v>
      </c>
      <c r="C24" s="7">
        <v>1</v>
      </c>
      <c r="D24" s="7">
        <v>1</v>
      </c>
      <c r="E24" s="7">
        <v>1</v>
      </c>
    </row>
    <row r="25" ht="16.5" spans="1:5">
      <c r="A25" s="3" t="s">
        <v>129</v>
      </c>
      <c r="B25" s="8">
        <v>0</v>
      </c>
      <c r="C25" s="7">
        <v>0</v>
      </c>
      <c r="D25" s="7">
        <v>0</v>
      </c>
      <c r="E25" s="7">
        <v>0</v>
      </c>
    </row>
    <row r="26" ht="16.5" spans="1:26">
      <c r="A26" s="10" t="s">
        <v>147</v>
      </c>
      <c r="B26" s="2" t="s">
        <v>64</v>
      </c>
      <c r="C26" s="2" t="s">
        <v>65</v>
      </c>
      <c r="D26" s="2" t="s">
        <v>66</v>
      </c>
      <c r="E26" s="2" t="s">
        <v>67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6.5" spans="1:5">
      <c r="A27" s="11" t="s">
        <v>77</v>
      </c>
      <c r="B27" s="7">
        <v>17165000</v>
      </c>
      <c r="C27" s="7">
        <v>249150294</v>
      </c>
      <c r="D27" s="7">
        <v>41052377</v>
      </c>
      <c r="E27" s="7">
        <v>40441470</v>
      </c>
    </row>
    <row r="28" ht="16.5" spans="1:5">
      <c r="A28" s="3" t="s">
        <v>78</v>
      </c>
      <c r="B28" s="7">
        <v>1656000</v>
      </c>
      <c r="C28" s="7">
        <v>17576000</v>
      </c>
      <c r="D28" s="7">
        <v>4680000</v>
      </c>
      <c r="E28" s="7">
        <v>8633000</v>
      </c>
    </row>
    <row r="29" ht="16.5" spans="1:5">
      <c r="A29" s="3" t="s">
        <v>79</v>
      </c>
      <c r="B29" s="7">
        <v>48</v>
      </c>
      <c r="C29" s="7">
        <v>48</v>
      </c>
      <c r="D29" s="7">
        <v>24</v>
      </c>
      <c r="E29" s="7">
        <v>12</v>
      </c>
    </row>
    <row r="30" ht="16.5" spans="1:5">
      <c r="A30" s="3" t="s">
        <v>80</v>
      </c>
      <c r="B30" s="7">
        <v>50796000</v>
      </c>
      <c r="C30" s="7">
        <v>576894706</v>
      </c>
      <c r="D30" s="7">
        <v>86331623</v>
      </c>
      <c r="E30" s="7">
        <v>86057529</v>
      </c>
    </row>
    <row r="31" ht="16.5" spans="1:5">
      <c r="A31" s="3" t="s">
        <v>81</v>
      </c>
      <c r="B31" s="9">
        <v>83</v>
      </c>
      <c r="C31" s="9">
        <v>75</v>
      </c>
      <c r="D31" s="9">
        <v>75</v>
      </c>
      <c r="E31" s="9">
        <v>75</v>
      </c>
    </row>
    <row r="32" ht="16.5" spans="1:5">
      <c r="A32" s="3" t="s">
        <v>82</v>
      </c>
      <c r="B32" s="7">
        <v>13000000</v>
      </c>
      <c r="C32" s="7">
        <v>244235294</v>
      </c>
      <c r="D32" s="7">
        <v>36787377</v>
      </c>
      <c r="E32" s="7">
        <v>36176470</v>
      </c>
    </row>
    <row r="37" spans="3:3">
      <c r="C37">
        <v>22064216</v>
      </c>
    </row>
    <row r="38" spans="3:3">
      <c r="C38">
        <v>17899216</v>
      </c>
    </row>
    <row r="39" spans="3:3">
      <c r="C39">
        <v>1681000</v>
      </c>
    </row>
    <row r="40" spans="3:3">
      <c r="C40">
        <v>65000000</v>
      </c>
    </row>
    <row r="41" spans="3:3">
      <c r="C41">
        <v>46047784</v>
      </c>
    </row>
    <row r="42" spans="3:3">
      <c r="C42">
        <v>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D2" sqref="D2"/>
    </sheetView>
  </sheetViews>
  <sheetFormatPr defaultColWidth="8.8" defaultRowHeight="15.75" outlineLevelCol="4"/>
  <cols>
    <col min="1" max="1" width="18.9" customWidth="true"/>
    <col min="2" max="2" width="25.4" customWidth="true"/>
    <col min="3" max="3" width="21" customWidth="true"/>
    <col min="4" max="4" width="24.1" customWidth="true"/>
    <col min="5" max="5" width="22.2" customWidth="true"/>
  </cols>
  <sheetData>
    <row r="1" ht="16.5" spans="1:5">
      <c r="A1" s="1" t="s">
        <v>83</v>
      </c>
      <c r="B1" s="2" t="s">
        <v>1</v>
      </c>
      <c r="C1" s="2" t="s">
        <v>2</v>
      </c>
      <c r="D1" s="2" t="s">
        <v>3</v>
      </c>
      <c r="E1" s="2" t="s">
        <v>4</v>
      </c>
    </row>
    <row r="2" ht="16.5" spans="1:5">
      <c r="A2" s="3" t="s">
        <v>14</v>
      </c>
      <c r="B2" s="5">
        <v>2</v>
      </c>
      <c r="C2" s="5">
        <v>2</v>
      </c>
      <c r="D2" s="5">
        <v>2</v>
      </c>
      <c r="E2" s="5">
        <v>2</v>
      </c>
    </row>
    <row r="3" ht="16.5" spans="1:5">
      <c r="A3" s="3" t="s">
        <v>18</v>
      </c>
      <c r="B3" s="5">
        <v>1</v>
      </c>
      <c r="C3" s="5">
        <v>2</v>
      </c>
      <c r="D3" s="5">
        <v>2</v>
      </c>
      <c r="E3" s="5">
        <v>1</v>
      </c>
    </row>
    <row r="4" ht="16.5" spans="1:5">
      <c r="A4" s="3" t="s">
        <v>22</v>
      </c>
      <c r="B4" s="5">
        <v>1</v>
      </c>
      <c r="C4" s="5">
        <v>2</v>
      </c>
      <c r="D4" s="5">
        <v>3</v>
      </c>
      <c r="E4" s="5">
        <v>1</v>
      </c>
    </row>
    <row r="5" ht="16.5" spans="1:5">
      <c r="A5" s="3" t="s">
        <v>84</v>
      </c>
      <c r="B5" s="5">
        <v>35</v>
      </c>
      <c r="C5" s="5">
        <v>36</v>
      </c>
      <c r="D5" s="5">
        <v>35</v>
      </c>
      <c r="E5" s="5">
        <v>44</v>
      </c>
    </row>
    <row r="6" ht="16.5" spans="1:5">
      <c r="A6" s="3" t="s">
        <v>34</v>
      </c>
      <c r="B6" s="5">
        <v>479</v>
      </c>
      <c r="C6" s="5">
        <v>496</v>
      </c>
      <c r="D6" s="5">
        <v>480</v>
      </c>
      <c r="E6" s="5">
        <v>591</v>
      </c>
    </row>
    <row r="7" ht="16.5" spans="1:5">
      <c r="A7" s="3" t="s">
        <v>41</v>
      </c>
      <c r="B7" s="5">
        <v>2548</v>
      </c>
      <c r="C7" s="5">
        <v>2689</v>
      </c>
      <c r="D7" s="5">
        <v>2559</v>
      </c>
      <c r="E7" s="5">
        <v>3089</v>
      </c>
    </row>
    <row r="8" ht="16.5" spans="1:5">
      <c r="A8" s="3" t="s">
        <v>50</v>
      </c>
      <c r="B8" s="5">
        <v>1</v>
      </c>
      <c r="C8" s="5">
        <v>1</v>
      </c>
      <c r="D8" s="5">
        <v>4</v>
      </c>
      <c r="E8" s="5">
        <v>4</v>
      </c>
    </row>
    <row r="9" ht="16.5" spans="1:5">
      <c r="A9" s="3" t="s">
        <v>53</v>
      </c>
      <c r="B9" s="7">
        <v>2013</v>
      </c>
      <c r="C9" s="7">
        <v>2021</v>
      </c>
      <c r="D9" s="7">
        <v>2014</v>
      </c>
      <c r="E9" s="7">
        <v>2014</v>
      </c>
    </row>
    <row r="10" ht="16.5" spans="1:5">
      <c r="A10" s="3" t="s">
        <v>54</v>
      </c>
      <c r="B10" s="5">
        <v>1</v>
      </c>
      <c r="C10" s="5">
        <v>2</v>
      </c>
      <c r="D10" s="5">
        <v>3</v>
      </c>
      <c r="E10" s="5">
        <v>2</v>
      </c>
    </row>
    <row r="11" ht="16.5" spans="1:5">
      <c r="A11" s="3" t="s">
        <v>59</v>
      </c>
      <c r="B11" s="7">
        <v>4</v>
      </c>
      <c r="C11" s="7">
        <v>4</v>
      </c>
      <c r="D11" s="7">
        <v>2</v>
      </c>
      <c r="E11" s="7">
        <v>1</v>
      </c>
    </row>
    <row r="12" ht="16.5" spans="1:5">
      <c r="A12" s="3" t="s">
        <v>60</v>
      </c>
      <c r="B12" s="7">
        <v>65000000</v>
      </c>
      <c r="C12" s="7">
        <v>800000001</v>
      </c>
      <c r="D12" s="7">
        <v>125000001</v>
      </c>
      <c r="E12" s="7">
        <v>125000000</v>
      </c>
    </row>
    <row r="13" ht="16.5" spans="1:5">
      <c r="A13" s="3" t="s">
        <v>61</v>
      </c>
      <c r="B13" s="9">
        <v>0</v>
      </c>
      <c r="C13" s="9">
        <v>0</v>
      </c>
      <c r="D13" s="9">
        <v>0</v>
      </c>
      <c r="E13" s="9">
        <v>0</v>
      </c>
    </row>
    <row r="14" ht="16.5" spans="1:5">
      <c r="A14" s="3" t="s">
        <v>85</v>
      </c>
      <c r="B14" s="9">
        <v>65000000</v>
      </c>
      <c r="C14" s="7">
        <v>800000001</v>
      </c>
      <c r="D14" s="7">
        <v>125000001</v>
      </c>
      <c r="E14" s="7">
        <v>125000000</v>
      </c>
    </row>
    <row r="15" ht="16.5" spans="1:5">
      <c r="A15" s="12" t="s">
        <v>86</v>
      </c>
      <c r="B15" s="2" t="s">
        <v>64</v>
      </c>
      <c r="C15" s="2" t="s">
        <v>65</v>
      </c>
      <c r="D15" s="2" t="s">
        <v>66</v>
      </c>
      <c r="E15" s="2" t="s">
        <v>67</v>
      </c>
    </row>
    <row r="16" ht="16.5" spans="1:5">
      <c r="A16" s="3" t="s">
        <v>77</v>
      </c>
      <c r="B16" s="7">
        <v>17165000</v>
      </c>
      <c r="C16" s="7">
        <v>249150294</v>
      </c>
      <c r="D16" s="7">
        <v>41052377</v>
      </c>
      <c r="E16" s="7">
        <v>40441470</v>
      </c>
    </row>
    <row r="17" ht="16.5" spans="1:5">
      <c r="A17" s="3" t="s">
        <v>78</v>
      </c>
      <c r="B17" s="7">
        <v>1656000</v>
      </c>
      <c r="C17" s="7">
        <v>17576000</v>
      </c>
      <c r="D17" s="7">
        <v>4680000</v>
      </c>
      <c r="E17" s="7">
        <v>8633000</v>
      </c>
    </row>
    <row r="18" ht="16.5" spans="1:5">
      <c r="A18" s="3" t="s">
        <v>79</v>
      </c>
      <c r="B18" s="7">
        <v>48</v>
      </c>
      <c r="C18" s="7">
        <v>48</v>
      </c>
      <c r="D18" s="7">
        <v>24</v>
      </c>
      <c r="E18" s="7">
        <v>12</v>
      </c>
    </row>
    <row r="19" ht="16.5" spans="1:5">
      <c r="A19" s="3" t="s">
        <v>80</v>
      </c>
      <c r="B19" s="7">
        <v>50796000</v>
      </c>
      <c r="C19" s="7">
        <v>576894706</v>
      </c>
      <c r="D19" s="7">
        <v>86331623</v>
      </c>
      <c r="E19" s="7">
        <v>86057529</v>
      </c>
    </row>
    <row r="20" ht="16.5" spans="1:5">
      <c r="A20" s="3" t="s">
        <v>81</v>
      </c>
      <c r="B20" s="9">
        <v>83</v>
      </c>
      <c r="C20" s="9">
        <v>75</v>
      </c>
      <c r="D20" s="9">
        <v>75</v>
      </c>
      <c r="E20" s="9">
        <v>75</v>
      </c>
    </row>
    <row r="21" ht="16.5" spans="1:5">
      <c r="A21" s="3" t="s">
        <v>82</v>
      </c>
      <c r="B21" s="7">
        <v>13000000</v>
      </c>
      <c r="C21" s="7">
        <v>244235294</v>
      </c>
      <c r="D21" s="7">
        <v>36787377</v>
      </c>
      <c r="E21" s="7">
        <v>36176470</v>
      </c>
    </row>
    <row r="26" spans="5:5">
      <c r="E26" t="s">
        <v>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C32" sqref="C32"/>
    </sheetView>
  </sheetViews>
  <sheetFormatPr defaultColWidth="8.8" defaultRowHeight="15.75" outlineLevelCol="3"/>
  <cols>
    <col min="1" max="1" width="17.5" customWidth="true"/>
    <col min="2" max="2" width="16.2" customWidth="true"/>
    <col min="3" max="3" width="18.7" customWidth="true"/>
    <col min="4" max="4" width="17" customWidth="true"/>
    <col min="5" max="5" width="49.4" customWidth="true"/>
  </cols>
  <sheetData>
    <row r="1" spans="1:4">
      <c r="A1" s="1" t="s">
        <v>83</v>
      </c>
      <c r="B1" s="2" t="s">
        <v>1</v>
      </c>
      <c r="C1" s="2" t="s">
        <v>2</v>
      </c>
      <c r="D1" t="s">
        <v>3</v>
      </c>
    </row>
    <row r="2" ht="16.5" spans="1:4">
      <c r="A2" s="3" t="s">
        <v>14</v>
      </c>
      <c r="B2" s="5">
        <v>2</v>
      </c>
      <c r="C2" s="5">
        <v>2</v>
      </c>
      <c r="D2">
        <v>2</v>
      </c>
    </row>
    <row r="3" spans="1:4">
      <c r="A3" s="3" t="s">
        <v>18</v>
      </c>
      <c r="B3" s="5" t="s">
        <v>88</v>
      </c>
      <c r="C3" s="5" t="s">
        <v>88</v>
      </c>
      <c r="D3" t="s">
        <v>88</v>
      </c>
    </row>
    <row r="4" spans="1:4">
      <c r="A4" s="3" t="s">
        <v>89</v>
      </c>
      <c r="B4" s="5">
        <v>17</v>
      </c>
      <c r="C4" s="5">
        <v>18</v>
      </c>
      <c r="D4">
        <v>17</v>
      </c>
    </row>
    <row r="5" ht="16.5" spans="1:4">
      <c r="A5" s="3" t="s">
        <v>90</v>
      </c>
      <c r="B5" s="5">
        <v>33</v>
      </c>
      <c r="C5" s="5">
        <v>34</v>
      </c>
      <c r="D5">
        <v>34</v>
      </c>
    </row>
    <row r="6" spans="1:4">
      <c r="A6" s="3" t="s">
        <v>91</v>
      </c>
      <c r="B6" s="5">
        <v>284</v>
      </c>
      <c r="C6" s="5">
        <v>300</v>
      </c>
      <c r="D6">
        <v>300</v>
      </c>
    </row>
    <row r="7" spans="1:4">
      <c r="A7" s="3" t="s">
        <v>92</v>
      </c>
      <c r="B7" s="5">
        <v>21991</v>
      </c>
      <c r="C7" s="5">
        <v>22132</v>
      </c>
      <c r="D7">
        <v>22132</v>
      </c>
    </row>
    <row r="8" ht="16.5" spans="1:4">
      <c r="A8" s="3" t="s">
        <v>93</v>
      </c>
      <c r="B8" s="5">
        <v>5</v>
      </c>
      <c r="C8" s="5">
        <v>5</v>
      </c>
      <c r="D8">
        <v>5</v>
      </c>
    </row>
    <row r="9" ht="16.5" spans="1:4">
      <c r="A9" s="3" t="s">
        <v>94</v>
      </c>
      <c r="B9" s="7">
        <v>2013</v>
      </c>
      <c r="C9" s="7">
        <v>2021</v>
      </c>
      <c r="D9">
        <v>2022</v>
      </c>
    </row>
    <row r="10" ht="16.5" spans="1:4">
      <c r="A10" s="3" t="s">
        <v>95</v>
      </c>
      <c r="B10" s="5">
        <v>12</v>
      </c>
      <c r="C10" s="5">
        <v>2</v>
      </c>
      <c r="D10">
        <v>12</v>
      </c>
    </row>
    <row r="11" spans="1:4">
      <c r="A11" s="3" t="s">
        <v>59</v>
      </c>
      <c r="B11" s="7">
        <v>48</v>
      </c>
      <c r="C11" s="7">
        <v>48</v>
      </c>
      <c r="D11">
        <v>12</v>
      </c>
    </row>
    <row r="12" spans="1:4">
      <c r="A12" s="3" t="s">
        <v>60</v>
      </c>
      <c r="B12" s="7">
        <v>65000000</v>
      </c>
      <c r="C12" s="7">
        <v>800000001</v>
      </c>
      <c r="D12">
        <v>0</v>
      </c>
    </row>
    <row r="13" spans="1:4">
      <c r="A13" s="3" t="s">
        <v>96</v>
      </c>
      <c r="B13" s="9">
        <v>1</v>
      </c>
      <c r="C13" s="9">
        <v>1</v>
      </c>
      <c r="D13">
        <v>2</v>
      </c>
    </row>
    <row r="14" ht="16.5" spans="1:4">
      <c r="A14" s="3" t="s">
        <v>85</v>
      </c>
      <c r="B14" s="9">
        <v>65000000</v>
      </c>
      <c r="C14" s="7">
        <v>800000001</v>
      </c>
      <c r="D14">
        <v>50500000</v>
      </c>
    </row>
    <row r="15" spans="1:4">
      <c r="A15" s="3" t="s">
        <v>97</v>
      </c>
      <c r="B15" s="9">
        <v>0</v>
      </c>
      <c r="C15" s="7">
        <v>0</v>
      </c>
      <c r="D15">
        <v>0</v>
      </c>
    </row>
    <row r="16" spans="1:4">
      <c r="A16" s="3" t="s">
        <v>98</v>
      </c>
      <c r="B16" s="9">
        <v>137</v>
      </c>
      <c r="C16" s="7">
        <v>137</v>
      </c>
      <c r="D16">
        <v>12</v>
      </c>
    </row>
    <row r="17" spans="1:4">
      <c r="A17" s="3" t="s">
        <v>99</v>
      </c>
      <c r="B17" s="9">
        <v>0</v>
      </c>
      <c r="C17" s="7">
        <v>800000001</v>
      </c>
      <c r="D17">
        <v>50000000</v>
      </c>
    </row>
    <row r="18" spans="1:4">
      <c r="A18" s="3" t="s">
        <v>100</v>
      </c>
      <c r="B18" s="9">
        <v>0</v>
      </c>
      <c r="C18" s="7">
        <v>0</v>
      </c>
      <c r="D18">
        <v>0</v>
      </c>
    </row>
    <row r="19" spans="1:4">
      <c r="A19" s="3" t="s">
        <v>101</v>
      </c>
      <c r="B19" s="9">
        <v>0</v>
      </c>
      <c r="C19" s="7">
        <v>0</v>
      </c>
      <c r="D19">
        <v>0</v>
      </c>
    </row>
    <row r="20" ht="16.5" spans="1:4">
      <c r="A20" s="12" t="s">
        <v>86</v>
      </c>
      <c r="B20" s="2" t="s">
        <v>64</v>
      </c>
      <c r="C20" s="2" t="s">
        <v>65</v>
      </c>
      <c r="D20" t="s">
        <v>66</v>
      </c>
    </row>
    <row r="21" spans="1:4">
      <c r="A21" s="3" t="s">
        <v>77</v>
      </c>
      <c r="B21" s="7">
        <v>17165000</v>
      </c>
      <c r="C21" s="7">
        <v>249150294</v>
      </c>
      <c r="D21">
        <v>15308431</v>
      </c>
    </row>
    <row r="22" spans="1:4">
      <c r="A22" s="3" t="s">
        <v>78</v>
      </c>
      <c r="B22" s="7">
        <v>1656000</v>
      </c>
      <c r="C22" s="7">
        <v>17576000</v>
      </c>
      <c r="D22">
        <v>3157000</v>
      </c>
    </row>
    <row r="23" ht="26.25" spans="1:4">
      <c r="A23" s="3" t="s">
        <v>102</v>
      </c>
      <c r="B23" s="7">
        <v>48</v>
      </c>
      <c r="C23" s="7">
        <v>48</v>
      </c>
      <c r="D23">
        <v>12</v>
      </c>
    </row>
    <row r="24" spans="1:4">
      <c r="A24" s="3" t="s">
        <v>80</v>
      </c>
      <c r="B24" s="7">
        <v>50796000</v>
      </c>
      <c r="C24" s="7">
        <v>576894706</v>
      </c>
      <c r="D24">
        <v>0</v>
      </c>
    </row>
    <row r="25" ht="16.5" spans="1:4">
      <c r="A25" s="3" t="s">
        <v>81</v>
      </c>
      <c r="B25" s="9">
        <v>83</v>
      </c>
      <c r="C25" s="9">
        <v>75</v>
      </c>
      <c r="D25">
        <v>75</v>
      </c>
    </row>
    <row r="26" ht="16.5" spans="1:4">
      <c r="A26" s="3" t="s">
        <v>82</v>
      </c>
      <c r="B26" s="7">
        <v>13000000</v>
      </c>
      <c r="C26" s="7">
        <v>244235294</v>
      </c>
      <c r="D26">
        <v>19473431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C1" sqref="C1"/>
    </sheetView>
  </sheetViews>
  <sheetFormatPr defaultColWidth="8.8" defaultRowHeight="15.75" outlineLevelCol="1"/>
  <cols>
    <col min="1" max="1" width="16.3" customWidth="true"/>
    <col min="2" max="2" width="22.6" customWidth="true"/>
    <col min="3" max="3" width="41.4" customWidth="true"/>
    <col min="4" max="4" width="38.1" customWidth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12" t="s">
        <v>86</v>
      </c>
      <c r="B18" s="2" t="s">
        <v>64</v>
      </c>
    </row>
    <row r="19" ht="16.5" spans="1:2">
      <c r="A19" s="3" t="s">
        <v>77</v>
      </c>
      <c r="B19" s="7">
        <v>17165000</v>
      </c>
    </row>
    <row r="20" ht="16.5" spans="1:2">
      <c r="A20" s="3" t="s">
        <v>78</v>
      </c>
      <c r="B20" s="7">
        <v>1656000</v>
      </c>
    </row>
    <row r="21" ht="16.5" spans="1:2">
      <c r="A21" s="3" t="s">
        <v>79</v>
      </c>
      <c r="B21" s="7">
        <v>48</v>
      </c>
    </row>
    <row r="22" ht="26.25" spans="1:2">
      <c r="A22" s="3" t="s">
        <v>80</v>
      </c>
      <c r="B22" s="7">
        <v>50796000</v>
      </c>
    </row>
    <row r="23" ht="16.5" spans="1:2">
      <c r="A23" s="3" t="s">
        <v>81</v>
      </c>
      <c r="B23" s="9">
        <v>83</v>
      </c>
    </row>
    <row r="24" ht="16.5" spans="1:2">
      <c r="A24" s="3" t="s">
        <v>82</v>
      </c>
      <c r="B24" s="7">
        <v>13000000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opLeftCell="A15" workbookViewId="0">
      <selection activeCell="D35" sqref="D35"/>
    </sheetView>
  </sheetViews>
  <sheetFormatPr defaultColWidth="8.8" defaultRowHeight="15.75" outlineLevelCol="1"/>
  <cols>
    <col min="1" max="1" width="13.8" customWidth="true"/>
    <col min="2" max="2" width="14.1" customWidth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3" t="s">
        <v>115</v>
      </c>
      <c r="B18" s="9" t="s">
        <v>116</v>
      </c>
    </row>
    <row r="19" ht="16.5" spans="1:2">
      <c r="A19" s="12" t="s">
        <v>86</v>
      </c>
      <c r="B19" s="2" t="s">
        <v>64</v>
      </c>
    </row>
    <row r="20" ht="16.5" spans="1:2">
      <c r="A20" s="3" t="s">
        <v>77</v>
      </c>
      <c r="B20" s="7">
        <v>17165000</v>
      </c>
    </row>
    <row r="21" ht="16.5" spans="1:2">
      <c r="A21" s="3" t="s">
        <v>78</v>
      </c>
      <c r="B21" s="7">
        <v>1656000</v>
      </c>
    </row>
    <row r="22" ht="16.5" spans="1:2">
      <c r="A22" s="3" t="s">
        <v>79</v>
      </c>
      <c r="B22" s="7">
        <v>48</v>
      </c>
    </row>
    <row r="23" ht="26.25" spans="1:2">
      <c r="A23" s="3" t="s">
        <v>80</v>
      </c>
      <c r="B23" s="7">
        <v>50796000</v>
      </c>
    </row>
    <row r="24" ht="16.5" spans="1:2">
      <c r="A24" s="3" t="s">
        <v>81</v>
      </c>
      <c r="B24" s="9">
        <v>83</v>
      </c>
    </row>
    <row r="25" ht="16.5" spans="1:2">
      <c r="A25" s="3" t="s">
        <v>82</v>
      </c>
      <c r="B25" s="7">
        <v>13000000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topLeftCell="A15" workbookViewId="0">
      <selection activeCell="D35" sqref="D35"/>
    </sheetView>
  </sheetViews>
  <sheetFormatPr defaultColWidth="8.8" defaultRowHeight="15.75" outlineLevelCol="1"/>
  <cols>
    <col min="1" max="1" width="14" customWidth="true"/>
    <col min="2" max="2" width="18.7" customWidth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3" t="s">
        <v>117</v>
      </c>
      <c r="B18" s="9" t="s">
        <v>118</v>
      </c>
    </row>
    <row r="19" ht="16.5" spans="1:2">
      <c r="A19" s="3" t="s">
        <v>119</v>
      </c>
      <c r="B19" s="9" t="s">
        <v>120</v>
      </c>
    </row>
    <row r="20" ht="16.5" spans="1:2">
      <c r="A20" s="3" t="s">
        <v>121</v>
      </c>
      <c r="B20" s="9" t="s">
        <v>122</v>
      </c>
    </row>
    <row r="21" ht="16.5" spans="1:2">
      <c r="A21" s="3" t="s">
        <v>123</v>
      </c>
      <c r="B21" s="9" t="s">
        <v>124</v>
      </c>
    </row>
    <row r="22" ht="16.5" spans="1:2">
      <c r="A22" s="12" t="s">
        <v>86</v>
      </c>
      <c r="B22" s="2" t="s">
        <v>64</v>
      </c>
    </row>
    <row r="23" ht="16.5" spans="1:2">
      <c r="A23" s="3" t="s">
        <v>77</v>
      </c>
      <c r="B23" s="7">
        <v>17165000</v>
      </c>
    </row>
    <row r="24" ht="16.5" spans="1:2">
      <c r="A24" s="3" t="s">
        <v>78</v>
      </c>
      <c r="B24" s="7">
        <v>1656000</v>
      </c>
    </row>
    <row r="25" ht="16.5" spans="1:2">
      <c r="A25" s="3" t="s">
        <v>79</v>
      </c>
      <c r="B25" s="7">
        <v>48</v>
      </c>
    </row>
    <row r="26" ht="26.25" spans="1:2">
      <c r="A26" s="3" t="s">
        <v>80</v>
      </c>
      <c r="B26" s="7">
        <v>50796000</v>
      </c>
    </row>
    <row r="27" ht="16.5" spans="1:2">
      <c r="A27" s="3" t="s">
        <v>81</v>
      </c>
      <c r="B27" s="9">
        <v>83</v>
      </c>
    </row>
    <row r="28" ht="16.5" spans="1:2">
      <c r="A28" s="3" t="s">
        <v>82</v>
      </c>
      <c r="B28" s="7">
        <v>13000000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topLeftCell="A17" workbookViewId="0">
      <selection activeCell="D37" sqref="D37"/>
    </sheetView>
  </sheetViews>
  <sheetFormatPr defaultColWidth="8.8" defaultRowHeight="15.75" outlineLevelCol="1"/>
  <cols>
    <col min="1" max="1" width="14.5" customWidth="true"/>
    <col min="2" max="2" width="15.4" customWidth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3" t="s">
        <v>115</v>
      </c>
      <c r="B18" s="9" t="s">
        <v>116</v>
      </c>
    </row>
    <row r="19" ht="16.5" spans="1:2">
      <c r="A19" s="3" t="s">
        <v>125</v>
      </c>
      <c r="B19" s="9" t="s">
        <v>88</v>
      </c>
    </row>
    <row r="20" ht="16.5" spans="1:2">
      <c r="A20" s="3" t="s">
        <v>119</v>
      </c>
      <c r="B20" s="9" t="s">
        <v>120</v>
      </c>
    </row>
    <row r="21" ht="16.5" spans="1:2">
      <c r="A21" s="3" t="s">
        <v>126</v>
      </c>
      <c r="B21" s="9" t="s">
        <v>127</v>
      </c>
    </row>
    <row r="22" ht="16.5" spans="1:2">
      <c r="A22" s="12" t="s">
        <v>86</v>
      </c>
      <c r="B22" s="2" t="s">
        <v>64</v>
      </c>
    </row>
    <row r="23" ht="16.5" spans="1:2">
      <c r="A23" s="3" t="s">
        <v>77</v>
      </c>
      <c r="B23" s="7">
        <v>17165000</v>
      </c>
    </row>
    <row r="24" ht="16.5" spans="1:2">
      <c r="A24" s="3" t="s">
        <v>78</v>
      </c>
      <c r="B24" s="7">
        <v>1656000</v>
      </c>
    </row>
    <row r="25" ht="16.5" spans="1:2">
      <c r="A25" s="3" t="s">
        <v>79</v>
      </c>
      <c r="B25" s="7">
        <v>48</v>
      </c>
    </row>
    <row r="26" ht="26.25" spans="1:2">
      <c r="A26" s="3" t="s">
        <v>80</v>
      </c>
      <c r="B26" s="7">
        <v>50796000</v>
      </c>
    </row>
    <row r="27" ht="16.5" spans="1:2">
      <c r="A27" s="3" t="s">
        <v>81</v>
      </c>
      <c r="B27" s="9">
        <v>83</v>
      </c>
    </row>
    <row r="28" ht="16.5" spans="1:2">
      <c r="A28" s="3" t="s">
        <v>82</v>
      </c>
      <c r="B28" s="7">
        <v>13000000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19" workbookViewId="0">
      <selection activeCell="D40" sqref="D40"/>
    </sheetView>
  </sheetViews>
  <sheetFormatPr defaultColWidth="8.8" defaultRowHeight="15.75" outlineLevelCol="1"/>
  <cols>
    <col min="1" max="1" width="16.9" customWidth="true"/>
    <col min="2" max="2" width="21.7" customWidth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3" t="s">
        <v>128</v>
      </c>
      <c r="B18" s="9">
        <v>30</v>
      </c>
    </row>
    <row r="19" ht="16.5" spans="1:2">
      <c r="A19" s="3" t="s">
        <v>119</v>
      </c>
      <c r="B19" s="9" t="s">
        <v>120</v>
      </c>
    </row>
    <row r="20" ht="16.5" spans="1:2">
      <c r="A20" s="3" t="s">
        <v>129</v>
      </c>
      <c r="B20" s="9">
        <v>65000000</v>
      </c>
    </row>
    <row r="21" ht="16.5" spans="1:2">
      <c r="A21" s="12" t="s">
        <v>86</v>
      </c>
      <c r="B21" s="2" t="s">
        <v>64</v>
      </c>
    </row>
    <row r="22" ht="16.5" spans="1:2">
      <c r="A22" s="3" t="s">
        <v>77</v>
      </c>
      <c r="B22" s="7">
        <v>17165000</v>
      </c>
    </row>
    <row r="23" ht="16.5" spans="1:2">
      <c r="A23" s="3" t="s">
        <v>78</v>
      </c>
      <c r="B23" s="7">
        <v>1656000</v>
      </c>
    </row>
    <row r="24" ht="16.5" spans="1:2">
      <c r="A24" s="3" t="s">
        <v>79</v>
      </c>
      <c r="B24" s="7">
        <v>48</v>
      </c>
    </row>
    <row r="25" ht="16.5" spans="1:2">
      <c r="A25" s="3" t="s">
        <v>80</v>
      </c>
      <c r="B25" s="7">
        <v>50796000</v>
      </c>
    </row>
    <row r="26" ht="16.5" spans="1:2">
      <c r="A26" s="3" t="s">
        <v>81</v>
      </c>
      <c r="B26" s="9">
        <v>83</v>
      </c>
    </row>
    <row r="27" ht="16.5" spans="1:2">
      <c r="A27" s="3" t="s">
        <v>82</v>
      </c>
      <c r="B27" s="7">
        <v>13000000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B1" sqref="B1"/>
    </sheetView>
  </sheetViews>
  <sheetFormatPr defaultColWidth="8.8" defaultRowHeight="15.75" outlineLevelCol="1"/>
  <cols>
    <col min="1" max="1" width="19.8" customWidth="true"/>
    <col min="2" max="2" width="19" customWidth="true"/>
  </cols>
  <sheetData>
    <row r="1" ht="16.5" spans="1:2">
      <c r="A1" s="1" t="s">
        <v>83</v>
      </c>
      <c r="B1" s="2" t="s">
        <v>1</v>
      </c>
    </row>
    <row r="2" ht="16.5" spans="1:2">
      <c r="A2" s="3" t="s">
        <v>103</v>
      </c>
      <c r="B2" s="5">
        <v>23</v>
      </c>
    </row>
    <row r="3" ht="16.5" spans="1:2">
      <c r="A3" s="3" t="s">
        <v>104</v>
      </c>
      <c r="B3" s="5">
        <v>15</v>
      </c>
    </row>
    <row r="4" ht="16.5" spans="1:2">
      <c r="A4" s="3" t="s">
        <v>105</v>
      </c>
      <c r="B4" s="5">
        <v>23031</v>
      </c>
    </row>
    <row r="5" ht="16.5" spans="1:2">
      <c r="A5" s="3" t="s">
        <v>106</v>
      </c>
      <c r="B5" s="5">
        <v>2022</v>
      </c>
    </row>
    <row r="6" ht="16.5" spans="1:2">
      <c r="A6" s="3" t="s">
        <v>97</v>
      </c>
      <c r="B6" s="5">
        <v>1</v>
      </c>
    </row>
    <row r="7" ht="16.5" spans="1:2">
      <c r="A7" s="3" t="s">
        <v>98</v>
      </c>
      <c r="B7" s="5">
        <v>1</v>
      </c>
    </row>
    <row r="8" ht="16.5" spans="1:2">
      <c r="A8" s="3" t="s">
        <v>107</v>
      </c>
      <c r="B8" s="5">
        <v>4</v>
      </c>
    </row>
    <row r="9" ht="16.5" spans="1:2">
      <c r="A9" s="3" t="s">
        <v>108</v>
      </c>
      <c r="B9" s="7">
        <v>3</v>
      </c>
    </row>
    <row r="10" ht="16.5" spans="1:2">
      <c r="A10" s="3" t="s">
        <v>109</v>
      </c>
      <c r="B10" s="5">
        <v>1</v>
      </c>
    </row>
    <row r="11" ht="16.5" spans="1:2">
      <c r="A11" s="3" t="s">
        <v>110</v>
      </c>
      <c r="B11" s="7">
        <v>0</v>
      </c>
    </row>
    <row r="12" ht="16.5" spans="1:2">
      <c r="A12" s="3" t="s">
        <v>111</v>
      </c>
      <c r="B12" s="9">
        <v>0</v>
      </c>
    </row>
    <row r="13" ht="16.5" spans="1:2">
      <c r="A13" s="3" t="s">
        <v>112</v>
      </c>
      <c r="B13" s="9">
        <v>65000000</v>
      </c>
    </row>
    <row r="14" ht="16.5" spans="1:2">
      <c r="A14" s="3" t="s">
        <v>99</v>
      </c>
      <c r="B14" s="9">
        <v>65000000</v>
      </c>
    </row>
    <row r="15" ht="16.5" spans="1:2">
      <c r="A15" s="3" t="s">
        <v>113</v>
      </c>
      <c r="B15" s="9">
        <v>4</v>
      </c>
    </row>
    <row r="16" ht="16.5" spans="1:2">
      <c r="A16" s="3" t="s">
        <v>114</v>
      </c>
      <c r="B16" s="9">
        <v>0</v>
      </c>
    </row>
    <row r="17" ht="16.5" spans="1:2">
      <c r="A17" s="3" t="s">
        <v>101</v>
      </c>
      <c r="B17" s="9">
        <v>0</v>
      </c>
    </row>
    <row r="18" ht="16.5" spans="1:2">
      <c r="A18" s="3" t="s">
        <v>119</v>
      </c>
      <c r="B18" s="9" t="s">
        <v>120</v>
      </c>
    </row>
    <row r="19" ht="16.5" spans="1:2">
      <c r="A19" s="12" t="s">
        <v>86</v>
      </c>
      <c r="B19" s="2" t="s">
        <v>64</v>
      </c>
    </row>
    <row r="20" ht="16.5" spans="1:2">
      <c r="A20" s="3" t="s">
        <v>77</v>
      </c>
      <c r="B20" s="7">
        <v>17165000</v>
      </c>
    </row>
    <row r="21" ht="16.5" spans="1:2">
      <c r="A21" s="3" t="s">
        <v>78</v>
      </c>
      <c r="B21" s="7">
        <v>1656000</v>
      </c>
    </row>
    <row r="22" ht="16.5" spans="1:2">
      <c r="A22" s="3" t="s">
        <v>79</v>
      </c>
      <c r="B22" s="7">
        <v>48</v>
      </c>
    </row>
    <row r="23" ht="16.5" spans="1:2">
      <c r="A23" s="3" t="s">
        <v>80</v>
      </c>
      <c r="B23" s="7">
        <v>50796000</v>
      </c>
    </row>
    <row r="24" ht="16.5" spans="1:2">
      <c r="A24" s="3" t="s">
        <v>81</v>
      </c>
      <c r="B24" s="9">
        <v>83</v>
      </c>
    </row>
    <row r="25" ht="16.5" spans="1:2">
      <c r="A25" s="3" t="s">
        <v>82</v>
      </c>
      <c r="B25" s="7">
        <v>13000000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MUF1</vt:lpstr>
      <vt:lpstr>MUF</vt:lpstr>
      <vt:lpstr>Mufquote</vt:lpstr>
      <vt:lpstr>DSF</vt:lpstr>
      <vt:lpstr>CNAF</vt:lpstr>
      <vt:lpstr>Buana</vt:lpstr>
      <vt:lpstr>Adira</vt:lpstr>
      <vt:lpstr>BFI</vt:lpstr>
      <vt:lpstr>MPMF</vt:lpstr>
      <vt:lpstr>BCAMF</vt:lpstr>
      <vt:lpstr>Clipan</vt:lpstr>
      <vt:lpstr>SMSF</vt:lpstr>
      <vt:lpstr>KP</vt:lpstr>
      <vt:lpstr>SKBF</vt:lpstr>
      <vt:lpstr>Trihamas</vt:lpstr>
      <vt:lpstr>Maybank</vt:lpstr>
      <vt:lpstr>MUFMQ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abhishekgautam</dc:creator>
  <cp:lastModifiedBy>abhishekgautam</cp:lastModifiedBy>
  <dcterms:created xsi:type="dcterms:W3CDTF">2022-02-17T06:07:00Z</dcterms:created>
  <dcterms:modified xsi:type="dcterms:W3CDTF">2022-04-21T17:25:44Z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