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cuments\Python\Capstone Project\New folder\after midterm\"/>
    </mc:Choice>
  </mc:AlternateContent>
  <xr:revisionPtr revIDLastSave="0" documentId="13_ncr:1_{F730D7ED-95CC-4750-AD20-7AD7A436B76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ne-hot" sheetId="1" r:id="rId1"/>
    <sheet name="Dummy" sheetId="2" r:id="rId2"/>
    <sheet name="Label" sheetId="3" r:id="rId3"/>
    <sheet name="Label-binning" sheetId="5" r:id="rId4"/>
    <sheet name="PCA-num &amp; with best model cat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G19" i="6"/>
  <c r="G18" i="6"/>
  <c r="G17" i="6"/>
  <c r="G16" i="6"/>
  <c r="G15" i="6"/>
  <c r="G14" i="6"/>
  <c r="G13" i="6"/>
  <c r="G10" i="6"/>
  <c r="G9" i="6"/>
  <c r="G8" i="6"/>
  <c r="G7" i="6"/>
  <c r="G6" i="6"/>
  <c r="G5" i="6"/>
  <c r="G4" i="6"/>
  <c r="G3" i="6"/>
  <c r="G90" i="5"/>
  <c r="G89" i="5"/>
  <c r="G88" i="5"/>
  <c r="G87" i="5"/>
  <c r="G86" i="5"/>
  <c r="G85" i="5"/>
  <c r="G84" i="5"/>
  <c r="G83" i="5"/>
  <c r="G80" i="5"/>
  <c r="G79" i="5"/>
  <c r="G78" i="5"/>
  <c r="G77" i="5"/>
  <c r="G76" i="5"/>
  <c r="G75" i="5"/>
  <c r="G74" i="5"/>
  <c r="G73" i="5"/>
  <c r="G70" i="5"/>
  <c r="G69" i="5"/>
  <c r="G68" i="5"/>
  <c r="G67" i="5"/>
  <c r="G66" i="5"/>
  <c r="G65" i="5"/>
  <c r="G64" i="5"/>
  <c r="G63" i="5"/>
  <c r="G60" i="5"/>
  <c r="G59" i="5"/>
  <c r="G58" i="5"/>
  <c r="G57" i="5"/>
  <c r="G56" i="5"/>
  <c r="G55" i="5"/>
  <c r="G54" i="5"/>
  <c r="G53" i="5"/>
  <c r="G50" i="5"/>
  <c r="G49" i="5"/>
  <c r="G48" i="5"/>
  <c r="G47" i="5"/>
  <c r="G46" i="5"/>
  <c r="G45" i="5"/>
  <c r="G44" i="5"/>
  <c r="G43" i="5"/>
  <c r="G40" i="5"/>
  <c r="G39" i="5"/>
  <c r="G38" i="5"/>
  <c r="G37" i="5"/>
  <c r="G36" i="5"/>
  <c r="G35" i="5"/>
  <c r="G34" i="5"/>
  <c r="G33" i="5"/>
  <c r="G30" i="5"/>
  <c r="G29" i="5"/>
  <c r="G28" i="5"/>
  <c r="G27" i="5"/>
  <c r="G26" i="5"/>
  <c r="G25" i="5"/>
  <c r="G24" i="5"/>
  <c r="G23" i="5"/>
  <c r="G20" i="5"/>
  <c r="G19" i="5"/>
  <c r="G18" i="5"/>
  <c r="G17" i="5"/>
  <c r="G16" i="5"/>
  <c r="G15" i="5"/>
  <c r="G14" i="5"/>
  <c r="G13" i="5"/>
  <c r="G10" i="5"/>
  <c r="G9" i="5"/>
  <c r="G8" i="5"/>
  <c r="G7" i="5"/>
  <c r="G6" i="5"/>
  <c r="G5" i="5"/>
  <c r="G4" i="5"/>
  <c r="G3" i="5"/>
  <c r="G138" i="3"/>
  <c r="G119" i="3"/>
  <c r="G144" i="3"/>
  <c r="G156" i="3"/>
  <c r="G168" i="3"/>
  <c r="G116" i="3"/>
  <c r="G109" i="3"/>
  <c r="G178" i="3"/>
  <c r="G135" i="3"/>
  <c r="G118" i="3"/>
  <c r="G146" i="3"/>
  <c r="G159" i="3"/>
  <c r="G171" i="3"/>
  <c r="G117" i="3"/>
  <c r="G106" i="3"/>
  <c r="G182" i="3"/>
  <c r="G137" i="3"/>
  <c r="G115" i="3"/>
  <c r="G145" i="3"/>
  <c r="G160" i="3"/>
  <c r="G167" i="3"/>
  <c r="G113" i="3"/>
  <c r="G107" i="3"/>
  <c r="G179" i="3"/>
  <c r="G136" i="3"/>
  <c r="G114" i="3"/>
  <c r="G148" i="3"/>
  <c r="G161" i="3"/>
  <c r="G172" i="3"/>
  <c r="G104" i="3"/>
  <c r="G105" i="3"/>
  <c r="G180" i="3"/>
  <c r="G139" i="3"/>
  <c r="G131" i="3"/>
  <c r="G150" i="3"/>
  <c r="G163" i="3"/>
  <c r="G164" i="3"/>
  <c r="G123" i="3"/>
  <c r="G111" i="3"/>
  <c r="G183" i="3"/>
  <c r="G143" i="3"/>
  <c r="G129" i="3"/>
  <c r="G151" i="3"/>
  <c r="G157" i="3"/>
  <c r="G169" i="3"/>
  <c r="G126" i="3"/>
  <c r="G141" i="3"/>
  <c r="G177" i="3"/>
  <c r="G133" i="3"/>
  <c r="G122" i="3"/>
  <c r="G153" i="3"/>
  <c r="G155" i="3"/>
  <c r="G170" i="3"/>
  <c r="G121" i="3"/>
  <c r="G108" i="3"/>
  <c r="G174" i="3"/>
  <c r="G134" i="3"/>
  <c r="G124" i="3"/>
  <c r="G147" i="3"/>
  <c r="G162" i="3"/>
  <c r="G173" i="3"/>
  <c r="G120" i="3"/>
  <c r="G110" i="3"/>
  <c r="G181" i="3"/>
  <c r="G142" i="3"/>
  <c r="G130" i="3"/>
  <c r="G149" i="3"/>
  <c r="G158" i="3"/>
  <c r="G166" i="3"/>
  <c r="G128" i="3"/>
  <c r="G140" i="3"/>
  <c r="G176" i="3"/>
  <c r="G132" i="3"/>
  <c r="G127" i="3"/>
  <c r="G152" i="3"/>
  <c r="G154" i="3"/>
  <c r="G165" i="3"/>
  <c r="G125" i="3"/>
  <c r="G112" i="3"/>
  <c r="G175" i="3"/>
  <c r="G97" i="3"/>
  <c r="G96" i="3"/>
  <c r="G95" i="3"/>
  <c r="G94" i="3"/>
  <c r="G93" i="3"/>
  <c r="G98" i="3"/>
  <c r="G99" i="3"/>
  <c r="G100" i="3"/>
  <c r="G90" i="3"/>
  <c r="G89" i="3"/>
  <c r="G88" i="3"/>
  <c r="G87" i="3"/>
  <c r="G86" i="3"/>
  <c r="G85" i="3"/>
  <c r="G84" i="3"/>
  <c r="G83" i="3"/>
  <c r="G80" i="3"/>
  <c r="G79" i="3"/>
  <c r="G78" i="3"/>
  <c r="G77" i="3"/>
  <c r="G76" i="3"/>
  <c r="G75" i="3"/>
  <c r="G74" i="3"/>
  <c r="G73" i="3"/>
  <c r="G70" i="3"/>
  <c r="G69" i="3"/>
  <c r="G68" i="3"/>
  <c r="G67" i="3"/>
  <c r="G66" i="3"/>
  <c r="G65" i="3"/>
  <c r="G64" i="3"/>
  <c r="G63" i="3"/>
  <c r="G60" i="3"/>
  <c r="G59" i="3"/>
  <c r="G58" i="3"/>
  <c r="G57" i="3"/>
  <c r="G56" i="3"/>
  <c r="G55" i="3"/>
  <c r="G54" i="3"/>
  <c r="G53" i="3"/>
  <c r="G50" i="3"/>
  <c r="G49" i="3"/>
  <c r="G48" i="3"/>
  <c r="G47" i="3"/>
  <c r="G46" i="3"/>
  <c r="G45" i="3"/>
  <c r="G44" i="3"/>
  <c r="G43" i="3"/>
  <c r="G40" i="3"/>
  <c r="G39" i="3"/>
  <c r="G38" i="3"/>
  <c r="G37" i="3"/>
  <c r="G36" i="3"/>
  <c r="G35" i="3"/>
  <c r="G34" i="3"/>
  <c r="G33" i="3"/>
  <c r="G30" i="3"/>
  <c r="G29" i="3"/>
  <c r="G28" i="3"/>
  <c r="G27" i="3"/>
  <c r="G26" i="3"/>
  <c r="G25" i="3"/>
  <c r="G24" i="3"/>
  <c r="G23" i="3"/>
  <c r="G20" i="3"/>
  <c r="G19" i="3"/>
  <c r="G18" i="3"/>
  <c r="G17" i="3"/>
  <c r="G16" i="3"/>
  <c r="G15" i="3"/>
  <c r="G14" i="3"/>
  <c r="G13" i="3"/>
  <c r="G10" i="3"/>
  <c r="G9" i="3"/>
  <c r="G8" i="3"/>
  <c r="G7" i="3"/>
  <c r="G6" i="3"/>
  <c r="G5" i="3"/>
  <c r="G4" i="3"/>
  <c r="G3" i="3"/>
  <c r="G20" i="2"/>
  <c r="G19" i="2"/>
  <c r="G18" i="2"/>
  <c r="G17" i="2"/>
  <c r="G16" i="2"/>
  <c r="G15" i="2"/>
  <c r="G14" i="2"/>
  <c r="G13" i="2"/>
  <c r="G10" i="2"/>
  <c r="G9" i="2"/>
  <c r="G8" i="2"/>
  <c r="G7" i="2"/>
  <c r="G6" i="2"/>
  <c r="G5" i="2"/>
  <c r="G4" i="2"/>
  <c r="G3" i="2"/>
  <c r="G20" i="1"/>
  <c r="G19" i="1"/>
  <c r="G10" i="1"/>
  <c r="G9" i="1"/>
  <c r="G14" i="1"/>
  <c r="G15" i="1"/>
  <c r="G16" i="1"/>
  <c r="G17" i="1"/>
  <c r="G18" i="1"/>
  <c r="G1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<sst xmlns="http://schemas.openxmlformats.org/spreadsheetml/2006/main" count="487" uniqueCount="107">
  <si>
    <t>columns=56</t>
  </si>
  <si>
    <t xml:space="preserve">model </t>
  </si>
  <si>
    <t>train mse</t>
  </si>
  <si>
    <t>test mse</t>
  </si>
  <si>
    <t>Lin Reg</t>
  </si>
  <si>
    <t>DT</t>
  </si>
  <si>
    <t>RF</t>
  </si>
  <si>
    <t>AB</t>
  </si>
  <si>
    <t>GB</t>
  </si>
  <si>
    <t>XGB</t>
  </si>
  <si>
    <t>Stacking (base - DT,RF,final-XGB)</t>
  </si>
  <si>
    <t>Stacking (base - XGB,RF,final-DT)</t>
  </si>
  <si>
    <t>columns=43</t>
  </si>
  <si>
    <t>std dev</t>
  </si>
  <si>
    <t>min mse (cv=3)</t>
  </si>
  <si>
    <t>max mse (cv=3)</t>
  </si>
  <si>
    <t>avg mse (cv=3)</t>
  </si>
  <si>
    <t>columns=31</t>
  </si>
  <si>
    <t>columns=31 (SFS)</t>
  </si>
  <si>
    <t>columns=31 (best as per rel imp of 43-xgb)</t>
  </si>
  <si>
    <t>columns=16</t>
  </si>
  <si>
    <t>columns=16 (SFS)</t>
  </si>
  <si>
    <t>columns=16 (best as per rel imp of 31-xgb)</t>
  </si>
  <si>
    <t>columns=21</t>
  </si>
  <si>
    <t>columns=21 (sfs for xgb of 43 columns)</t>
  </si>
  <si>
    <t>Lin Reg -56</t>
  </si>
  <si>
    <t>DT -56</t>
  </si>
  <si>
    <t>RF -56</t>
  </si>
  <si>
    <t>AB -56</t>
  </si>
  <si>
    <t>GB-56</t>
  </si>
  <si>
    <t>XGB -56</t>
  </si>
  <si>
    <t>Stacking (base - XGB,RF,final-DT) -56</t>
  </si>
  <si>
    <t>Stacking (base - DT,RF,final-XGB) -56</t>
  </si>
  <si>
    <t>Lin Reg -43</t>
  </si>
  <si>
    <t>DT -43</t>
  </si>
  <si>
    <t>RF -43</t>
  </si>
  <si>
    <t>AB - 43</t>
  </si>
  <si>
    <t>GB -43</t>
  </si>
  <si>
    <t>XGB -43</t>
  </si>
  <si>
    <t>Stacking (base - XGB,RF,final-DT) - 43</t>
  </si>
  <si>
    <t>Stacking (base - DT,RF,final-XGB) -43</t>
  </si>
  <si>
    <t>Lin Reg - 31</t>
  </si>
  <si>
    <t>DT -31</t>
  </si>
  <si>
    <t>RF -31</t>
  </si>
  <si>
    <t>AB -31</t>
  </si>
  <si>
    <t>GB -31</t>
  </si>
  <si>
    <t>XGB -31</t>
  </si>
  <si>
    <t>Stacking (base - XGB,RF,final-DT) -31</t>
  </si>
  <si>
    <t>Stacking (base - DT,RF,final-XGB) - 31</t>
  </si>
  <si>
    <t>Lin Reg -31 (SFS)</t>
  </si>
  <si>
    <t>DT -31 (SFS)</t>
  </si>
  <si>
    <t>RF -31 (SFS)</t>
  </si>
  <si>
    <t>AB -31 (SFS)</t>
  </si>
  <si>
    <t>GB -31 (SFS)</t>
  </si>
  <si>
    <t>XGB - 31 (SFS)</t>
  </si>
  <si>
    <t>Stacking (base - XGB,RF,final-DT) -31(SFS)</t>
  </si>
  <si>
    <t>Stacking (base - DT,RF,final-XGB) -31(SFS)</t>
  </si>
  <si>
    <t>Lin Reg - 31 (RI XGB)</t>
  </si>
  <si>
    <t>DT - 31 (RI XGB)</t>
  </si>
  <si>
    <t>RF -31 (RI XGB)</t>
  </si>
  <si>
    <t>AB - 31 (RI-XGB)</t>
  </si>
  <si>
    <t>GB - 31 (RI-XGB)</t>
  </si>
  <si>
    <t>XGB - 31 (RI-XGB)</t>
  </si>
  <si>
    <t>Stacking (base - XGB,RF,final-DT) -31(RI-XGB)</t>
  </si>
  <si>
    <t>Stacking (base - DT,RF,final-XGB) - 31(RI-XGB)</t>
  </si>
  <si>
    <t>Lin Reg - 16</t>
  </si>
  <si>
    <t>DT -16</t>
  </si>
  <si>
    <t>RF -16</t>
  </si>
  <si>
    <t>AB -16</t>
  </si>
  <si>
    <t>GB -16</t>
  </si>
  <si>
    <t>XGB -16</t>
  </si>
  <si>
    <t>Stacking (base - XGB,RF,final-DT) - 16</t>
  </si>
  <si>
    <t>Stacking (base - DT,RF,final-XGB) -16</t>
  </si>
  <si>
    <t>Lin Reg -16(SFS)</t>
  </si>
  <si>
    <t>DT -16(SFS)</t>
  </si>
  <si>
    <t>RF -16(SFS)</t>
  </si>
  <si>
    <t>AB -16(SFS)</t>
  </si>
  <si>
    <t>GB -16(SFS)</t>
  </si>
  <si>
    <t>XGB -16(SFS)</t>
  </si>
  <si>
    <t>Stacking (base - XGB,RF,final-DT) -16(SFS)</t>
  </si>
  <si>
    <t>Stacking (base - DT,RF,final-XGB) -16(SFS)</t>
  </si>
  <si>
    <t>Lin Reg - 16 (RI XGB)</t>
  </si>
  <si>
    <t>DT -16 (RI XGB)</t>
  </si>
  <si>
    <t>RF -16 (RI-XGB)</t>
  </si>
  <si>
    <t>AB -16 (RI-XGB)</t>
  </si>
  <si>
    <t>GB -16 (RI-XGB)</t>
  </si>
  <si>
    <t>XGB -16 (RI-XGB)</t>
  </si>
  <si>
    <t>Stacking (base - XGB,RF,final-DT) -16(RI-XGB)</t>
  </si>
  <si>
    <t>Stacking (base - DT,RF,final-XGB) -16(RI-XGB)</t>
  </si>
  <si>
    <t>Lin Reg -21</t>
  </si>
  <si>
    <t>DT-21</t>
  </si>
  <si>
    <t>RF-21</t>
  </si>
  <si>
    <t>AB-21</t>
  </si>
  <si>
    <t>GB-21</t>
  </si>
  <si>
    <t>XGB-21</t>
  </si>
  <si>
    <t>Stacking (base - XGB,RF,final-DT) -21</t>
  </si>
  <si>
    <t>Stacking (base - DT,RF,final-XGB) -21</t>
  </si>
  <si>
    <t>Lin Reg -21(RI-XGB)</t>
  </si>
  <si>
    <t>DT -21(RI-XGB)</t>
  </si>
  <si>
    <t>RF -21(RI-XGB)</t>
  </si>
  <si>
    <t>AB -21(RI-XGB)</t>
  </si>
  <si>
    <t>GB -21(RI-XGB)</t>
  </si>
  <si>
    <t>XGB -21(RI-XGB)</t>
  </si>
  <si>
    <t>Stacking (base - XGB,RF,final-DT) -21(RI-XGB)</t>
  </si>
  <si>
    <t>Stacking (base - DT,RF,final-XGB) -21(RI-XGB)</t>
  </si>
  <si>
    <t>columns=20 (PCA - only num)</t>
  </si>
  <si>
    <t>columns=29 (20 +9 cat col from 16 xgb)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</si>
</sst>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B0F0"/>
      <name val="Calibri"/>
      <family val="2"/>
      <scheme val="minor"/>
    </font>
    <font>
      <sz val="12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43" fontId="2" fillId="0" borderId="1" xfId="1" applyFont="1" applyBorder="1" applyAlignment="1">
      <alignment horizontal="left" vertical="center"/>
    </xf>
    <xf numFmtId="43" fontId="0" fillId="0" borderId="1" xfId="1" applyFont="1" applyBorder="1"/>
    <xf numFmtId="0" fontId="3" fillId="0" borderId="1" xfId="0" applyFont="1" applyBorder="1" applyAlignment="1">
      <alignment horizontal="left" vertical="center"/>
    </xf>
    <xf numFmtId="43" fontId="1" fillId="0" borderId="1" xfId="1" applyFont="1" applyBorder="1"/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horizontal="right" vertical="center"/>
    </xf>
    <xf numFmtId="43" fontId="3" fillId="0" borderId="1" xfId="1" applyFont="1" applyBorder="1" applyAlignment="1">
      <alignment horizontal="right" vertical="center"/>
    </xf>
    <xf numFmtId="43" fontId="3" fillId="0" borderId="1" xfId="1" applyFont="1" applyBorder="1" applyAlignment="1">
      <alignment horizontal="left" vertical="center"/>
    </xf>
    <xf numFmtId="0" fontId="4" fillId="0" borderId="1" xfId="0" applyFont="1" applyBorder="1"/>
    <xf numFmtId="43" fontId="5" fillId="0" borderId="1" xfId="1" applyFont="1" applyBorder="1" applyAlignment="1">
      <alignment horizontal="left" vertical="center"/>
    </xf>
    <xf numFmtId="43" fontId="4" fillId="0" borderId="1" xfId="1" applyFont="1" applyBorder="1"/>
    <xf numFmtId="43" fontId="6" fillId="0" borderId="1" xfId="1" applyFont="1" applyBorder="1"/>
    <xf numFmtId="43" fontId="7" fillId="0" borderId="0" xfId="1" applyFont="1" applyAlignment="1">
      <alignment horizontal="left" vertical="center"/>
    </xf>
    <xf numFmtId="43" fontId="5" fillId="0" borderId="0" xfId="1" applyFont="1" applyAlignment="1">
      <alignment horizontal="left" vertical="center"/>
    </xf>
    <xf numFmtId="43" fontId="6" fillId="0" borderId="1" xfId="1" applyFont="1" applyBorder="1" applyAlignment="1">
      <alignment horizontal="right"/>
    </xf>
    <xf numFmtId="43" fontId="7" fillId="0" borderId="0" xfId="1" applyFont="1" applyAlignment="1">
      <alignment horizontal="right" vertical="center"/>
    </xf>
    <xf numFmtId="43" fontId="7" fillId="0" borderId="0" xfId="1" applyFont="1" applyFill="1" applyBorder="1" applyAlignment="1">
      <alignment horizontal="right" vertical="center"/>
    </xf>
    <xf numFmtId="0" fontId="8" fillId="0" borderId="1" xfId="0" applyFont="1" applyBorder="1"/>
    <xf numFmtId="43" fontId="9" fillId="0" borderId="1" xfId="1" applyFont="1" applyBorder="1" applyAlignment="1">
      <alignment horizontal="right" vertical="center"/>
    </xf>
    <xf numFmtId="43" fontId="8" fillId="0" borderId="1" xfId="1" applyFont="1" applyBorder="1"/>
    <xf numFmtId="43" fontId="10" fillId="0" borderId="1" xfId="1" applyFont="1" applyBorder="1" applyAlignment="1">
      <alignment horizontal="right"/>
    </xf>
    <xf numFmtId="43" fontId="9" fillId="0" borderId="1" xfId="1" applyFont="1" applyFill="1" applyBorder="1" applyAlignment="1">
      <alignment horizontal="right" vertical="center"/>
    </xf>
    <xf numFmtId="0" fontId="8" fillId="2" borderId="1" xfId="0" applyFont="1" applyFill="1" applyBorder="1"/>
    <xf numFmtId="43" fontId="9" fillId="2" borderId="1" xfId="1" applyFont="1" applyFill="1" applyBorder="1" applyAlignment="1">
      <alignment horizontal="right" vertical="center"/>
    </xf>
    <xf numFmtId="43" fontId="8" fillId="2" borderId="1" xfId="1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3" borderId="1" xfId="0" applyFont="1" applyFill="1" applyBorder="1"/>
    <xf numFmtId="0" fontId="11" fillId="0" borderId="1" xfId="0" applyFont="1" applyBorder="1"/>
    <xf numFmtId="43" fontId="12" fillId="0" borderId="0" xfId="1" applyFont="1" applyAlignment="1">
      <alignment horizontal="right" vertical="center"/>
    </xf>
    <xf numFmtId="43" fontId="1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="120" zoomScaleNormal="120" workbookViewId="0">
      <selection activeCell="A6" sqref="A6"/>
    </sheetView>
  </sheetViews>
  <sheetFormatPr defaultRowHeight="14.4"/>
  <cols>
    <col min="1" max="1" width="27.6640625" bestFit="1" customWidth="1"/>
    <col min="2" max="3" width="14.109375" bestFit="1" customWidth="1"/>
    <col min="4" max="4" width="15.21875" bestFit="1" customWidth="1"/>
    <col min="5" max="7" width="32.33203125" bestFit="1" customWidth="1"/>
  </cols>
  <sheetData>
    <row r="1" spans="1:1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>
      <c r="A2" s="1" t="s">
        <v>1</v>
      </c>
      <c r="B2" s="1" t="s">
        <v>2</v>
      </c>
      <c r="C2" s="1" t="s">
        <v>3</v>
      </c>
      <c r="D2" s="1" t="s">
        <v>14</v>
      </c>
      <c r="E2" s="1" t="s">
        <v>15</v>
      </c>
      <c r="F2" s="1" t="s">
        <v>16</v>
      </c>
      <c r="G2" s="1" t="s">
        <v>13</v>
      </c>
      <c r="H2" s="1"/>
      <c r="I2" s="1"/>
      <c r="J2" s="1"/>
      <c r="K2" s="1"/>
      <c r="L2" s="1"/>
    </row>
    <row r="3" spans="1:12">
      <c r="A3" s="1" t="s">
        <v>4</v>
      </c>
      <c r="B3" s="2">
        <v>5736717</v>
      </c>
      <c r="C3" s="5">
        <v>6111309</v>
      </c>
      <c r="D3" s="2">
        <v>7883776</v>
      </c>
      <c r="E3" s="2">
        <v>12524893.216581</v>
      </c>
      <c r="F3" s="2">
        <v>10166405.6906943</v>
      </c>
      <c r="G3" s="5">
        <f>_xlfn.STDEV.S(D3:F3)</f>
        <v>2320661.9290138832</v>
      </c>
      <c r="H3" s="1"/>
      <c r="I3" s="1"/>
      <c r="J3" s="1"/>
      <c r="K3" s="1"/>
      <c r="L3" s="1"/>
    </row>
    <row r="4" spans="1:12">
      <c r="A4" s="1" t="s">
        <v>5</v>
      </c>
      <c r="B4" s="5">
        <v>0</v>
      </c>
      <c r="C4" s="5">
        <v>0</v>
      </c>
      <c r="D4" s="2">
        <v>10887694</v>
      </c>
      <c r="E4" s="2">
        <v>12815870</v>
      </c>
      <c r="F4" s="2">
        <v>12015161</v>
      </c>
      <c r="G4" s="5">
        <f t="shared" ref="G4:G10" si="0">STDEV(D4:F4)</f>
        <v>968691.50797575037</v>
      </c>
      <c r="H4" s="1"/>
      <c r="I4" s="1"/>
      <c r="J4" s="1"/>
      <c r="K4" s="1"/>
      <c r="L4" s="1"/>
    </row>
    <row r="5" spans="1:12">
      <c r="A5" s="1" t="s">
        <v>6</v>
      </c>
      <c r="B5" s="5">
        <v>46</v>
      </c>
      <c r="C5" s="5">
        <v>457</v>
      </c>
      <c r="D5" s="2">
        <v>7616503</v>
      </c>
      <c r="E5" s="2">
        <v>11377970</v>
      </c>
      <c r="F5" s="2">
        <v>9973891</v>
      </c>
      <c r="G5" s="5">
        <f t="shared" si="0"/>
        <v>1900760.8131514939</v>
      </c>
      <c r="H5" s="1"/>
      <c r="I5" s="1"/>
      <c r="J5" s="1"/>
      <c r="K5" s="1"/>
      <c r="L5" s="1"/>
    </row>
    <row r="6" spans="1:12">
      <c r="A6" s="1" t="s">
        <v>7</v>
      </c>
      <c r="B6" s="2">
        <v>7951631</v>
      </c>
      <c r="C6" s="2">
        <v>8012604</v>
      </c>
      <c r="D6" s="2">
        <v>8374221</v>
      </c>
      <c r="E6" s="2">
        <v>10259185</v>
      </c>
      <c r="F6" s="2">
        <v>9069067</v>
      </c>
      <c r="G6" s="5">
        <f t="shared" si="0"/>
        <v>953264.6623521368</v>
      </c>
      <c r="H6" s="1"/>
      <c r="I6" s="1"/>
      <c r="J6" s="1"/>
      <c r="K6" s="1"/>
      <c r="L6" s="1"/>
    </row>
    <row r="7" spans="1:12">
      <c r="A7" s="1" t="s">
        <v>8</v>
      </c>
      <c r="B7" s="2">
        <v>4211905</v>
      </c>
      <c r="C7" s="2">
        <v>4204727</v>
      </c>
      <c r="D7" s="2">
        <v>7857643</v>
      </c>
      <c r="E7" s="2">
        <v>9397291</v>
      </c>
      <c r="F7" s="2">
        <v>8741847</v>
      </c>
      <c r="G7" s="5">
        <f t="shared" si="0"/>
        <v>772651.22733956319</v>
      </c>
      <c r="H7" s="1"/>
      <c r="I7" s="1"/>
      <c r="J7" s="1"/>
      <c r="K7" s="1"/>
      <c r="L7" s="1"/>
    </row>
    <row r="8" spans="1:12">
      <c r="A8" s="1" t="s">
        <v>9</v>
      </c>
      <c r="B8" s="2">
        <v>56906</v>
      </c>
      <c r="C8" s="2">
        <v>59186</v>
      </c>
      <c r="D8" s="2">
        <v>8349878</v>
      </c>
      <c r="E8" s="2">
        <v>9895317</v>
      </c>
      <c r="F8" s="2">
        <v>13181019</v>
      </c>
      <c r="G8" s="5">
        <f t="shared" si="0"/>
        <v>2467257.0024694111</v>
      </c>
      <c r="H8" s="1"/>
      <c r="I8" s="1"/>
      <c r="J8" s="1"/>
      <c r="K8" s="1"/>
      <c r="L8" s="1"/>
    </row>
    <row r="9" spans="1:12">
      <c r="A9" s="1" t="s">
        <v>11</v>
      </c>
      <c r="B9" s="6">
        <v>577</v>
      </c>
      <c r="C9" s="6">
        <v>617</v>
      </c>
      <c r="D9" s="7">
        <v>14616450</v>
      </c>
      <c r="E9" s="7">
        <v>16523233</v>
      </c>
      <c r="F9" s="7">
        <v>13759351</v>
      </c>
      <c r="G9" s="5">
        <f t="shared" si="0"/>
        <v>1414772.2911487676</v>
      </c>
      <c r="H9" s="1"/>
      <c r="I9" s="1"/>
      <c r="J9" s="1"/>
      <c r="K9" s="1"/>
      <c r="L9" s="1"/>
    </row>
    <row r="10" spans="1:12">
      <c r="A10" s="1" t="s">
        <v>10</v>
      </c>
      <c r="B10" s="6">
        <v>227</v>
      </c>
      <c r="C10" s="6">
        <v>224</v>
      </c>
      <c r="D10" s="7">
        <v>12623028</v>
      </c>
      <c r="E10" s="7">
        <v>15099035</v>
      </c>
      <c r="F10" s="7">
        <v>13464975</v>
      </c>
      <c r="G10" s="5">
        <f t="shared" si="0"/>
        <v>1258943.8363470919</v>
      </c>
      <c r="H10" s="1"/>
      <c r="I10" s="1"/>
      <c r="J10" s="1"/>
      <c r="K10" s="1"/>
      <c r="L10" s="1"/>
    </row>
    <row r="11" spans="1:12">
      <c r="A11" s="27" t="s">
        <v>12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>
      <c r="A12" s="1" t="s">
        <v>1</v>
      </c>
      <c r="B12" s="1" t="s">
        <v>2</v>
      </c>
      <c r="C12" s="1" t="s">
        <v>3</v>
      </c>
      <c r="D12" s="1" t="s">
        <v>14</v>
      </c>
      <c r="E12" s="1" t="s">
        <v>15</v>
      </c>
      <c r="F12" s="1" t="s">
        <v>16</v>
      </c>
      <c r="G12" s="1" t="s">
        <v>13</v>
      </c>
      <c r="H12" s="1"/>
      <c r="I12" s="1"/>
      <c r="J12" s="1"/>
      <c r="K12" s="1"/>
      <c r="L12" s="1"/>
    </row>
    <row r="13" spans="1:12">
      <c r="A13" s="1" t="s">
        <v>4</v>
      </c>
      <c r="B13" s="2">
        <v>5928549</v>
      </c>
      <c r="C13" s="2">
        <v>5950235</v>
      </c>
      <c r="D13" s="2">
        <v>11600355</v>
      </c>
      <c r="E13" s="2">
        <v>3.0481763072292399E+22</v>
      </c>
      <c r="F13" s="2">
        <v>1.0160587690764101E+22</v>
      </c>
      <c r="G13" s="3">
        <f>_xlfn.STDEV.S(D13:F13)</f>
        <v>1.5520554066054398E+22</v>
      </c>
      <c r="H13" s="1"/>
      <c r="I13" s="1"/>
      <c r="J13" s="1"/>
      <c r="K13" s="1"/>
      <c r="L13" s="1"/>
    </row>
    <row r="14" spans="1:12">
      <c r="A14" s="1" t="s">
        <v>5</v>
      </c>
      <c r="B14" s="3">
        <v>0</v>
      </c>
      <c r="C14" s="3">
        <v>0</v>
      </c>
      <c r="D14" s="2">
        <v>11880591</v>
      </c>
      <c r="E14" s="2">
        <v>13123992</v>
      </c>
      <c r="F14" s="2">
        <v>12484010</v>
      </c>
      <c r="G14" s="3">
        <f t="shared" ref="G14:G20" si="1">_xlfn.STDEV.S(D14:F14)</f>
        <v>621790.09007408062</v>
      </c>
      <c r="H14" s="1"/>
      <c r="I14" s="1"/>
      <c r="J14" s="1"/>
      <c r="K14" s="1"/>
      <c r="L14" s="1"/>
    </row>
    <row r="15" spans="1:12">
      <c r="A15" s="1" t="s">
        <v>6</v>
      </c>
      <c r="B15" s="3">
        <v>13</v>
      </c>
      <c r="C15" s="3">
        <v>50</v>
      </c>
      <c r="D15" s="2">
        <v>7596664</v>
      </c>
      <c r="E15" s="2">
        <v>11470212</v>
      </c>
      <c r="F15" s="2">
        <v>10040273</v>
      </c>
      <c r="G15" s="3">
        <f t="shared" si="1"/>
        <v>1958754.9020107135</v>
      </c>
      <c r="H15" s="1"/>
      <c r="I15" s="1"/>
      <c r="J15" s="1"/>
      <c r="K15" s="1"/>
      <c r="L15" s="1"/>
    </row>
    <row r="16" spans="1:12">
      <c r="A16" s="1" t="s">
        <v>7</v>
      </c>
      <c r="B16" s="2">
        <v>7951631</v>
      </c>
      <c r="C16" s="2">
        <v>8012604</v>
      </c>
      <c r="D16" s="2">
        <v>8374419</v>
      </c>
      <c r="E16" s="2">
        <v>10428486</v>
      </c>
      <c r="F16" s="2">
        <v>9125566</v>
      </c>
      <c r="G16" s="3">
        <f t="shared" si="1"/>
        <v>1039311.7580477637</v>
      </c>
      <c r="H16" s="1"/>
      <c r="I16" s="1"/>
      <c r="J16" s="1"/>
      <c r="K16" s="1"/>
      <c r="L16" s="1"/>
    </row>
    <row r="17" spans="1:12">
      <c r="A17" s="1" t="s">
        <v>8</v>
      </c>
      <c r="B17" s="2">
        <v>4215436</v>
      </c>
      <c r="C17" s="2">
        <v>4211254</v>
      </c>
      <c r="D17" s="2">
        <v>7792139</v>
      </c>
      <c r="E17" s="2">
        <v>9181159</v>
      </c>
      <c r="F17" s="2">
        <v>8715205</v>
      </c>
      <c r="G17" s="3">
        <f t="shared" si="1"/>
        <v>706934.76017616596</v>
      </c>
      <c r="H17" s="1"/>
      <c r="I17" s="1"/>
      <c r="J17" s="1"/>
      <c r="K17" s="1"/>
      <c r="L17" s="1"/>
    </row>
    <row r="18" spans="1:12">
      <c r="A18" s="1" t="s">
        <v>9</v>
      </c>
      <c r="B18" s="2">
        <v>42784</v>
      </c>
      <c r="C18" s="2">
        <v>44259</v>
      </c>
      <c r="D18" s="2">
        <v>7557473</v>
      </c>
      <c r="E18" s="2">
        <v>13141868</v>
      </c>
      <c r="F18" s="2">
        <v>10191191</v>
      </c>
      <c r="G18" s="3">
        <f t="shared" si="1"/>
        <v>2793696.2605682458</v>
      </c>
      <c r="H18" s="1"/>
      <c r="I18" s="1"/>
      <c r="J18" s="1"/>
      <c r="K18" s="1"/>
      <c r="L18" s="1"/>
    </row>
    <row r="19" spans="1:12">
      <c r="A19" s="1" t="s">
        <v>11</v>
      </c>
      <c r="B19" s="4">
        <v>71</v>
      </c>
      <c r="C19" s="4">
        <v>119</v>
      </c>
      <c r="D19" s="8">
        <v>11700787</v>
      </c>
      <c r="E19" s="8">
        <v>17295045</v>
      </c>
      <c r="F19" s="8">
        <v>15065817</v>
      </c>
      <c r="G19" s="3">
        <f t="shared" si="1"/>
        <v>2816280.257936222</v>
      </c>
      <c r="H19" s="1"/>
      <c r="I19" s="1"/>
      <c r="J19" s="1"/>
      <c r="K19" s="1"/>
      <c r="L19" s="1"/>
    </row>
    <row r="20" spans="1:12">
      <c r="A20" s="1" t="s">
        <v>10</v>
      </c>
      <c r="B20" s="4">
        <v>229</v>
      </c>
      <c r="C20" s="4">
        <v>224</v>
      </c>
      <c r="D20" s="9">
        <v>10847350</v>
      </c>
      <c r="E20" s="9">
        <v>12437281</v>
      </c>
      <c r="F20" s="9">
        <v>11407627</v>
      </c>
      <c r="G20" s="3">
        <f t="shared" si="1"/>
        <v>806430.22649265814</v>
      </c>
      <c r="H20" s="1"/>
      <c r="I20" s="1"/>
      <c r="J20" s="1"/>
      <c r="K20" s="1"/>
      <c r="L20" s="1"/>
    </row>
  </sheetData>
  <mergeCells count="2">
    <mergeCell ref="A1:L1"/>
    <mergeCell ref="A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0E50-4848-494E-88F2-4645564C542F}">
  <dimension ref="A1:L20"/>
  <sheetViews>
    <sheetView workbookViewId="0">
      <selection activeCell="F16" sqref="F16"/>
    </sheetView>
  </sheetViews>
  <sheetFormatPr defaultRowHeight="14.4"/>
  <cols>
    <col min="1" max="1" width="31.44140625" bestFit="1" customWidth="1"/>
    <col min="2" max="3" width="16.88671875" bestFit="1" customWidth="1"/>
    <col min="4" max="4" width="19.88671875" bestFit="1" customWidth="1"/>
    <col min="5" max="6" width="40.6640625" bestFit="1" customWidth="1"/>
    <col min="7" max="7" width="42.109375" bestFit="1" customWidth="1"/>
  </cols>
  <sheetData>
    <row r="1" spans="1:12" ht="15.6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10" t="s">
        <v>1</v>
      </c>
      <c r="B2" s="10" t="s">
        <v>2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13</v>
      </c>
      <c r="H2" s="10"/>
      <c r="I2" s="10"/>
      <c r="J2" s="10"/>
      <c r="K2" s="10"/>
      <c r="L2" s="10"/>
    </row>
    <row r="3" spans="1:12" ht="15.6">
      <c r="A3" s="10" t="s">
        <v>4</v>
      </c>
      <c r="B3" s="14">
        <v>5736717</v>
      </c>
      <c r="C3" s="13">
        <v>6111309</v>
      </c>
      <c r="D3" s="14">
        <v>10518113</v>
      </c>
      <c r="E3" s="14">
        <v>12296816</v>
      </c>
      <c r="F3" s="14">
        <v>11564377</v>
      </c>
      <c r="G3" s="12">
        <f>_xlfn.STDEV.S(D3:F3)</f>
        <v>893953.72816736624</v>
      </c>
      <c r="H3" s="10"/>
      <c r="I3" s="10"/>
      <c r="J3" s="10"/>
      <c r="K3" s="10"/>
      <c r="L3" s="10"/>
    </row>
    <row r="4" spans="1:12" ht="15.6">
      <c r="A4" s="10" t="s">
        <v>5</v>
      </c>
      <c r="B4" s="13">
        <v>0</v>
      </c>
      <c r="C4" s="13">
        <v>0</v>
      </c>
      <c r="D4" s="14">
        <v>10452143</v>
      </c>
      <c r="E4" s="14">
        <v>15506576</v>
      </c>
      <c r="F4" s="14">
        <v>12399381</v>
      </c>
      <c r="G4" s="12">
        <f t="shared" ref="G4:G10" si="0">STDEV(D4:F4)</f>
        <v>2549303.4848809866</v>
      </c>
      <c r="H4" s="10"/>
      <c r="I4" s="10"/>
      <c r="J4" s="10"/>
      <c r="K4" s="10"/>
      <c r="L4" s="10"/>
    </row>
    <row r="5" spans="1:12" ht="15.6">
      <c r="A5" s="10" t="s">
        <v>6</v>
      </c>
      <c r="B5" s="14">
        <v>44</v>
      </c>
      <c r="C5" s="14">
        <v>387</v>
      </c>
      <c r="D5" s="14">
        <v>8169597</v>
      </c>
      <c r="E5" s="14">
        <v>10962791</v>
      </c>
      <c r="F5" s="14">
        <v>9952613</v>
      </c>
      <c r="G5" s="12">
        <f t="shared" si="0"/>
        <v>1414304.2087646292</v>
      </c>
      <c r="H5" s="10"/>
      <c r="I5" s="10"/>
      <c r="J5" s="10"/>
      <c r="K5" s="10"/>
      <c r="L5" s="10"/>
    </row>
    <row r="6" spans="1:12" ht="15.6">
      <c r="A6" s="10" t="s">
        <v>7</v>
      </c>
      <c r="B6" s="14">
        <v>8196164</v>
      </c>
      <c r="C6" s="14">
        <v>8226441</v>
      </c>
      <c r="D6" s="14">
        <v>8573791</v>
      </c>
      <c r="E6" s="14">
        <v>10259185</v>
      </c>
      <c r="F6" s="14">
        <v>9225350</v>
      </c>
      <c r="G6" s="12">
        <f t="shared" si="0"/>
        <v>849891.84340734396</v>
      </c>
      <c r="H6" s="10"/>
      <c r="I6" s="10"/>
      <c r="J6" s="10"/>
      <c r="K6" s="10"/>
      <c r="L6" s="10"/>
    </row>
    <row r="7" spans="1:12" ht="15.6">
      <c r="A7" s="10" t="s">
        <v>8</v>
      </c>
      <c r="B7" s="14">
        <v>4351091</v>
      </c>
      <c r="C7" s="14">
        <v>4333213</v>
      </c>
      <c r="D7" s="14">
        <v>7788295</v>
      </c>
      <c r="E7" s="14">
        <v>9217873</v>
      </c>
      <c r="F7" s="14">
        <v>8736931</v>
      </c>
      <c r="G7" s="12">
        <f t="shared" si="0"/>
        <v>727427.97191474563</v>
      </c>
      <c r="H7" s="10"/>
      <c r="I7" s="10"/>
      <c r="J7" s="10"/>
      <c r="K7" s="10"/>
      <c r="L7" s="10"/>
    </row>
    <row r="8" spans="1:12" ht="15.6">
      <c r="A8" s="10" t="s">
        <v>9</v>
      </c>
      <c r="B8" s="14">
        <v>47939</v>
      </c>
      <c r="C8" s="14">
        <v>50168</v>
      </c>
      <c r="D8" s="14">
        <v>8951351</v>
      </c>
      <c r="E8" s="14">
        <v>13344145</v>
      </c>
      <c r="F8" s="14">
        <v>10736629</v>
      </c>
      <c r="G8" s="12">
        <f t="shared" si="0"/>
        <v>2209185.2326885909</v>
      </c>
      <c r="H8" s="10"/>
      <c r="I8" s="10"/>
      <c r="J8" s="10"/>
      <c r="K8" s="10"/>
      <c r="L8" s="10"/>
    </row>
    <row r="9" spans="1:12" ht="15.6">
      <c r="A9" s="10" t="s">
        <v>11</v>
      </c>
      <c r="B9" s="14">
        <v>416</v>
      </c>
      <c r="C9" s="14">
        <v>650</v>
      </c>
      <c r="D9" s="14">
        <v>13759351</v>
      </c>
      <c r="E9" s="14">
        <v>16523233</v>
      </c>
      <c r="F9" s="14">
        <v>14966344</v>
      </c>
      <c r="G9" s="12">
        <f t="shared" si="0"/>
        <v>1385627.3651487257</v>
      </c>
      <c r="H9" s="10"/>
      <c r="I9" s="10"/>
      <c r="J9" s="10"/>
      <c r="K9" s="10"/>
      <c r="L9" s="10"/>
    </row>
    <row r="10" spans="1:12" ht="15.6">
      <c r="A10" s="10" t="s">
        <v>10</v>
      </c>
      <c r="B10" s="14">
        <v>223</v>
      </c>
      <c r="C10" s="14">
        <v>221</v>
      </c>
      <c r="D10" s="14">
        <v>11304420</v>
      </c>
      <c r="E10" s="14">
        <v>14279714</v>
      </c>
      <c r="F10" s="14">
        <v>12722530</v>
      </c>
      <c r="G10" s="12">
        <f t="shared" si="0"/>
        <v>1488188.6287470416</v>
      </c>
      <c r="H10" s="10"/>
      <c r="I10" s="10"/>
      <c r="J10" s="10"/>
      <c r="K10" s="10"/>
      <c r="L10" s="10"/>
    </row>
    <row r="11" spans="1:12" ht="15.6">
      <c r="A11" s="28" t="s">
        <v>12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5.6">
      <c r="A12" s="10" t="s">
        <v>1</v>
      </c>
      <c r="B12" s="10" t="s">
        <v>2</v>
      </c>
      <c r="C12" s="10" t="s">
        <v>3</v>
      </c>
      <c r="D12" s="10" t="s">
        <v>14</v>
      </c>
      <c r="E12" s="10" t="s">
        <v>15</v>
      </c>
      <c r="F12" s="10" t="s">
        <v>16</v>
      </c>
      <c r="G12" s="10" t="s">
        <v>13</v>
      </c>
      <c r="H12" s="10"/>
      <c r="I12" s="10"/>
      <c r="J12" s="10"/>
      <c r="K12" s="10"/>
      <c r="L12" s="10"/>
    </row>
    <row r="13" spans="1:12" ht="15.6">
      <c r="A13" s="10" t="s">
        <v>4</v>
      </c>
      <c r="B13" s="11">
        <v>5928549</v>
      </c>
      <c r="C13" s="11">
        <v>5950235</v>
      </c>
      <c r="D13" s="15">
        <v>11599846</v>
      </c>
      <c r="E13" s="15">
        <v>8.0560431594393399E+21</v>
      </c>
      <c r="F13" s="15">
        <v>2.6853477198131201E+21</v>
      </c>
      <c r="G13" s="12">
        <f>_xlfn.STDEV.S(D13:E13)</f>
        <v>5.696482747571048E+21</v>
      </c>
      <c r="H13" s="10"/>
      <c r="I13" s="10"/>
      <c r="J13" s="10"/>
      <c r="K13" s="10"/>
      <c r="L13" s="10"/>
    </row>
    <row r="14" spans="1:12" ht="15.6">
      <c r="A14" s="10" t="s">
        <v>5</v>
      </c>
      <c r="B14" s="12">
        <v>0</v>
      </c>
      <c r="C14" s="12">
        <v>0</v>
      </c>
      <c r="D14" s="15">
        <v>11683861</v>
      </c>
      <c r="E14" s="15">
        <v>13881184</v>
      </c>
      <c r="F14" s="15">
        <v>12438071</v>
      </c>
      <c r="G14" s="12">
        <f t="shared" ref="G14:G20" si="1">_xlfn.STDEV.S(D14:F14)</f>
        <v>1116515.1306034026</v>
      </c>
      <c r="H14" s="10"/>
      <c r="I14" s="10"/>
      <c r="J14" s="10"/>
      <c r="K14" s="10"/>
      <c r="L14" s="10"/>
    </row>
    <row r="15" spans="1:12" ht="15.6">
      <c r="A15" s="10" t="s">
        <v>6</v>
      </c>
      <c r="B15" s="15">
        <v>12</v>
      </c>
      <c r="C15" s="15">
        <v>54</v>
      </c>
      <c r="D15" s="15">
        <v>8446581</v>
      </c>
      <c r="E15" s="15">
        <v>11018563</v>
      </c>
      <c r="F15" s="15">
        <v>10102600</v>
      </c>
      <c r="G15" s="12">
        <f t="shared" si="1"/>
        <v>1303615.3927989434</v>
      </c>
      <c r="H15" s="10"/>
      <c r="I15" s="10"/>
      <c r="J15" s="10"/>
      <c r="K15" s="10"/>
      <c r="L15" s="10"/>
    </row>
    <row r="16" spans="1:12" ht="15.6">
      <c r="A16" s="10" t="s">
        <v>7</v>
      </c>
      <c r="B16" s="15">
        <v>8196164</v>
      </c>
      <c r="C16" s="15">
        <v>8226441</v>
      </c>
      <c r="D16" s="15">
        <v>8573794</v>
      </c>
      <c r="E16" s="15">
        <v>10428486</v>
      </c>
      <c r="F16" s="15">
        <v>9281785</v>
      </c>
      <c r="G16" s="12">
        <f t="shared" si="1"/>
        <v>935953.77862602461</v>
      </c>
      <c r="H16" s="10"/>
      <c r="I16" s="10"/>
      <c r="J16" s="10"/>
      <c r="K16" s="10"/>
      <c r="L16" s="10"/>
    </row>
    <row r="17" spans="1:12" ht="15.6">
      <c r="A17" s="10" t="s">
        <v>8</v>
      </c>
      <c r="B17" s="15">
        <v>4396906</v>
      </c>
      <c r="C17" s="15">
        <v>4388953</v>
      </c>
      <c r="D17" s="15">
        <v>7660760</v>
      </c>
      <c r="E17" s="15">
        <v>9141269</v>
      </c>
      <c r="F17" s="15">
        <v>8479866</v>
      </c>
      <c r="G17" s="12">
        <f t="shared" si="1"/>
        <v>741653.04857078113</v>
      </c>
      <c r="H17" s="10"/>
      <c r="I17" s="10"/>
      <c r="J17" s="10"/>
      <c r="K17" s="10"/>
      <c r="L17" s="10"/>
    </row>
    <row r="18" spans="1:12" ht="15.6">
      <c r="A18" s="10" t="s">
        <v>9</v>
      </c>
      <c r="B18" s="15">
        <v>43091</v>
      </c>
      <c r="C18" s="15">
        <v>44229</v>
      </c>
      <c r="D18" s="15">
        <v>8012337</v>
      </c>
      <c r="E18" s="15">
        <v>12475952</v>
      </c>
      <c r="F18" s="15">
        <v>10308829</v>
      </c>
      <c r="G18" s="12">
        <f t="shared" si="1"/>
        <v>2232119.9367200229</v>
      </c>
      <c r="H18" s="10"/>
      <c r="I18" s="10"/>
      <c r="J18" s="10"/>
      <c r="K18" s="10"/>
      <c r="L18" s="10"/>
    </row>
    <row r="19" spans="1:12" ht="15.6">
      <c r="A19" s="10" t="s">
        <v>11</v>
      </c>
      <c r="B19" s="15">
        <v>215</v>
      </c>
      <c r="C19" s="15">
        <v>308</v>
      </c>
      <c r="D19" s="15">
        <v>12433457</v>
      </c>
      <c r="E19" s="15">
        <v>16049486</v>
      </c>
      <c r="F19" s="15">
        <v>14692103</v>
      </c>
      <c r="G19" s="12">
        <f t="shared" si="1"/>
        <v>1826637.8992950409</v>
      </c>
      <c r="H19" s="10"/>
      <c r="I19" s="10"/>
      <c r="J19" s="10"/>
      <c r="K19" s="10"/>
      <c r="L19" s="10"/>
    </row>
    <row r="20" spans="1:12" ht="15.6">
      <c r="A20" s="10" t="s">
        <v>10</v>
      </c>
      <c r="B20" s="15">
        <v>228</v>
      </c>
      <c r="C20" s="15">
        <v>227</v>
      </c>
      <c r="D20" s="15">
        <v>10848837</v>
      </c>
      <c r="E20" s="15">
        <v>12867344</v>
      </c>
      <c r="F20" s="15">
        <v>12162850</v>
      </c>
      <c r="G20" s="12">
        <f t="shared" si="1"/>
        <v>1024476.4898273654</v>
      </c>
      <c r="H20" s="10"/>
      <c r="I20" s="10"/>
      <c r="J20" s="10"/>
      <c r="K20" s="10"/>
      <c r="L20" s="10"/>
    </row>
  </sheetData>
  <mergeCells count="2">
    <mergeCell ref="A1:L1"/>
    <mergeCell ref="A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282-EC14-45DB-9FCD-987807AA271B}">
  <dimension ref="A1:L183"/>
  <sheetViews>
    <sheetView topLeftCell="A124" workbookViewId="0">
      <selection activeCell="A150" sqref="A150:G150"/>
    </sheetView>
  </sheetViews>
  <sheetFormatPr defaultRowHeight="14.4"/>
  <cols>
    <col min="1" max="1" width="42.77734375" bestFit="1" customWidth="1"/>
    <col min="2" max="3" width="14.109375" bestFit="1" customWidth="1"/>
    <col min="4" max="4" width="16.88671875" bestFit="1" customWidth="1"/>
    <col min="5" max="7" width="35.21875" bestFit="1" customWidth="1"/>
  </cols>
  <sheetData>
    <row r="1" spans="1:12" ht="15.6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10" t="s">
        <v>1</v>
      </c>
      <c r="B2" s="10" t="s">
        <v>2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13</v>
      </c>
      <c r="H2" s="10"/>
      <c r="I2" s="10"/>
      <c r="J2" s="10"/>
      <c r="K2" s="10"/>
      <c r="L2" s="10"/>
    </row>
    <row r="3" spans="1:12" ht="15.6">
      <c r="A3" s="10" t="s">
        <v>4</v>
      </c>
      <c r="B3" s="17">
        <v>8419776</v>
      </c>
      <c r="C3" s="17">
        <v>8435861</v>
      </c>
      <c r="D3" s="17">
        <v>9605483</v>
      </c>
      <c r="E3" s="17">
        <v>10037539</v>
      </c>
      <c r="F3" s="17">
        <v>9775067</v>
      </c>
      <c r="G3" s="12">
        <f>_xlfn.STDEV.S(D3:F3)</f>
        <v>217685.80989429084</v>
      </c>
      <c r="H3" s="10"/>
      <c r="I3" s="10"/>
      <c r="J3" s="10"/>
      <c r="K3" s="10"/>
      <c r="L3" s="10"/>
    </row>
    <row r="4" spans="1:12" ht="15.6">
      <c r="A4" s="10" t="s">
        <v>5</v>
      </c>
      <c r="B4" s="16">
        <v>0</v>
      </c>
      <c r="C4" s="16">
        <v>0</v>
      </c>
      <c r="D4" s="17">
        <v>12812564</v>
      </c>
      <c r="E4" s="17">
        <v>15326508</v>
      </c>
      <c r="F4" s="17">
        <v>13913658</v>
      </c>
      <c r="G4" s="12">
        <f t="shared" ref="G4:G10" si="0">STDEV(D4:F4)</f>
        <v>1260189.6388025626</v>
      </c>
      <c r="H4" s="10"/>
      <c r="I4" s="10"/>
      <c r="J4" s="10"/>
      <c r="K4" s="10"/>
      <c r="L4" s="10"/>
    </row>
    <row r="5" spans="1:12" ht="15.6">
      <c r="A5" s="10" t="s">
        <v>6</v>
      </c>
      <c r="B5" s="17">
        <v>16</v>
      </c>
      <c r="C5" s="17">
        <v>63</v>
      </c>
      <c r="D5" s="17">
        <v>8105812</v>
      </c>
      <c r="E5" s="17">
        <v>13292620</v>
      </c>
      <c r="F5" s="17">
        <v>10390362</v>
      </c>
      <c r="G5" s="12">
        <f t="shared" si="0"/>
        <v>2599527.1182123381</v>
      </c>
      <c r="H5" s="10"/>
      <c r="I5" s="10"/>
      <c r="J5" s="10"/>
      <c r="K5" s="10"/>
      <c r="L5" s="10"/>
    </row>
    <row r="6" spans="1:12" ht="15.6">
      <c r="A6" s="10" t="s">
        <v>7</v>
      </c>
      <c r="B6" s="17">
        <v>7958533</v>
      </c>
      <c r="C6" s="17">
        <v>7999864</v>
      </c>
      <c r="D6" s="17">
        <v>8949020</v>
      </c>
      <c r="E6" s="17">
        <v>9924858</v>
      </c>
      <c r="F6" s="17">
        <v>9450249</v>
      </c>
      <c r="G6" s="12">
        <f t="shared" si="0"/>
        <v>487979.51042470348</v>
      </c>
      <c r="H6" s="10"/>
      <c r="I6" s="10"/>
      <c r="J6" s="10"/>
      <c r="K6" s="10"/>
      <c r="L6" s="10"/>
    </row>
    <row r="7" spans="1:12" ht="15.6">
      <c r="A7" s="10" t="s">
        <v>8</v>
      </c>
      <c r="B7" s="17">
        <v>4140035</v>
      </c>
      <c r="C7" s="17">
        <v>4150712</v>
      </c>
      <c r="D7" s="17">
        <v>8390458</v>
      </c>
      <c r="E7" s="17">
        <v>10860116</v>
      </c>
      <c r="F7" s="17">
        <v>9765125</v>
      </c>
      <c r="G7" s="12">
        <f t="shared" si="0"/>
        <v>1237465.5071242705</v>
      </c>
      <c r="H7" s="10"/>
      <c r="I7" s="10"/>
      <c r="J7" s="10"/>
      <c r="K7" s="10"/>
      <c r="L7" s="10"/>
    </row>
    <row r="8" spans="1:12" ht="15.6">
      <c r="A8" s="10" t="s">
        <v>9</v>
      </c>
      <c r="B8" s="17">
        <v>3477</v>
      </c>
      <c r="C8" s="17">
        <v>3845</v>
      </c>
      <c r="D8" s="17">
        <v>7872092</v>
      </c>
      <c r="E8" s="17">
        <v>12804865</v>
      </c>
      <c r="F8" s="17">
        <v>10412168</v>
      </c>
      <c r="G8" s="12">
        <f t="shared" si="0"/>
        <v>2466753.4158995999</v>
      </c>
      <c r="H8" s="10"/>
      <c r="I8" s="10"/>
      <c r="J8" s="10"/>
      <c r="K8" s="10"/>
      <c r="L8" s="10"/>
    </row>
    <row r="9" spans="1:12" ht="15.6">
      <c r="A9" s="10" t="s">
        <v>11</v>
      </c>
      <c r="B9" s="17">
        <v>48</v>
      </c>
      <c r="C9" s="17">
        <v>103</v>
      </c>
      <c r="D9" s="17">
        <v>16632501</v>
      </c>
      <c r="E9" s="17">
        <v>17146864</v>
      </c>
      <c r="F9" s="17">
        <v>16940445</v>
      </c>
      <c r="G9" s="12">
        <f t="shared" si="0"/>
        <v>258846.03096113593</v>
      </c>
      <c r="H9" s="10"/>
      <c r="I9" s="10"/>
      <c r="J9" s="10"/>
      <c r="K9" s="10"/>
      <c r="L9" s="10"/>
    </row>
    <row r="10" spans="1:12" ht="15.6">
      <c r="A10" s="10" t="s">
        <v>10</v>
      </c>
      <c r="B10" s="17">
        <v>231</v>
      </c>
      <c r="C10" s="17">
        <v>228</v>
      </c>
      <c r="D10" s="17">
        <v>10466749</v>
      </c>
      <c r="E10" s="17">
        <v>15074702</v>
      </c>
      <c r="F10" s="17">
        <v>12471265</v>
      </c>
      <c r="G10" s="12">
        <f t="shared" si="0"/>
        <v>2310454.4811729887</v>
      </c>
      <c r="H10" s="10"/>
      <c r="I10" s="10"/>
      <c r="J10" s="10"/>
      <c r="K10" s="10"/>
      <c r="L10" s="10"/>
    </row>
    <row r="11" spans="1:12" ht="15.6">
      <c r="A11" s="28" t="s">
        <v>12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5.6">
      <c r="A12" s="10" t="s">
        <v>1</v>
      </c>
      <c r="B12" s="10" t="s">
        <v>2</v>
      </c>
      <c r="C12" s="10" t="s">
        <v>3</v>
      </c>
      <c r="D12" s="10" t="s">
        <v>14</v>
      </c>
      <c r="E12" s="10" t="s">
        <v>15</v>
      </c>
      <c r="F12" s="10" t="s">
        <v>16</v>
      </c>
      <c r="G12" s="10" t="s">
        <v>13</v>
      </c>
      <c r="H12" s="10"/>
      <c r="I12" s="10"/>
      <c r="J12" s="10"/>
      <c r="K12" s="10"/>
      <c r="L12" s="10"/>
    </row>
    <row r="13" spans="1:12" ht="15.6">
      <c r="A13" s="10" t="s">
        <v>4</v>
      </c>
      <c r="B13" s="17">
        <v>8452095</v>
      </c>
      <c r="C13" s="17">
        <v>8462043</v>
      </c>
      <c r="D13" s="17">
        <v>8965429</v>
      </c>
      <c r="E13" s="17">
        <v>10057177</v>
      </c>
      <c r="F13" s="17">
        <v>9549362</v>
      </c>
      <c r="G13" s="12">
        <f>_xlfn.STDEV.S(D13:F13)</f>
        <v>546316.07429795922</v>
      </c>
      <c r="H13" s="10"/>
      <c r="I13" s="10"/>
      <c r="J13" s="10"/>
      <c r="K13" s="10"/>
      <c r="L13" s="10"/>
    </row>
    <row r="14" spans="1:12" ht="15.6">
      <c r="A14" s="10" t="s">
        <v>5</v>
      </c>
      <c r="B14" s="16">
        <v>0</v>
      </c>
      <c r="C14" s="16">
        <v>316</v>
      </c>
      <c r="D14" s="17">
        <v>11081855</v>
      </c>
      <c r="E14" s="17">
        <v>13417923</v>
      </c>
      <c r="F14" s="17">
        <v>12347844</v>
      </c>
      <c r="G14" s="12">
        <f t="shared" ref="G14:G20" si="1">_xlfn.STDEV.S(D14:F14)</f>
        <v>1169402.3341708931</v>
      </c>
      <c r="H14" s="10"/>
      <c r="I14" s="10"/>
      <c r="J14" s="10"/>
      <c r="K14" s="10"/>
      <c r="L14" s="10"/>
    </row>
    <row r="15" spans="1:12" ht="15.6">
      <c r="A15" s="10" t="s">
        <v>6</v>
      </c>
      <c r="B15" s="17">
        <v>9</v>
      </c>
      <c r="C15" s="17">
        <v>114</v>
      </c>
      <c r="D15" s="17">
        <v>8257699</v>
      </c>
      <c r="E15" s="17">
        <v>11730875</v>
      </c>
      <c r="F15" s="17">
        <v>10064797</v>
      </c>
      <c r="G15" s="12">
        <f t="shared" si="1"/>
        <v>1737065.082769596</v>
      </c>
      <c r="H15" s="10"/>
      <c r="I15" s="10"/>
      <c r="J15" s="10"/>
      <c r="K15" s="10"/>
      <c r="L15" s="10"/>
    </row>
    <row r="16" spans="1:12" ht="15.6">
      <c r="A16" s="10" t="s">
        <v>7</v>
      </c>
      <c r="B16" s="17">
        <v>7978446</v>
      </c>
      <c r="C16" s="17">
        <v>8001445</v>
      </c>
      <c r="D16" s="17">
        <v>8909614</v>
      </c>
      <c r="E16" s="17">
        <v>9601003</v>
      </c>
      <c r="F16" s="17">
        <v>9153231</v>
      </c>
      <c r="G16" s="12">
        <f t="shared" si="1"/>
        <v>350682.13432157238</v>
      </c>
      <c r="H16" s="10"/>
      <c r="I16" s="10"/>
      <c r="J16" s="10"/>
      <c r="K16" s="10"/>
      <c r="L16" s="10"/>
    </row>
    <row r="17" spans="1:12" ht="15.6">
      <c r="A17" s="10" t="s">
        <v>8</v>
      </c>
      <c r="B17" s="17">
        <v>4207268</v>
      </c>
      <c r="C17" s="17">
        <v>4228130</v>
      </c>
      <c r="D17" s="17">
        <v>8750951</v>
      </c>
      <c r="E17" s="17">
        <v>10802401</v>
      </c>
      <c r="F17" s="17">
        <v>9747786</v>
      </c>
      <c r="G17" s="12">
        <f t="shared" si="1"/>
        <v>1025860.6076485246</v>
      </c>
      <c r="H17" s="10"/>
      <c r="I17" s="10"/>
      <c r="J17" s="10"/>
      <c r="K17" s="10"/>
      <c r="L17" s="10"/>
    </row>
    <row r="18" spans="1:12" ht="15.6">
      <c r="A18" s="10" t="s">
        <v>9</v>
      </c>
      <c r="B18" s="17">
        <v>2415</v>
      </c>
      <c r="C18" s="17">
        <v>2828</v>
      </c>
      <c r="D18" s="17">
        <v>7410031</v>
      </c>
      <c r="E18" s="17">
        <v>11054396</v>
      </c>
      <c r="F18" s="17">
        <v>9781681</v>
      </c>
      <c r="G18" s="12">
        <f t="shared" si="1"/>
        <v>1849591.1010702685</v>
      </c>
      <c r="H18" s="10"/>
      <c r="I18" s="10"/>
      <c r="J18" s="10"/>
      <c r="K18" s="10"/>
      <c r="L18" s="10"/>
    </row>
    <row r="19" spans="1:12" ht="15.6">
      <c r="A19" s="10" t="s">
        <v>11</v>
      </c>
      <c r="B19" s="17">
        <v>16</v>
      </c>
      <c r="C19" s="17">
        <v>129</v>
      </c>
      <c r="D19" s="17">
        <v>13807924</v>
      </c>
      <c r="E19" s="17">
        <v>16954506</v>
      </c>
      <c r="F19" s="17">
        <v>15545705</v>
      </c>
      <c r="G19" s="12">
        <f t="shared" si="1"/>
        <v>1576154.6743200682</v>
      </c>
      <c r="H19" s="10"/>
      <c r="I19" s="10"/>
      <c r="J19" s="10"/>
      <c r="K19" s="10"/>
      <c r="L19" s="10"/>
    </row>
    <row r="20" spans="1:12" ht="15.6">
      <c r="A20" s="10" t="s">
        <v>10</v>
      </c>
      <c r="B20" s="17">
        <v>217</v>
      </c>
      <c r="C20" s="17">
        <v>525</v>
      </c>
      <c r="D20" s="17">
        <v>10848837</v>
      </c>
      <c r="E20" s="17">
        <v>12867344</v>
      </c>
      <c r="F20" s="17">
        <v>12162850</v>
      </c>
      <c r="G20" s="12">
        <f t="shared" si="1"/>
        <v>1024476.4898273654</v>
      </c>
      <c r="H20" s="10"/>
      <c r="I20" s="10"/>
      <c r="J20" s="10"/>
      <c r="K20" s="10"/>
      <c r="L20" s="10"/>
    </row>
    <row r="21" spans="1:12" ht="15.6">
      <c r="A21" s="28" t="s">
        <v>17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ht="15.6">
      <c r="A22" s="10" t="s">
        <v>1</v>
      </c>
      <c r="B22" s="10" t="s">
        <v>2</v>
      </c>
      <c r="C22" s="10" t="s">
        <v>3</v>
      </c>
      <c r="D22" s="10" t="s">
        <v>14</v>
      </c>
      <c r="E22" s="10" t="s">
        <v>15</v>
      </c>
      <c r="F22" s="10" t="s">
        <v>16</v>
      </c>
      <c r="G22" s="10" t="s">
        <v>13</v>
      </c>
      <c r="H22" s="10"/>
      <c r="I22" s="10"/>
      <c r="J22" s="10"/>
      <c r="K22" s="10"/>
      <c r="L22" s="10"/>
    </row>
    <row r="23" spans="1:12" ht="15.6">
      <c r="A23" s="10" t="s">
        <v>4</v>
      </c>
      <c r="B23" s="17">
        <v>8490699</v>
      </c>
      <c r="C23" s="17">
        <v>8505294</v>
      </c>
      <c r="D23" s="17">
        <v>8894258</v>
      </c>
      <c r="E23" s="17">
        <v>9672431</v>
      </c>
      <c r="F23" s="17">
        <v>9207048</v>
      </c>
      <c r="G23" s="12">
        <f>_xlfn.STDEV.S(D23:F23)</f>
        <v>391572.07482956868</v>
      </c>
      <c r="H23" s="10"/>
      <c r="I23" s="10"/>
      <c r="J23" s="10"/>
      <c r="K23" s="10"/>
      <c r="L23" s="10"/>
    </row>
    <row r="24" spans="1:12" ht="15.6">
      <c r="A24" s="10" t="s">
        <v>5</v>
      </c>
      <c r="B24" s="16">
        <v>0</v>
      </c>
      <c r="C24" s="16">
        <v>0</v>
      </c>
      <c r="D24" s="17">
        <v>12940479</v>
      </c>
      <c r="E24" s="17">
        <v>14601138</v>
      </c>
      <c r="F24" s="17">
        <v>13542169</v>
      </c>
      <c r="G24" s="12">
        <f t="shared" ref="G24:G30" si="2">_xlfn.STDEV.S(D24:F24)</f>
        <v>840757.05105002446</v>
      </c>
      <c r="H24" s="10"/>
      <c r="I24" s="10"/>
      <c r="J24" s="10"/>
      <c r="K24" s="10"/>
      <c r="L24" s="10"/>
    </row>
    <row r="25" spans="1:12" ht="15.6">
      <c r="A25" s="10" t="s">
        <v>6</v>
      </c>
      <c r="B25" s="17">
        <v>5</v>
      </c>
      <c r="C25" s="17">
        <v>14</v>
      </c>
      <c r="D25" s="17">
        <v>10208442</v>
      </c>
      <c r="E25" s="18">
        <v>11544818</v>
      </c>
      <c r="F25" s="17">
        <v>10964847</v>
      </c>
      <c r="G25" s="12">
        <f>_xlfn.STDEV.S(D25:F25)</f>
        <v>670126.31871933909</v>
      </c>
      <c r="H25" s="10"/>
      <c r="I25" s="10"/>
      <c r="J25" s="10"/>
      <c r="K25" s="10"/>
      <c r="L25" s="10"/>
    </row>
    <row r="26" spans="1:12" ht="15.6">
      <c r="A26" s="10" t="s">
        <v>7</v>
      </c>
      <c r="B26" s="17">
        <v>8237221</v>
      </c>
      <c r="C26" s="17">
        <v>8261774</v>
      </c>
      <c r="D26" s="17">
        <v>8579365</v>
      </c>
      <c r="E26" s="17">
        <v>10767431</v>
      </c>
      <c r="F26" s="17">
        <v>9446415</v>
      </c>
      <c r="G26" s="12">
        <f t="shared" si="2"/>
        <v>1101853.8768148888</v>
      </c>
      <c r="H26" s="10"/>
      <c r="I26" s="10"/>
      <c r="J26" s="10"/>
      <c r="K26" s="10"/>
      <c r="L26" s="10"/>
    </row>
    <row r="27" spans="1:12" ht="15.6">
      <c r="A27" s="10" t="s">
        <v>8</v>
      </c>
      <c r="B27" s="17">
        <v>4264215</v>
      </c>
      <c r="C27" s="17">
        <v>4305355</v>
      </c>
      <c r="D27" s="17">
        <v>9071956</v>
      </c>
      <c r="E27" s="17">
        <v>10812837</v>
      </c>
      <c r="F27" s="17">
        <v>9855044</v>
      </c>
      <c r="G27" s="12">
        <f t="shared" si="2"/>
        <v>871900.30993170314</v>
      </c>
      <c r="H27" s="10"/>
      <c r="I27" s="10"/>
      <c r="J27" s="10"/>
      <c r="K27" s="10"/>
      <c r="L27" s="10"/>
    </row>
    <row r="28" spans="1:12" ht="15.6">
      <c r="A28" s="10" t="s">
        <v>9</v>
      </c>
      <c r="B28" s="17">
        <v>1958</v>
      </c>
      <c r="C28" s="17">
        <v>2119</v>
      </c>
      <c r="D28" s="17">
        <v>10350739</v>
      </c>
      <c r="E28" s="17">
        <v>11981253</v>
      </c>
      <c r="F28" s="17">
        <v>11097320</v>
      </c>
      <c r="G28" s="12">
        <f t="shared" si="2"/>
        <v>816220.62399880588</v>
      </c>
      <c r="H28" s="10"/>
      <c r="I28" s="10"/>
      <c r="J28" s="10"/>
      <c r="K28" s="10"/>
      <c r="L28" s="10"/>
    </row>
    <row r="29" spans="1:12" ht="15.6">
      <c r="A29" s="10" t="s">
        <v>11</v>
      </c>
      <c r="B29" s="17">
        <v>18</v>
      </c>
      <c r="C29" s="17">
        <v>32</v>
      </c>
      <c r="D29" s="17">
        <v>13148282</v>
      </c>
      <c r="E29" s="17">
        <v>15206998</v>
      </c>
      <c r="F29" s="17">
        <v>14217998</v>
      </c>
      <c r="G29" s="12">
        <f t="shared" si="2"/>
        <v>1029621.6853220087</v>
      </c>
      <c r="H29" s="10"/>
      <c r="I29" s="10"/>
      <c r="J29" s="10"/>
      <c r="K29" s="10"/>
      <c r="L29" s="10"/>
    </row>
    <row r="30" spans="1:12" ht="15.6">
      <c r="A30" s="10" t="s">
        <v>10</v>
      </c>
      <c r="B30" s="17">
        <v>235</v>
      </c>
      <c r="C30" s="17">
        <v>232</v>
      </c>
      <c r="D30" s="17">
        <v>12412020</v>
      </c>
      <c r="E30" s="17">
        <v>16234849</v>
      </c>
      <c r="F30" s="17">
        <v>14122602</v>
      </c>
      <c r="G30" s="12">
        <f t="shared" si="2"/>
        <v>1914928.1853798884</v>
      </c>
      <c r="H30" s="10"/>
      <c r="I30" s="10"/>
      <c r="J30" s="10"/>
      <c r="K30" s="10"/>
      <c r="L30" s="10"/>
    </row>
    <row r="31" spans="1:12" ht="15.6">
      <c r="A31" s="28" t="s">
        <v>18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5.6">
      <c r="A32" s="10" t="s">
        <v>1</v>
      </c>
      <c r="B32" s="10" t="s">
        <v>2</v>
      </c>
      <c r="C32" s="10" t="s">
        <v>3</v>
      </c>
      <c r="D32" s="10" t="s">
        <v>14</v>
      </c>
      <c r="E32" s="10" t="s">
        <v>15</v>
      </c>
      <c r="F32" s="10" t="s">
        <v>16</v>
      </c>
      <c r="G32" s="10" t="s">
        <v>13</v>
      </c>
      <c r="H32" s="10"/>
      <c r="I32" s="10"/>
      <c r="J32" s="10"/>
      <c r="K32" s="10"/>
      <c r="L32" s="10"/>
    </row>
    <row r="33" spans="1:12" ht="15.6">
      <c r="A33" s="10" t="s">
        <v>4</v>
      </c>
      <c r="B33" s="17">
        <v>8422009</v>
      </c>
      <c r="C33" s="17">
        <v>8435206</v>
      </c>
      <c r="D33" s="17">
        <v>9283534</v>
      </c>
      <c r="E33" s="17">
        <v>9679340</v>
      </c>
      <c r="F33" s="17">
        <v>9527388</v>
      </c>
      <c r="G33" s="12">
        <f>_xlfn.STDEV.S(D33:F33)</f>
        <v>199673.30536654117</v>
      </c>
      <c r="H33" s="10"/>
      <c r="I33" s="10"/>
      <c r="J33" s="10"/>
      <c r="K33" s="10"/>
      <c r="L33" s="10"/>
    </row>
    <row r="34" spans="1:12" ht="15.6">
      <c r="A34" s="10" t="s">
        <v>5</v>
      </c>
      <c r="B34" s="16">
        <v>0</v>
      </c>
      <c r="C34" s="16">
        <v>0</v>
      </c>
      <c r="D34" s="17">
        <v>12008750</v>
      </c>
      <c r="E34" s="17">
        <v>13387728</v>
      </c>
      <c r="F34" s="17">
        <v>12897167</v>
      </c>
      <c r="G34" s="12">
        <f t="shared" ref="G34" si="3">_xlfn.STDEV.S(D34:F34)</f>
        <v>698989.17315101053</v>
      </c>
      <c r="H34" s="10"/>
      <c r="I34" s="10"/>
      <c r="J34" s="10"/>
      <c r="K34" s="10"/>
      <c r="L34" s="10"/>
    </row>
    <row r="35" spans="1:12" ht="15.6">
      <c r="A35" s="10" t="s">
        <v>6</v>
      </c>
      <c r="B35" s="17">
        <v>8</v>
      </c>
      <c r="C35" s="17">
        <v>17</v>
      </c>
      <c r="D35" s="17">
        <v>8106507</v>
      </c>
      <c r="E35" s="18">
        <v>12009489</v>
      </c>
      <c r="F35" s="17">
        <v>10185657</v>
      </c>
      <c r="G35" s="12">
        <f>_xlfn.STDEV.S(D35:F35)</f>
        <v>1952882.3304305868</v>
      </c>
      <c r="H35" s="10"/>
      <c r="I35" s="10"/>
      <c r="J35" s="10"/>
      <c r="K35" s="10"/>
      <c r="L35" s="10"/>
    </row>
    <row r="36" spans="1:12" ht="15.6">
      <c r="A36" s="10" t="s">
        <v>7</v>
      </c>
      <c r="B36" s="17">
        <v>7986274</v>
      </c>
      <c r="C36" s="17">
        <v>8021081</v>
      </c>
      <c r="D36" s="17">
        <v>8885384</v>
      </c>
      <c r="E36" s="17">
        <v>10144146</v>
      </c>
      <c r="F36" s="17">
        <v>9323171</v>
      </c>
      <c r="G36" s="12">
        <f t="shared" ref="G36:G40" si="4">_xlfn.STDEV.S(D36:F36)</f>
        <v>639027.80073040118</v>
      </c>
      <c r="H36" s="10"/>
      <c r="I36" s="10"/>
      <c r="J36" s="10"/>
      <c r="K36" s="10"/>
      <c r="L36" s="10"/>
    </row>
    <row r="37" spans="1:12" ht="15.6">
      <c r="A37" s="10" t="s">
        <v>8</v>
      </c>
      <c r="B37" s="17">
        <v>4182387</v>
      </c>
      <c r="C37" s="17">
        <v>4202776</v>
      </c>
      <c r="D37" s="17">
        <v>8992910</v>
      </c>
      <c r="E37" s="17">
        <v>10867666</v>
      </c>
      <c r="F37" s="17">
        <v>9913420</v>
      </c>
      <c r="G37" s="12">
        <f t="shared" si="4"/>
        <v>937428.58822703571</v>
      </c>
      <c r="H37" s="10"/>
      <c r="I37" s="10"/>
      <c r="J37" s="10"/>
      <c r="K37" s="10"/>
      <c r="L37" s="10"/>
    </row>
    <row r="38" spans="1:12" ht="15.6">
      <c r="A38" s="10" t="s">
        <v>9</v>
      </c>
      <c r="B38" s="17">
        <v>3809</v>
      </c>
      <c r="C38" s="17">
        <v>4388</v>
      </c>
      <c r="D38" s="17">
        <v>7904795</v>
      </c>
      <c r="E38" s="17">
        <v>12139866</v>
      </c>
      <c r="F38" s="17">
        <v>10492029</v>
      </c>
      <c r="G38" s="12">
        <f t="shared" si="4"/>
        <v>2134829.14712029</v>
      </c>
      <c r="H38" s="10"/>
      <c r="I38" s="10"/>
      <c r="J38" s="10"/>
      <c r="K38" s="10"/>
      <c r="L38" s="10"/>
    </row>
    <row r="39" spans="1:12" ht="15.6">
      <c r="A39" s="10" t="s">
        <v>11</v>
      </c>
      <c r="B39" s="17">
        <v>14</v>
      </c>
      <c r="C39" s="17">
        <v>18</v>
      </c>
      <c r="D39" s="17">
        <v>14465861</v>
      </c>
      <c r="E39" s="17">
        <v>19705432</v>
      </c>
      <c r="F39" s="17">
        <v>16800568</v>
      </c>
      <c r="G39" s="12">
        <f t="shared" si="4"/>
        <v>2624950.6629771753</v>
      </c>
      <c r="H39" s="10"/>
      <c r="I39" s="10"/>
      <c r="J39" s="10"/>
      <c r="K39" s="10"/>
      <c r="L39" s="10"/>
    </row>
    <row r="40" spans="1:12" ht="15.6">
      <c r="A40" s="10" t="s">
        <v>10</v>
      </c>
      <c r="B40" s="17">
        <v>234</v>
      </c>
      <c r="C40" s="17">
        <v>230</v>
      </c>
      <c r="D40" s="17">
        <v>10835811</v>
      </c>
      <c r="E40" s="17">
        <v>16354649</v>
      </c>
      <c r="F40" s="17">
        <v>14143470</v>
      </c>
      <c r="G40" s="12">
        <f t="shared" si="4"/>
        <v>2777513.6813514191</v>
      </c>
      <c r="H40" s="10"/>
      <c r="I40" s="10"/>
      <c r="J40" s="10"/>
      <c r="K40" s="10"/>
      <c r="L40" s="10"/>
    </row>
    <row r="41" spans="1:12" ht="15.6">
      <c r="A41" s="28" t="s">
        <v>19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ht="15.6">
      <c r="A42" s="10" t="s">
        <v>1</v>
      </c>
      <c r="B42" s="10" t="s">
        <v>2</v>
      </c>
      <c r="C42" s="10" t="s">
        <v>3</v>
      </c>
      <c r="D42" s="10" t="s">
        <v>14</v>
      </c>
      <c r="E42" s="10" t="s">
        <v>15</v>
      </c>
      <c r="F42" s="10" t="s">
        <v>16</v>
      </c>
      <c r="G42" s="10" t="s">
        <v>13</v>
      </c>
      <c r="H42" s="10"/>
      <c r="I42" s="10"/>
      <c r="J42" s="10"/>
      <c r="K42" s="10"/>
      <c r="L42" s="10"/>
    </row>
    <row r="43" spans="1:12" ht="15.6">
      <c r="A43" s="10" t="s">
        <v>4</v>
      </c>
      <c r="B43" s="17">
        <v>8468777</v>
      </c>
      <c r="C43" s="17">
        <v>8477336</v>
      </c>
      <c r="D43" s="17">
        <v>8894927</v>
      </c>
      <c r="E43" s="17">
        <v>9638617</v>
      </c>
      <c r="F43" s="17">
        <v>9218298</v>
      </c>
      <c r="G43" s="12">
        <f>_xlfn.STDEV.S(D43:F43)</f>
        <v>372896.69738011895</v>
      </c>
      <c r="H43" s="10"/>
      <c r="I43" s="10"/>
      <c r="J43" s="10"/>
      <c r="K43" s="10"/>
      <c r="L43" s="10"/>
    </row>
    <row r="44" spans="1:12" ht="15.6">
      <c r="A44" s="10" t="s">
        <v>5</v>
      </c>
      <c r="B44" s="16">
        <v>0</v>
      </c>
      <c r="C44" s="16">
        <v>316</v>
      </c>
      <c r="D44" s="17">
        <v>10976422</v>
      </c>
      <c r="E44" s="17">
        <v>13425469</v>
      </c>
      <c r="F44" s="17">
        <v>12282317</v>
      </c>
      <c r="G44" s="12">
        <f t="shared" ref="G44" si="5">_xlfn.STDEV.S(D44:F44)</f>
        <v>1225424.3791667984</v>
      </c>
      <c r="H44" s="10"/>
      <c r="I44" s="10"/>
      <c r="J44" s="10"/>
      <c r="K44" s="10"/>
      <c r="L44" s="10"/>
    </row>
    <row r="45" spans="1:12" ht="15.6">
      <c r="A45" s="10" t="s">
        <v>6</v>
      </c>
      <c r="B45" s="17">
        <v>9</v>
      </c>
      <c r="C45" s="17">
        <v>64</v>
      </c>
      <c r="D45" s="17">
        <v>8249699</v>
      </c>
      <c r="E45" s="18">
        <v>11713013</v>
      </c>
      <c r="F45" s="17">
        <v>10038187</v>
      </c>
      <c r="G45" s="12">
        <f>_xlfn.STDEV.S(D45:F45)</f>
        <v>1731967.8268285885</v>
      </c>
      <c r="H45" s="10"/>
      <c r="I45" s="10"/>
      <c r="J45" s="10"/>
      <c r="K45" s="10"/>
      <c r="L45" s="10"/>
    </row>
    <row r="46" spans="1:12" ht="15.6">
      <c r="A46" s="10" t="s">
        <v>7</v>
      </c>
      <c r="B46" s="17">
        <v>7978446</v>
      </c>
      <c r="C46" s="17">
        <v>8001445</v>
      </c>
      <c r="D46" s="17">
        <v>8885058</v>
      </c>
      <c r="E46" s="17">
        <v>9601003</v>
      </c>
      <c r="F46" s="17">
        <v>9131892</v>
      </c>
      <c r="G46" s="12">
        <f t="shared" ref="G46:G50" si="6">_xlfn.STDEV.S(D46:F46)</f>
        <v>363677.83291030169</v>
      </c>
      <c r="H46" s="10"/>
      <c r="I46" s="10"/>
      <c r="J46" s="10"/>
      <c r="K46" s="10"/>
      <c r="L46" s="10"/>
    </row>
    <row r="47" spans="1:12" ht="15.6">
      <c r="A47" s="10" t="s">
        <v>8</v>
      </c>
      <c r="B47" s="17">
        <v>4207268</v>
      </c>
      <c r="C47" s="17">
        <v>4228130</v>
      </c>
      <c r="D47" s="17">
        <v>8786544</v>
      </c>
      <c r="E47" s="17">
        <v>10817171</v>
      </c>
      <c r="F47" s="17">
        <v>9758422</v>
      </c>
      <c r="G47" s="12">
        <f t="shared" si="6"/>
        <v>1015623.1506661316</v>
      </c>
      <c r="H47" s="10"/>
      <c r="I47" s="10"/>
      <c r="J47" s="10"/>
      <c r="K47" s="10"/>
      <c r="L47" s="10"/>
    </row>
    <row r="48" spans="1:12" ht="15.6">
      <c r="A48" s="10" t="s">
        <v>9</v>
      </c>
      <c r="B48" s="17">
        <v>2858</v>
      </c>
      <c r="C48" s="17">
        <v>3540</v>
      </c>
      <c r="D48" s="17">
        <v>7889441</v>
      </c>
      <c r="E48" s="17">
        <v>11263294</v>
      </c>
      <c r="F48" s="17">
        <v>9982837</v>
      </c>
      <c r="G48" s="12">
        <f t="shared" si="6"/>
        <v>1703171.6006358091</v>
      </c>
      <c r="H48" s="10"/>
      <c r="I48" s="10"/>
      <c r="J48" s="10"/>
      <c r="K48" s="10"/>
      <c r="L48" s="10"/>
    </row>
    <row r="49" spans="1:12" ht="15.6">
      <c r="A49" s="10" t="s">
        <v>11</v>
      </c>
      <c r="B49" s="17">
        <v>90</v>
      </c>
      <c r="C49" s="17">
        <v>127</v>
      </c>
      <c r="D49" s="17">
        <v>14224428</v>
      </c>
      <c r="E49" s="17">
        <v>17134571</v>
      </c>
      <c r="F49" s="17">
        <v>15688273</v>
      </c>
      <c r="G49" s="12">
        <f t="shared" si="6"/>
        <v>1455080.3167567761</v>
      </c>
      <c r="H49" s="10"/>
      <c r="I49" s="10"/>
      <c r="J49" s="10"/>
      <c r="K49" s="10"/>
      <c r="L49" s="10"/>
    </row>
    <row r="50" spans="1:12" ht="15.6">
      <c r="A50" s="10" t="s">
        <v>10</v>
      </c>
      <c r="B50" s="17">
        <v>235</v>
      </c>
      <c r="C50" s="17">
        <v>528</v>
      </c>
      <c r="D50" s="17">
        <v>11753150</v>
      </c>
      <c r="E50" s="17">
        <v>13214377</v>
      </c>
      <c r="F50" s="17">
        <v>12652936</v>
      </c>
      <c r="G50" s="12">
        <f t="shared" si="6"/>
        <v>737113.19662202045</v>
      </c>
      <c r="H50" s="10"/>
      <c r="I50" s="10"/>
      <c r="J50" s="10"/>
      <c r="K50" s="10"/>
      <c r="L50" s="10"/>
    </row>
    <row r="51" spans="1:12" ht="15.6">
      <c r="A51" s="28" t="s">
        <v>20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ht="15.6">
      <c r="A52" s="10" t="s">
        <v>1</v>
      </c>
      <c r="B52" s="10" t="s">
        <v>2</v>
      </c>
      <c r="C52" s="10" t="s">
        <v>3</v>
      </c>
      <c r="D52" s="10" t="s">
        <v>14</v>
      </c>
      <c r="E52" s="10" t="s">
        <v>15</v>
      </c>
      <c r="F52" s="10" t="s">
        <v>16</v>
      </c>
      <c r="G52" s="10" t="s">
        <v>13</v>
      </c>
      <c r="H52" s="10"/>
      <c r="I52" s="10"/>
      <c r="J52" s="10"/>
      <c r="K52" s="10"/>
      <c r="L52" s="10"/>
    </row>
    <row r="53" spans="1:12" ht="15.6">
      <c r="A53" s="10" t="s">
        <v>4</v>
      </c>
      <c r="B53" s="17">
        <v>8579601</v>
      </c>
      <c r="C53" s="17">
        <v>8579920</v>
      </c>
      <c r="D53" s="17">
        <v>8705449</v>
      </c>
      <c r="E53" s="17">
        <v>9507016</v>
      </c>
      <c r="F53" s="17">
        <v>8985374</v>
      </c>
      <c r="G53" s="12">
        <f>_xlfn.STDEV.S(D53:F53)</f>
        <v>406812.41321564087</v>
      </c>
      <c r="H53" s="10"/>
      <c r="I53" s="10"/>
      <c r="J53" s="10"/>
      <c r="K53" s="10"/>
      <c r="L53" s="10"/>
    </row>
    <row r="54" spans="1:12" ht="15.6">
      <c r="A54" s="10" t="s">
        <v>5</v>
      </c>
      <c r="B54" s="16">
        <v>0</v>
      </c>
      <c r="C54" s="16">
        <v>0</v>
      </c>
      <c r="D54" s="17">
        <v>13282427</v>
      </c>
      <c r="E54" s="17">
        <v>15037149</v>
      </c>
      <c r="F54" s="17">
        <v>13887542</v>
      </c>
      <c r="G54" s="12">
        <f t="shared" ref="G54" si="7">_xlfn.STDEV.S(D54:F54)</f>
        <v>891329.50463133061</v>
      </c>
      <c r="H54" s="10"/>
      <c r="I54" s="10"/>
      <c r="J54" s="10"/>
      <c r="K54" s="10"/>
      <c r="L54" s="10"/>
    </row>
    <row r="55" spans="1:12" ht="15.6">
      <c r="A55" s="10" t="s">
        <v>6</v>
      </c>
      <c r="B55" s="17">
        <v>8</v>
      </c>
      <c r="C55" s="17">
        <v>21</v>
      </c>
      <c r="D55" s="17">
        <v>9893639</v>
      </c>
      <c r="E55" s="18">
        <v>12813939</v>
      </c>
      <c r="F55" s="17">
        <v>11078865</v>
      </c>
      <c r="G55" s="12">
        <f>_xlfn.STDEV.S(D55:F55)</f>
        <v>1468751.9955476976</v>
      </c>
      <c r="H55" s="10"/>
      <c r="I55" s="10"/>
      <c r="J55" s="10"/>
      <c r="K55" s="10"/>
      <c r="L55" s="10"/>
    </row>
    <row r="56" spans="1:12" ht="15.6">
      <c r="A56" s="10" t="s">
        <v>7</v>
      </c>
      <c r="B56" s="17">
        <v>7961245</v>
      </c>
      <c r="C56" s="17">
        <v>7977973</v>
      </c>
      <c r="D56" s="17">
        <v>8637577</v>
      </c>
      <c r="E56" s="17">
        <v>10759379</v>
      </c>
      <c r="F56" s="17">
        <v>9391032</v>
      </c>
      <c r="G56" s="12">
        <f t="shared" ref="G56:G60" si="8">_xlfn.STDEV.S(D56:F56)</f>
        <v>1075647.9966852539</v>
      </c>
      <c r="H56" s="10"/>
      <c r="I56" s="10"/>
      <c r="J56" s="10"/>
      <c r="K56" s="10"/>
      <c r="L56" s="10"/>
    </row>
    <row r="57" spans="1:12" ht="15.6">
      <c r="A57" s="10" t="s">
        <v>8</v>
      </c>
      <c r="B57" s="17">
        <v>4303195</v>
      </c>
      <c r="C57" s="17">
        <v>4336248</v>
      </c>
      <c r="D57" s="17">
        <v>8961896</v>
      </c>
      <c r="E57" s="17">
        <v>10594225</v>
      </c>
      <c r="F57" s="17">
        <v>9564464</v>
      </c>
      <c r="G57" s="12">
        <f t="shared" si="8"/>
        <v>825428.56302912929</v>
      </c>
      <c r="H57" s="10"/>
      <c r="I57" s="10"/>
      <c r="J57" s="10"/>
      <c r="K57" s="10"/>
      <c r="L57" s="10"/>
    </row>
    <row r="58" spans="1:12" ht="15.6">
      <c r="A58" s="10" t="s">
        <v>9</v>
      </c>
      <c r="B58" s="17">
        <v>2661</v>
      </c>
      <c r="C58" s="17">
        <v>3154</v>
      </c>
      <c r="D58" s="17">
        <v>10599066</v>
      </c>
      <c r="E58" s="17">
        <v>10632527</v>
      </c>
      <c r="F58" s="17">
        <v>10614026</v>
      </c>
      <c r="G58" s="12">
        <f t="shared" si="8"/>
        <v>16761.698014620513</v>
      </c>
      <c r="H58" s="10"/>
      <c r="I58" s="10"/>
      <c r="J58" s="10"/>
      <c r="K58" s="10"/>
      <c r="L58" s="10"/>
    </row>
    <row r="59" spans="1:12" ht="15.6">
      <c r="A59" s="10" t="s">
        <v>11</v>
      </c>
      <c r="B59" s="17">
        <v>103</v>
      </c>
      <c r="C59" s="17">
        <v>132</v>
      </c>
      <c r="D59" s="17">
        <v>14954559</v>
      </c>
      <c r="E59" s="17">
        <v>16995535</v>
      </c>
      <c r="F59" s="17">
        <v>16252434</v>
      </c>
      <c r="G59" s="12">
        <f t="shared" si="8"/>
        <v>1032978.0285177092</v>
      </c>
      <c r="H59" s="10"/>
      <c r="I59" s="10"/>
      <c r="J59" s="10"/>
      <c r="K59" s="10"/>
      <c r="L59" s="10"/>
    </row>
    <row r="60" spans="1:12" ht="15.6">
      <c r="A60" s="10" t="s">
        <v>10</v>
      </c>
      <c r="B60" s="17">
        <v>240</v>
      </c>
      <c r="C60" s="17">
        <v>238</v>
      </c>
      <c r="D60" s="17">
        <v>11320484</v>
      </c>
      <c r="E60" s="17">
        <v>15308810</v>
      </c>
      <c r="F60" s="17">
        <v>13027074</v>
      </c>
      <c r="G60" s="12">
        <f t="shared" si="8"/>
        <v>2001062.7544745677</v>
      </c>
      <c r="H60" s="10"/>
      <c r="I60" s="10"/>
      <c r="J60" s="10"/>
      <c r="K60" s="10"/>
      <c r="L60" s="10"/>
    </row>
    <row r="61" spans="1:12" ht="15.6">
      <c r="A61" s="28" t="s">
        <v>21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ht="15.6">
      <c r="A62" s="10" t="s">
        <v>1</v>
      </c>
      <c r="B62" s="10" t="s">
        <v>2</v>
      </c>
      <c r="C62" s="10" t="s">
        <v>3</v>
      </c>
      <c r="D62" s="10" t="s">
        <v>14</v>
      </c>
      <c r="E62" s="10" t="s">
        <v>15</v>
      </c>
      <c r="F62" s="10" t="s">
        <v>16</v>
      </c>
      <c r="G62" s="10" t="s">
        <v>13</v>
      </c>
      <c r="H62" s="10"/>
      <c r="I62" s="10"/>
      <c r="J62" s="10"/>
      <c r="K62" s="10"/>
      <c r="L62" s="10"/>
    </row>
    <row r="63" spans="1:12" ht="15.6">
      <c r="A63" s="10" t="s">
        <v>4</v>
      </c>
      <c r="B63" s="17">
        <v>8492367</v>
      </c>
      <c r="C63" s="17">
        <v>8504945</v>
      </c>
      <c r="D63" s="17">
        <v>8877395</v>
      </c>
      <c r="E63" s="17">
        <v>9423614</v>
      </c>
      <c r="F63" s="17">
        <v>9118207</v>
      </c>
      <c r="G63" s="12">
        <f>_xlfn.STDEV.S(D63:F63)</f>
        <v>273745.33510606777</v>
      </c>
      <c r="H63" s="10"/>
      <c r="I63" s="10"/>
      <c r="J63" s="10"/>
      <c r="K63" s="10"/>
      <c r="L63" s="10"/>
    </row>
    <row r="64" spans="1:12" ht="15.6">
      <c r="A64" s="10" t="s">
        <v>5</v>
      </c>
      <c r="B64" s="16">
        <v>0</v>
      </c>
      <c r="C64" s="16">
        <v>0</v>
      </c>
      <c r="D64" s="17">
        <v>12375561</v>
      </c>
      <c r="E64" s="17">
        <v>13387726</v>
      </c>
      <c r="F64" s="17">
        <v>12940328</v>
      </c>
      <c r="G64" s="12">
        <f t="shared" ref="G64" si="9">_xlfn.STDEV.S(D64:F64)</f>
        <v>507215.39177453989</v>
      </c>
      <c r="H64" s="10"/>
      <c r="I64" s="10"/>
      <c r="J64" s="10"/>
      <c r="K64" s="10"/>
      <c r="L64" s="10"/>
    </row>
    <row r="65" spans="1:12" ht="15.6">
      <c r="A65" s="10" t="s">
        <v>6</v>
      </c>
      <c r="B65" s="17">
        <v>0</v>
      </c>
      <c r="C65" s="17">
        <v>0</v>
      </c>
      <c r="D65" s="17">
        <v>10360549</v>
      </c>
      <c r="E65" s="18">
        <v>11203154</v>
      </c>
      <c r="F65" s="17">
        <v>10827798</v>
      </c>
      <c r="G65" s="12">
        <f>_xlfn.STDEV.S(D65:F65)</f>
        <v>422136.8144654053</v>
      </c>
      <c r="H65" s="10"/>
      <c r="I65" s="10"/>
      <c r="J65" s="10"/>
      <c r="K65" s="10"/>
      <c r="L65" s="10"/>
    </row>
    <row r="66" spans="1:12" ht="15.6">
      <c r="A66" s="10" t="s">
        <v>7</v>
      </c>
      <c r="B66" s="17">
        <v>8123532</v>
      </c>
      <c r="C66" s="17">
        <v>8148435</v>
      </c>
      <c r="D66" s="17">
        <v>8649481</v>
      </c>
      <c r="E66" s="17">
        <v>10336482</v>
      </c>
      <c r="F66" s="17">
        <v>9326138</v>
      </c>
      <c r="G66" s="12">
        <f t="shared" ref="G66:G70" si="10">_xlfn.STDEV.S(D66:F66)</f>
        <v>848982.92758511938</v>
      </c>
      <c r="H66" s="10"/>
      <c r="I66" s="10"/>
      <c r="J66" s="10"/>
      <c r="K66" s="10"/>
      <c r="L66" s="10"/>
    </row>
    <row r="67" spans="1:12" ht="15.6">
      <c r="A67" s="10" t="s">
        <v>8</v>
      </c>
      <c r="B67" s="17">
        <v>4255762</v>
      </c>
      <c r="C67" s="17">
        <v>4280862</v>
      </c>
      <c r="D67" s="17">
        <v>8928487</v>
      </c>
      <c r="E67" s="17">
        <v>10155491</v>
      </c>
      <c r="F67" s="17">
        <v>9632080</v>
      </c>
      <c r="G67" s="12">
        <f t="shared" si="10"/>
        <v>615702.98583353753</v>
      </c>
      <c r="H67" s="10"/>
      <c r="I67" s="10"/>
      <c r="J67" s="10"/>
      <c r="K67" s="10"/>
      <c r="L67" s="10"/>
    </row>
    <row r="68" spans="1:12" ht="15.6">
      <c r="A68" s="10" t="s">
        <v>9</v>
      </c>
      <c r="B68" s="17">
        <v>2395</v>
      </c>
      <c r="C68" s="17">
        <v>2609</v>
      </c>
      <c r="D68" s="17">
        <v>7826995</v>
      </c>
      <c r="E68" s="17">
        <v>11860636</v>
      </c>
      <c r="F68" s="17">
        <v>10477701</v>
      </c>
      <c r="G68" s="12">
        <f t="shared" si="10"/>
        <v>2049756.539589603</v>
      </c>
      <c r="H68" s="10"/>
      <c r="I68" s="10"/>
      <c r="J68" s="10"/>
      <c r="K68" s="10"/>
      <c r="L68" s="10"/>
    </row>
    <row r="69" spans="1:12" ht="15.6">
      <c r="A69" s="10" t="s">
        <v>11</v>
      </c>
      <c r="B69" s="17">
        <v>4</v>
      </c>
      <c r="C69" s="17">
        <v>1</v>
      </c>
      <c r="D69" s="17">
        <v>12382418</v>
      </c>
      <c r="E69" s="17">
        <v>14909574</v>
      </c>
      <c r="F69" s="17">
        <v>13885535</v>
      </c>
      <c r="G69" s="12">
        <f t="shared" si="10"/>
        <v>1271123.7834783571</v>
      </c>
      <c r="H69" s="10"/>
      <c r="I69" s="10"/>
      <c r="J69" s="10"/>
      <c r="K69" s="10"/>
      <c r="L69" s="10"/>
    </row>
    <row r="70" spans="1:12" ht="15.6">
      <c r="A70" s="10" t="s">
        <v>10</v>
      </c>
      <c r="B70" s="17">
        <v>240</v>
      </c>
      <c r="C70" s="17">
        <v>238</v>
      </c>
      <c r="D70" s="17">
        <v>13713316</v>
      </c>
      <c r="E70" s="17">
        <v>15087166</v>
      </c>
      <c r="F70" s="17">
        <v>14328893</v>
      </c>
      <c r="G70" s="12">
        <f t="shared" si="10"/>
        <v>688158.99422032794</v>
      </c>
      <c r="H70" s="10"/>
      <c r="I70" s="10"/>
      <c r="J70" s="10"/>
      <c r="K70" s="10"/>
      <c r="L70" s="10"/>
    </row>
    <row r="71" spans="1:12" ht="15.6">
      <c r="A71" s="28" t="s">
        <v>22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ht="15.6">
      <c r="A72" s="10" t="s">
        <v>1</v>
      </c>
      <c r="B72" s="10" t="s">
        <v>2</v>
      </c>
      <c r="C72" s="10" t="s">
        <v>3</v>
      </c>
      <c r="D72" s="10" t="s">
        <v>14</v>
      </c>
      <c r="E72" s="10" t="s">
        <v>15</v>
      </c>
      <c r="F72" s="10" t="s">
        <v>16</v>
      </c>
      <c r="G72" s="10" t="s">
        <v>13</v>
      </c>
      <c r="H72" s="10"/>
      <c r="I72" s="10"/>
      <c r="J72" s="10"/>
      <c r="K72" s="10"/>
      <c r="L72" s="10"/>
    </row>
    <row r="73" spans="1:12" ht="15.6">
      <c r="A73" s="10" t="s">
        <v>4</v>
      </c>
      <c r="B73" s="17">
        <v>8474827</v>
      </c>
      <c r="C73" s="17">
        <v>8481188</v>
      </c>
      <c r="D73" s="17">
        <v>8858820</v>
      </c>
      <c r="E73" s="17">
        <v>9620109</v>
      </c>
      <c r="F73" s="17">
        <v>9194172</v>
      </c>
      <c r="G73" s="12">
        <f>_xlfn.STDEV.S(D73:F73)</f>
        <v>381541.66076458804</v>
      </c>
      <c r="H73" s="10"/>
      <c r="I73" s="10"/>
      <c r="J73" s="10"/>
      <c r="K73" s="10"/>
      <c r="L73" s="10"/>
    </row>
    <row r="74" spans="1:12" ht="15.6">
      <c r="A74" s="10" t="s">
        <v>5</v>
      </c>
      <c r="B74" s="16">
        <v>0</v>
      </c>
      <c r="C74" s="16">
        <v>0</v>
      </c>
      <c r="D74" s="17">
        <v>11750425</v>
      </c>
      <c r="E74" s="17">
        <v>13081370</v>
      </c>
      <c r="F74" s="17">
        <v>12481411</v>
      </c>
      <c r="G74" s="12">
        <f t="shared" ref="G74" si="11">_xlfn.STDEV.S(D74:F74)</f>
        <v>666546.56337748328</v>
      </c>
      <c r="H74" s="10"/>
      <c r="I74" s="10"/>
      <c r="J74" s="10"/>
      <c r="K74" s="10"/>
      <c r="L74" s="10"/>
    </row>
    <row r="75" spans="1:12" ht="15.6">
      <c r="A75" s="10" t="s">
        <v>6</v>
      </c>
      <c r="B75" s="17">
        <v>0</v>
      </c>
      <c r="C75" s="17">
        <v>0</v>
      </c>
      <c r="D75" s="17">
        <v>8310876</v>
      </c>
      <c r="E75" s="18">
        <v>11726414</v>
      </c>
      <c r="F75" s="17">
        <v>10068710</v>
      </c>
      <c r="G75" s="12">
        <f>_xlfn.STDEV.S(D75:F75)</f>
        <v>1708013.6002881662</v>
      </c>
      <c r="H75" s="10"/>
      <c r="I75" s="10"/>
      <c r="J75" s="10"/>
      <c r="K75" s="10"/>
      <c r="L75" s="10"/>
    </row>
    <row r="76" spans="1:12" ht="15.6">
      <c r="A76" s="10" t="s">
        <v>7</v>
      </c>
      <c r="B76" s="17">
        <v>7978446</v>
      </c>
      <c r="C76" s="17">
        <v>8001445</v>
      </c>
      <c r="D76" s="17">
        <v>8909614</v>
      </c>
      <c r="E76" s="17">
        <v>9601003</v>
      </c>
      <c r="F76" s="17">
        <v>9153231</v>
      </c>
      <c r="G76" s="12">
        <f t="shared" ref="G76:G80" si="12">_xlfn.STDEV.S(D76:F76)</f>
        <v>350682.13432157238</v>
      </c>
      <c r="H76" s="10"/>
      <c r="I76" s="10"/>
      <c r="J76" s="10"/>
      <c r="K76" s="10"/>
      <c r="L76" s="10"/>
    </row>
    <row r="77" spans="1:12" ht="15.6">
      <c r="A77" s="10" t="s">
        <v>8</v>
      </c>
      <c r="B77" s="17">
        <v>4199282</v>
      </c>
      <c r="C77" s="17">
        <v>4231429</v>
      </c>
      <c r="D77" s="17">
        <v>8721066</v>
      </c>
      <c r="E77" s="17">
        <v>10863226</v>
      </c>
      <c r="F77" s="17">
        <v>9736395</v>
      </c>
      <c r="G77" s="12">
        <f t="shared" si="12"/>
        <v>1071563.5419331572</v>
      </c>
      <c r="H77" s="10"/>
      <c r="I77" s="10"/>
      <c r="J77" s="10"/>
      <c r="K77" s="10"/>
      <c r="L77" s="10"/>
    </row>
    <row r="78" spans="1:12" ht="15.6">
      <c r="A78" s="10" t="s">
        <v>9</v>
      </c>
      <c r="B78" s="17">
        <v>1210</v>
      </c>
      <c r="C78" s="17">
        <v>1192</v>
      </c>
      <c r="D78" s="17">
        <v>7922066</v>
      </c>
      <c r="E78" s="17">
        <v>11342209</v>
      </c>
      <c r="F78" s="17">
        <v>10195082</v>
      </c>
      <c r="G78" s="12">
        <f t="shared" si="12"/>
        <v>1740683.7847444732</v>
      </c>
      <c r="H78" s="10"/>
      <c r="I78" s="10"/>
      <c r="J78" s="10"/>
      <c r="K78" s="10"/>
      <c r="L78" s="10"/>
    </row>
    <row r="79" spans="1:12" ht="15.6">
      <c r="A79" s="10" t="s">
        <v>11</v>
      </c>
      <c r="B79" s="17">
        <v>1</v>
      </c>
      <c r="C79" s="17">
        <v>1</v>
      </c>
      <c r="D79" s="17">
        <v>16314032</v>
      </c>
      <c r="E79" s="17">
        <v>19974310</v>
      </c>
      <c r="F79" s="17">
        <v>18264889</v>
      </c>
      <c r="G79" s="12">
        <f t="shared" si="12"/>
        <v>1831465.6347205462</v>
      </c>
      <c r="H79" s="10"/>
      <c r="I79" s="10"/>
      <c r="J79" s="10"/>
      <c r="K79" s="10"/>
      <c r="L79" s="10"/>
    </row>
    <row r="80" spans="1:12" ht="15.6">
      <c r="A80" s="10" t="s">
        <v>10</v>
      </c>
      <c r="B80" s="17">
        <v>241</v>
      </c>
      <c r="C80" s="17">
        <v>238</v>
      </c>
      <c r="D80" s="17">
        <v>12091599</v>
      </c>
      <c r="E80" s="17">
        <v>13979958</v>
      </c>
      <c r="F80" s="17">
        <v>13074530</v>
      </c>
      <c r="G80" s="12">
        <f t="shared" si="12"/>
        <v>944444.53929509979</v>
      </c>
      <c r="H80" s="10"/>
      <c r="I80" s="10"/>
      <c r="J80" s="10"/>
      <c r="K80" s="10"/>
      <c r="L80" s="10"/>
    </row>
    <row r="81" spans="1:12" ht="15.6">
      <c r="A81" s="28" t="s">
        <v>23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2" ht="15.6">
      <c r="A82" s="10" t="s">
        <v>1</v>
      </c>
      <c r="B82" s="10" t="s">
        <v>2</v>
      </c>
      <c r="C82" s="10" t="s">
        <v>3</v>
      </c>
      <c r="D82" s="10" t="s">
        <v>14</v>
      </c>
      <c r="E82" s="10" t="s">
        <v>15</v>
      </c>
      <c r="F82" s="10" t="s">
        <v>16</v>
      </c>
      <c r="G82" s="10" t="s">
        <v>13</v>
      </c>
      <c r="H82" s="10"/>
      <c r="I82" s="10"/>
      <c r="J82" s="10"/>
      <c r="K82" s="10"/>
      <c r="L82" s="10"/>
    </row>
    <row r="83" spans="1:12" ht="15.6">
      <c r="A83" s="10" t="s">
        <v>4</v>
      </c>
      <c r="B83" s="17">
        <v>8519856</v>
      </c>
      <c r="C83" s="17">
        <v>8528367</v>
      </c>
      <c r="D83" s="17">
        <v>8830810</v>
      </c>
      <c r="E83" s="17">
        <v>9709226</v>
      </c>
      <c r="F83" s="17">
        <v>9132214</v>
      </c>
      <c r="G83" s="12">
        <f>_xlfn.STDEV.S(D83:F83)</f>
        <v>446355.96564774768</v>
      </c>
      <c r="H83" s="10"/>
      <c r="I83" s="10"/>
      <c r="J83" s="10"/>
      <c r="K83" s="10"/>
      <c r="L83" s="10"/>
    </row>
    <row r="84" spans="1:12" ht="15.6">
      <c r="A84" s="10" t="s">
        <v>5</v>
      </c>
      <c r="B84" s="16">
        <v>0</v>
      </c>
      <c r="C84" s="16">
        <v>0</v>
      </c>
      <c r="D84" s="17">
        <v>12474072</v>
      </c>
      <c r="E84" s="17">
        <v>13495010</v>
      </c>
      <c r="F84" s="17">
        <v>13138574</v>
      </c>
      <c r="G84" s="12">
        <f t="shared" ref="G84" si="13">_xlfn.STDEV.S(D84:F84)</f>
        <v>518157.62240589818</v>
      </c>
      <c r="H84" s="10"/>
      <c r="I84" s="10"/>
      <c r="J84" s="10"/>
      <c r="K84" s="10"/>
      <c r="L84" s="10"/>
    </row>
    <row r="85" spans="1:12" ht="15.6">
      <c r="A85" s="10" t="s">
        <v>6</v>
      </c>
      <c r="B85" s="17">
        <v>2</v>
      </c>
      <c r="C85" s="17">
        <v>6</v>
      </c>
      <c r="D85" s="17">
        <v>9303945</v>
      </c>
      <c r="E85" s="18">
        <v>11789736</v>
      </c>
      <c r="F85" s="17">
        <v>10580176</v>
      </c>
      <c r="G85" s="12">
        <f>_xlfn.STDEV.S(D85:F85)</f>
        <v>1243044.5054141597</v>
      </c>
      <c r="H85" s="10"/>
      <c r="I85" s="10"/>
      <c r="J85" s="10"/>
      <c r="K85" s="10"/>
      <c r="L85" s="10"/>
    </row>
    <row r="86" spans="1:12" ht="15.6">
      <c r="A86" s="10" t="s">
        <v>7</v>
      </c>
      <c r="B86" s="17">
        <v>8088522</v>
      </c>
      <c r="C86" s="17">
        <v>8141539</v>
      </c>
      <c r="D86" s="17">
        <v>8738673</v>
      </c>
      <c r="E86" s="17">
        <v>10436014</v>
      </c>
      <c r="F86" s="17">
        <v>9427415</v>
      </c>
      <c r="G86" s="12">
        <f t="shared" ref="G86:G90" si="14">_xlfn.STDEV.S(D86:F86)</f>
        <v>853678.70181995281</v>
      </c>
      <c r="H86" s="10"/>
      <c r="I86" s="10"/>
      <c r="J86" s="10"/>
      <c r="K86" s="10"/>
      <c r="L86" s="10"/>
    </row>
    <row r="87" spans="1:12" ht="15.6">
      <c r="A87" s="10" t="s">
        <v>8</v>
      </c>
      <c r="B87" s="17">
        <v>4210925</v>
      </c>
      <c r="C87" s="17">
        <v>4230707</v>
      </c>
      <c r="D87" s="17">
        <v>9287881</v>
      </c>
      <c r="E87" s="17">
        <v>10709805</v>
      </c>
      <c r="F87" s="17">
        <v>9960352</v>
      </c>
      <c r="G87" s="12">
        <f t="shared" si="14"/>
        <v>711309.2279763656</v>
      </c>
      <c r="H87" s="10"/>
      <c r="I87" s="10"/>
      <c r="J87" s="10"/>
      <c r="K87" s="10"/>
      <c r="L87" s="10"/>
    </row>
    <row r="88" spans="1:12" ht="15.6">
      <c r="A88" s="10" t="s">
        <v>9</v>
      </c>
      <c r="B88" s="17">
        <v>1155</v>
      </c>
      <c r="C88" s="17">
        <v>1276</v>
      </c>
      <c r="D88" s="17">
        <v>8230420</v>
      </c>
      <c r="E88" s="17">
        <v>11713334</v>
      </c>
      <c r="F88" s="17">
        <v>10191009</v>
      </c>
      <c r="G88" s="12">
        <f t="shared" si="14"/>
        <v>1746046.6089589361</v>
      </c>
      <c r="H88" s="10"/>
      <c r="I88" s="10"/>
      <c r="J88" s="10"/>
      <c r="K88" s="10"/>
      <c r="L88" s="10"/>
    </row>
    <row r="89" spans="1:12" ht="15.6">
      <c r="A89" s="10" t="s">
        <v>11</v>
      </c>
      <c r="B89" s="17">
        <v>9</v>
      </c>
      <c r="C89" s="17">
        <v>10</v>
      </c>
      <c r="D89" s="17">
        <v>14026419</v>
      </c>
      <c r="E89" s="17">
        <v>16568989</v>
      </c>
      <c r="F89" s="17">
        <v>15132533</v>
      </c>
      <c r="G89" s="12">
        <f t="shared" si="14"/>
        <v>1274856.6080042101</v>
      </c>
      <c r="H89" s="10"/>
      <c r="I89" s="10"/>
      <c r="J89" s="10"/>
      <c r="K89" s="10"/>
      <c r="L89" s="10"/>
    </row>
    <row r="90" spans="1:12" ht="15.6">
      <c r="A90" s="10" t="s">
        <v>10</v>
      </c>
      <c r="B90" s="17">
        <v>236</v>
      </c>
      <c r="C90" s="17">
        <v>233</v>
      </c>
      <c r="D90" s="17">
        <v>9692154</v>
      </c>
      <c r="E90" s="17">
        <v>17233196</v>
      </c>
      <c r="F90" s="17">
        <v>13484881</v>
      </c>
      <c r="G90" s="12">
        <f t="shared" si="14"/>
        <v>3770542.7965019839</v>
      </c>
      <c r="H90" s="10"/>
      <c r="I90" s="10"/>
      <c r="J90" s="10"/>
      <c r="K90" s="10"/>
      <c r="L90" s="10"/>
    </row>
    <row r="91" spans="1:12" ht="15.6">
      <c r="A91" s="28" t="s">
        <v>24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  <row r="92" spans="1:12" ht="15.6">
      <c r="A92" s="10" t="s">
        <v>1</v>
      </c>
      <c r="B92" s="10" t="s">
        <v>2</v>
      </c>
      <c r="C92" s="10" t="s">
        <v>3</v>
      </c>
      <c r="D92" s="10" t="s">
        <v>14</v>
      </c>
      <c r="E92" s="10" t="s">
        <v>15</v>
      </c>
      <c r="F92" s="10" t="s">
        <v>16</v>
      </c>
      <c r="G92" s="10" t="s">
        <v>13</v>
      </c>
      <c r="H92" s="10"/>
      <c r="I92" s="10"/>
      <c r="J92" s="10"/>
      <c r="K92" s="10"/>
      <c r="L92" s="10"/>
    </row>
    <row r="93" spans="1:12" ht="15.6">
      <c r="A93" s="10" t="s">
        <v>4</v>
      </c>
      <c r="B93" s="17">
        <v>8473440</v>
      </c>
      <c r="C93" s="17">
        <v>8480015</v>
      </c>
      <c r="D93" s="17">
        <v>8902789</v>
      </c>
      <c r="E93" s="17">
        <v>9626616</v>
      </c>
      <c r="F93" s="17">
        <v>9211737</v>
      </c>
      <c r="G93" s="12">
        <f>_xlfn.STDEV.S(D93:F93)</f>
        <v>363203.10600590036</v>
      </c>
      <c r="H93" s="10"/>
      <c r="I93" s="10"/>
      <c r="J93" s="10"/>
      <c r="K93" s="10"/>
      <c r="L93" s="10"/>
    </row>
    <row r="94" spans="1:12" ht="15.6">
      <c r="A94" s="10" t="s">
        <v>5</v>
      </c>
      <c r="B94" s="16">
        <v>0</v>
      </c>
      <c r="C94" s="16">
        <v>0</v>
      </c>
      <c r="D94" s="17">
        <v>11660167</v>
      </c>
      <c r="E94" s="17">
        <v>13316978</v>
      </c>
      <c r="F94" s="17">
        <v>12423621</v>
      </c>
      <c r="G94" s="12">
        <f t="shared" ref="G94" si="15">_xlfn.STDEV.S(D94:F94)</f>
        <v>829253.82415820064</v>
      </c>
      <c r="H94" s="10"/>
      <c r="I94" s="10"/>
      <c r="J94" s="10"/>
      <c r="K94" s="10"/>
      <c r="L94" s="10"/>
    </row>
    <row r="95" spans="1:12" ht="15.6">
      <c r="A95" s="10" t="s">
        <v>6</v>
      </c>
      <c r="B95" s="17">
        <v>1</v>
      </c>
      <c r="C95" s="17">
        <v>4</v>
      </c>
      <c r="D95" s="17">
        <v>8193781</v>
      </c>
      <c r="E95" s="18">
        <v>11637722</v>
      </c>
      <c r="F95" s="17">
        <v>10004921</v>
      </c>
      <c r="G95" s="12">
        <f>_xlfn.STDEV.S(D95:F95)</f>
        <v>1722739.9115305664</v>
      </c>
      <c r="H95" s="10"/>
      <c r="I95" s="10"/>
      <c r="J95" s="10"/>
      <c r="K95" s="10"/>
      <c r="L95" s="10"/>
    </row>
    <row r="96" spans="1:12" ht="15.6">
      <c r="A96" s="10" t="s">
        <v>7</v>
      </c>
      <c r="B96" s="17">
        <v>7978446</v>
      </c>
      <c r="C96" s="17">
        <v>8001445</v>
      </c>
      <c r="D96" s="17">
        <v>8909614</v>
      </c>
      <c r="E96" s="17">
        <v>9601003</v>
      </c>
      <c r="F96" s="17">
        <v>9153231</v>
      </c>
      <c r="G96" s="12">
        <f t="shared" ref="G96:G97" si="16">_xlfn.STDEV.S(D96:F96)</f>
        <v>350682.13432157238</v>
      </c>
    </row>
    <row r="97" spans="1:12" ht="15.6">
      <c r="A97" s="10" t="s">
        <v>8</v>
      </c>
      <c r="B97" s="17">
        <v>4207268</v>
      </c>
      <c r="C97" s="17">
        <v>4228130</v>
      </c>
      <c r="D97" s="17">
        <v>8798969</v>
      </c>
      <c r="E97" s="17">
        <v>10773518</v>
      </c>
      <c r="F97" s="17">
        <v>9734832</v>
      </c>
      <c r="G97" s="12">
        <f t="shared" si="16"/>
        <v>987720.6010782267</v>
      </c>
    </row>
    <row r="98" spans="1:12" ht="15.6">
      <c r="A98" s="10" t="s">
        <v>9</v>
      </c>
      <c r="B98" s="17">
        <v>1081</v>
      </c>
      <c r="C98" s="17">
        <v>1113</v>
      </c>
      <c r="D98" s="17">
        <v>7291132</v>
      </c>
      <c r="E98" s="17">
        <v>11157273</v>
      </c>
      <c r="F98" s="17">
        <v>9831792</v>
      </c>
      <c r="G98" s="12">
        <f t="shared" ref="G98:G100" si="17">_xlfn.STDEV.S(D98:F98)</f>
        <v>1964641.5851600841</v>
      </c>
    </row>
    <row r="99" spans="1:12" ht="15.6">
      <c r="A99" s="10" t="s">
        <v>11</v>
      </c>
      <c r="B99" s="17">
        <v>12</v>
      </c>
      <c r="C99" s="17">
        <v>12</v>
      </c>
      <c r="D99" s="17">
        <v>14420741</v>
      </c>
      <c r="E99" s="17">
        <v>17988666</v>
      </c>
      <c r="F99" s="17">
        <v>15956180</v>
      </c>
      <c r="G99" s="12">
        <f t="shared" si="17"/>
        <v>1789723.4920764531</v>
      </c>
    </row>
    <row r="100" spans="1:12" ht="15.6">
      <c r="A100" s="10" t="s">
        <v>10</v>
      </c>
      <c r="B100" s="17">
        <v>241</v>
      </c>
      <c r="C100" s="17">
        <v>238</v>
      </c>
      <c r="D100" s="17">
        <v>12183354</v>
      </c>
      <c r="E100" s="17">
        <v>14399892</v>
      </c>
      <c r="F100" s="17">
        <v>13376823</v>
      </c>
      <c r="G100" s="12">
        <f t="shared" si="17"/>
        <v>1109360.1112177235</v>
      </c>
    </row>
    <row r="103" spans="1:12" ht="15.6">
      <c r="A103" s="24" t="s">
        <v>1</v>
      </c>
      <c r="B103" s="24" t="s">
        <v>2</v>
      </c>
      <c r="C103" s="24" t="s">
        <v>3</v>
      </c>
      <c r="D103" s="24" t="s">
        <v>14</v>
      </c>
      <c r="E103" s="24" t="s">
        <v>15</v>
      </c>
      <c r="F103" s="24" t="s">
        <v>16</v>
      </c>
      <c r="G103" s="24" t="s">
        <v>13</v>
      </c>
      <c r="H103" s="10"/>
      <c r="I103" s="10"/>
      <c r="J103" s="10"/>
      <c r="K103" s="10"/>
      <c r="L103" s="10"/>
    </row>
    <row r="104" spans="1:12" ht="15.6">
      <c r="A104" s="19" t="s">
        <v>75</v>
      </c>
      <c r="B104" s="20">
        <v>0</v>
      </c>
      <c r="C104" s="20">
        <v>0</v>
      </c>
      <c r="D104" s="20">
        <v>10360549</v>
      </c>
      <c r="E104" s="23">
        <v>11203154</v>
      </c>
      <c r="F104" s="20">
        <v>10827798</v>
      </c>
      <c r="G104" s="21">
        <f t="shared" ref="G104:G111" si="18">_xlfn.STDEV.S(D104:F104)</f>
        <v>422136.8144654053</v>
      </c>
      <c r="H104" s="10"/>
      <c r="I104" s="10"/>
      <c r="J104" s="10"/>
      <c r="K104" s="10"/>
      <c r="L104" s="10"/>
    </row>
    <row r="105" spans="1:12" ht="15.6">
      <c r="A105" s="19" t="s">
        <v>74</v>
      </c>
      <c r="B105" s="22">
        <v>0</v>
      </c>
      <c r="C105" s="22">
        <v>0</v>
      </c>
      <c r="D105" s="20">
        <v>12375561</v>
      </c>
      <c r="E105" s="20">
        <v>13387726</v>
      </c>
      <c r="F105" s="20">
        <v>12940328</v>
      </c>
      <c r="G105" s="21">
        <f t="shared" si="18"/>
        <v>507215.39177453989</v>
      </c>
      <c r="H105" s="10"/>
      <c r="I105" s="10"/>
      <c r="J105" s="10"/>
      <c r="K105" s="10"/>
      <c r="L105" s="10"/>
    </row>
    <row r="106" spans="1:12" ht="15.6">
      <c r="A106" s="19" t="s">
        <v>90</v>
      </c>
      <c r="B106" s="22">
        <v>0</v>
      </c>
      <c r="C106" s="22">
        <v>0</v>
      </c>
      <c r="D106" s="20">
        <v>12474072</v>
      </c>
      <c r="E106" s="20">
        <v>13495010</v>
      </c>
      <c r="F106" s="20">
        <v>13138574</v>
      </c>
      <c r="G106" s="21">
        <f t="shared" si="18"/>
        <v>518157.62240589818</v>
      </c>
      <c r="H106" s="10"/>
      <c r="I106" s="10"/>
      <c r="J106" s="10"/>
      <c r="K106" s="10"/>
      <c r="L106" s="10"/>
    </row>
    <row r="107" spans="1:12" ht="15.6">
      <c r="A107" s="19" t="s">
        <v>82</v>
      </c>
      <c r="B107" s="22">
        <v>0</v>
      </c>
      <c r="C107" s="22">
        <v>0</v>
      </c>
      <c r="D107" s="20">
        <v>11750425</v>
      </c>
      <c r="E107" s="20">
        <v>13081370</v>
      </c>
      <c r="F107" s="20">
        <v>12481411</v>
      </c>
      <c r="G107" s="21">
        <f t="shared" si="18"/>
        <v>666546.56337748328</v>
      </c>
      <c r="H107" s="10"/>
      <c r="I107" s="10"/>
      <c r="J107" s="10"/>
      <c r="K107" s="10"/>
      <c r="L107" s="10"/>
    </row>
    <row r="108" spans="1:12" ht="15.6">
      <c r="A108" s="19" t="s">
        <v>50</v>
      </c>
      <c r="B108" s="22">
        <v>0</v>
      </c>
      <c r="C108" s="22">
        <v>0</v>
      </c>
      <c r="D108" s="20">
        <v>12008750</v>
      </c>
      <c r="E108" s="20">
        <v>13387728</v>
      </c>
      <c r="F108" s="20">
        <v>12897167</v>
      </c>
      <c r="G108" s="21">
        <f t="shared" si="18"/>
        <v>698989.17315101053</v>
      </c>
      <c r="H108" s="10"/>
      <c r="I108" s="10"/>
      <c r="J108" s="10"/>
      <c r="K108" s="10"/>
      <c r="L108" s="10"/>
    </row>
    <row r="109" spans="1:12" ht="15.6">
      <c r="A109" s="19" t="s">
        <v>98</v>
      </c>
      <c r="B109" s="22">
        <v>0</v>
      </c>
      <c r="C109" s="22">
        <v>0</v>
      </c>
      <c r="D109" s="20">
        <v>11660167</v>
      </c>
      <c r="E109" s="20">
        <v>13316978</v>
      </c>
      <c r="F109" s="20">
        <v>12423621</v>
      </c>
      <c r="G109" s="21">
        <f t="shared" si="18"/>
        <v>829253.82415820064</v>
      </c>
      <c r="H109" s="10"/>
      <c r="I109" s="10"/>
      <c r="J109" s="10"/>
      <c r="K109" s="10"/>
      <c r="L109" s="10"/>
    </row>
    <row r="110" spans="1:12" ht="15.6">
      <c r="A110" s="19" t="s">
        <v>42</v>
      </c>
      <c r="B110" s="22">
        <v>0</v>
      </c>
      <c r="C110" s="22">
        <v>0</v>
      </c>
      <c r="D110" s="20">
        <v>12940479</v>
      </c>
      <c r="E110" s="20">
        <v>14601138</v>
      </c>
      <c r="F110" s="20">
        <v>13542169</v>
      </c>
      <c r="G110" s="21">
        <f t="shared" si="18"/>
        <v>840757.05105002446</v>
      </c>
      <c r="H110" s="10"/>
      <c r="I110" s="10"/>
      <c r="J110" s="10"/>
      <c r="K110" s="10"/>
      <c r="L110" s="10"/>
    </row>
    <row r="111" spans="1:12" ht="15.6">
      <c r="A111" s="19" t="s">
        <v>66</v>
      </c>
      <c r="B111" s="22">
        <v>0</v>
      </c>
      <c r="C111" s="22">
        <v>0</v>
      </c>
      <c r="D111" s="20">
        <v>13282427</v>
      </c>
      <c r="E111" s="20">
        <v>15037149</v>
      </c>
      <c r="F111" s="20">
        <v>13887542</v>
      </c>
      <c r="G111" s="21">
        <f t="shared" si="18"/>
        <v>891329.50463133061</v>
      </c>
      <c r="H111" s="10"/>
      <c r="I111" s="10"/>
      <c r="J111" s="10"/>
      <c r="K111" s="10"/>
      <c r="L111" s="10"/>
    </row>
    <row r="112" spans="1:12" ht="15.6">
      <c r="A112" s="19" t="s">
        <v>26</v>
      </c>
      <c r="B112" s="22">
        <v>0</v>
      </c>
      <c r="C112" s="22">
        <v>0</v>
      </c>
      <c r="D112" s="20">
        <v>12812564</v>
      </c>
      <c r="E112" s="20">
        <v>15326508</v>
      </c>
      <c r="F112" s="20">
        <v>13913658</v>
      </c>
      <c r="G112" s="21">
        <f>STDEV(D112:F112)</f>
        <v>1260189.6388025626</v>
      </c>
      <c r="H112" s="10"/>
      <c r="I112" s="10"/>
      <c r="J112" s="10"/>
      <c r="K112" s="10"/>
      <c r="L112" s="10"/>
    </row>
    <row r="113" spans="1:12" ht="15.6">
      <c r="A113" s="19" t="s">
        <v>83</v>
      </c>
      <c r="B113" s="20">
        <v>0</v>
      </c>
      <c r="C113" s="20">
        <v>0</v>
      </c>
      <c r="D113" s="20">
        <v>8310876</v>
      </c>
      <c r="E113" s="23">
        <v>11726414</v>
      </c>
      <c r="F113" s="20">
        <v>10068710</v>
      </c>
      <c r="G113" s="21">
        <f t="shared" ref="G113:G124" si="19">_xlfn.STDEV.S(D113:F113)</f>
        <v>1708013.6002881662</v>
      </c>
      <c r="H113" s="10"/>
      <c r="I113" s="10"/>
      <c r="J113" s="10"/>
      <c r="K113" s="10"/>
      <c r="L113" s="10"/>
    </row>
    <row r="114" spans="1:12" ht="15.6">
      <c r="A114" s="19" t="s">
        <v>79</v>
      </c>
      <c r="B114" s="20">
        <v>4</v>
      </c>
      <c r="C114" s="20">
        <v>1</v>
      </c>
      <c r="D114" s="20">
        <v>12382418</v>
      </c>
      <c r="E114" s="20">
        <v>14909574</v>
      </c>
      <c r="F114" s="20">
        <v>13885535</v>
      </c>
      <c r="G114" s="21">
        <f t="shared" si="19"/>
        <v>1271123.7834783571</v>
      </c>
      <c r="H114" s="10"/>
      <c r="I114" s="10"/>
      <c r="J114" s="10"/>
      <c r="K114" s="10"/>
      <c r="L114" s="10"/>
    </row>
    <row r="115" spans="1:12" ht="15.6">
      <c r="A115" s="19" t="s">
        <v>87</v>
      </c>
      <c r="B115" s="20">
        <v>1</v>
      </c>
      <c r="C115" s="20">
        <v>1</v>
      </c>
      <c r="D115" s="20">
        <v>16314032</v>
      </c>
      <c r="E115" s="20">
        <v>19974310</v>
      </c>
      <c r="F115" s="20">
        <v>18264889</v>
      </c>
      <c r="G115" s="21">
        <f t="shared" si="19"/>
        <v>1831465.6347205462</v>
      </c>
      <c r="H115" s="10"/>
      <c r="I115" s="10"/>
      <c r="J115" s="10"/>
      <c r="K115" s="10"/>
      <c r="L115" s="10"/>
    </row>
    <row r="116" spans="1:12" ht="15.6">
      <c r="A116" s="19" t="s">
        <v>99</v>
      </c>
      <c r="B116" s="20">
        <v>1</v>
      </c>
      <c r="C116" s="20">
        <v>4</v>
      </c>
      <c r="D116" s="20">
        <v>8193781</v>
      </c>
      <c r="E116" s="23">
        <v>11637722</v>
      </c>
      <c r="F116" s="20">
        <v>10004921</v>
      </c>
      <c r="G116" s="21">
        <f t="shared" si="19"/>
        <v>1722739.9115305664</v>
      </c>
      <c r="H116" s="10"/>
      <c r="I116" s="10"/>
      <c r="J116" s="10"/>
      <c r="K116" s="10"/>
      <c r="L116" s="10"/>
    </row>
    <row r="117" spans="1:12" ht="15.6">
      <c r="A117" s="19" t="s">
        <v>91</v>
      </c>
      <c r="B117" s="20">
        <v>2</v>
      </c>
      <c r="C117" s="20">
        <v>6</v>
      </c>
      <c r="D117" s="20">
        <v>9303945</v>
      </c>
      <c r="E117" s="23">
        <v>11789736</v>
      </c>
      <c r="F117" s="20">
        <v>10580176</v>
      </c>
      <c r="G117" s="21">
        <f t="shared" si="19"/>
        <v>1243044.5054141597</v>
      </c>
      <c r="H117" s="10"/>
      <c r="I117" s="10"/>
      <c r="J117" s="10"/>
      <c r="K117" s="10"/>
      <c r="L117" s="10"/>
    </row>
    <row r="118" spans="1:12" ht="15.6">
      <c r="A118" s="19" t="s">
        <v>95</v>
      </c>
      <c r="B118" s="20">
        <v>9</v>
      </c>
      <c r="C118" s="20">
        <v>10</v>
      </c>
      <c r="D118" s="20">
        <v>14026419</v>
      </c>
      <c r="E118" s="20">
        <v>16568989</v>
      </c>
      <c r="F118" s="20">
        <v>15132533</v>
      </c>
      <c r="G118" s="21">
        <f t="shared" si="19"/>
        <v>1274856.6080042101</v>
      </c>
      <c r="H118" s="10"/>
      <c r="I118" s="10"/>
      <c r="J118" s="10"/>
      <c r="K118" s="10"/>
      <c r="L118" s="10"/>
    </row>
    <row r="119" spans="1:12" ht="15.6">
      <c r="A119" s="19" t="s">
        <v>103</v>
      </c>
      <c r="B119" s="20">
        <v>12</v>
      </c>
      <c r="C119" s="20">
        <v>12</v>
      </c>
      <c r="D119" s="20">
        <v>14420741</v>
      </c>
      <c r="E119" s="20">
        <v>17988666</v>
      </c>
      <c r="F119" s="20">
        <v>15956180</v>
      </c>
      <c r="G119" s="21">
        <f t="shared" si="19"/>
        <v>1789723.4920764531</v>
      </c>
      <c r="H119" s="10"/>
      <c r="I119" s="10"/>
      <c r="J119" s="10"/>
      <c r="K119" s="10"/>
      <c r="L119" s="10"/>
    </row>
    <row r="120" spans="1:12" ht="15.6">
      <c r="A120" s="19" t="s">
        <v>43</v>
      </c>
      <c r="B120" s="20">
        <v>5</v>
      </c>
      <c r="C120" s="20">
        <v>14</v>
      </c>
      <c r="D120" s="20">
        <v>10208442</v>
      </c>
      <c r="E120" s="23">
        <v>11544818</v>
      </c>
      <c r="F120" s="20">
        <v>10964847</v>
      </c>
      <c r="G120" s="21">
        <f t="shared" si="19"/>
        <v>670126.31871933909</v>
      </c>
      <c r="H120" s="10"/>
      <c r="I120" s="10"/>
      <c r="J120" s="10"/>
      <c r="K120" s="10"/>
      <c r="L120" s="10"/>
    </row>
    <row r="121" spans="1:12" ht="15.6">
      <c r="A121" s="19" t="s">
        <v>51</v>
      </c>
      <c r="B121" s="20">
        <v>8</v>
      </c>
      <c r="C121" s="20">
        <v>17</v>
      </c>
      <c r="D121" s="20">
        <v>8106507</v>
      </c>
      <c r="E121" s="23">
        <v>12009489</v>
      </c>
      <c r="F121" s="20">
        <v>10185657</v>
      </c>
      <c r="G121" s="21">
        <f t="shared" si="19"/>
        <v>1952882.3304305868</v>
      </c>
      <c r="H121" s="10"/>
      <c r="I121" s="10"/>
      <c r="J121" s="10"/>
      <c r="K121" s="10"/>
      <c r="L121" s="10"/>
    </row>
    <row r="122" spans="1:12" ht="15.6">
      <c r="A122" s="19" t="s">
        <v>55</v>
      </c>
      <c r="B122" s="20">
        <v>14</v>
      </c>
      <c r="C122" s="20">
        <v>18</v>
      </c>
      <c r="D122" s="20">
        <v>14465861</v>
      </c>
      <c r="E122" s="20">
        <v>19705432</v>
      </c>
      <c r="F122" s="20">
        <v>16800568</v>
      </c>
      <c r="G122" s="21">
        <f t="shared" si="19"/>
        <v>2624950.6629771753</v>
      </c>
      <c r="H122" s="10"/>
      <c r="I122" s="10"/>
      <c r="J122" s="10"/>
      <c r="K122" s="10"/>
      <c r="L122" s="10"/>
    </row>
    <row r="123" spans="1:12" ht="15.6">
      <c r="A123" s="19" t="s">
        <v>67</v>
      </c>
      <c r="B123" s="20">
        <v>8</v>
      </c>
      <c r="C123" s="20">
        <v>21</v>
      </c>
      <c r="D123" s="20">
        <v>9893639</v>
      </c>
      <c r="E123" s="23">
        <v>12813939</v>
      </c>
      <c r="F123" s="20">
        <v>11078865</v>
      </c>
      <c r="G123" s="21">
        <f t="shared" si="19"/>
        <v>1468751.9955476976</v>
      </c>
      <c r="H123" s="10"/>
      <c r="I123" s="10"/>
      <c r="J123" s="10"/>
      <c r="K123" s="10"/>
      <c r="L123" s="10"/>
    </row>
    <row r="124" spans="1:12" ht="15.6">
      <c r="A124" s="19" t="s">
        <v>47</v>
      </c>
      <c r="B124" s="20">
        <v>18</v>
      </c>
      <c r="C124" s="20">
        <v>32</v>
      </c>
      <c r="D124" s="20">
        <v>13148282</v>
      </c>
      <c r="E124" s="20">
        <v>15206998</v>
      </c>
      <c r="F124" s="20">
        <v>14217998</v>
      </c>
      <c r="G124" s="21">
        <f t="shared" si="19"/>
        <v>1029621.6853220087</v>
      </c>
      <c r="H124" s="10"/>
      <c r="I124" s="10"/>
      <c r="J124" s="10"/>
      <c r="K124" s="10"/>
      <c r="L124" s="10"/>
    </row>
    <row r="125" spans="1:12" ht="15.6">
      <c r="A125" s="19" t="s">
        <v>27</v>
      </c>
      <c r="B125" s="20">
        <v>16</v>
      </c>
      <c r="C125" s="20">
        <v>63</v>
      </c>
      <c r="D125" s="20">
        <v>8105812</v>
      </c>
      <c r="E125" s="20">
        <v>13292620</v>
      </c>
      <c r="F125" s="20">
        <v>10390362</v>
      </c>
      <c r="G125" s="21">
        <f>STDEV(D125:F125)</f>
        <v>2599527.1182123381</v>
      </c>
      <c r="H125" s="10"/>
      <c r="I125" s="10"/>
      <c r="J125" s="10"/>
      <c r="K125" s="10"/>
      <c r="L125" s="10"/>
    </row>
    <row r="126" spans="1:12" ht="15.6">
      <c r="A126" s="19" t="s">
        <v>59</v>
      </c>
      <c r="B126" s="20">
        <v>9</v>
      </c>
      <c r="C126" s="20">
        <v>64</v>
      </c>
      <c r="D126" s="20">
        <v>8249699</v>
      </c>
      <c r="E126" s="23">
        <v>11713013</v>
      </c>
      <c r="F126" s="20">
        <v>10038187</v>
      </c>
      <c r="G126" s="21">
        <f>_xlfn.STDEV.S(D126:F126)</f>
        <v>1731967.8268285885</v>
      </c>
      <c r="H126" s="10"/>
      <c r="I126" s="10"/>
      <c r="J126" s="10"/>
      <c r="K126" s="10"/>
      <c r="L126" s="10"/>
    </row>
    <row r="127" spans="1:12" ht="15.6">
      <c r="A127" s="19" t="s">
        <v>31</v>
      </c>
      <c r="B127" s="20">
        <v>48</v>
      </c>
      <c r="C127" s="20">
        <v>103</v>
      </c>
      <c r="D127" s="20">
        <v>16632501</v>
      </c>
      <c r="E127" s="20">
        <v>17146864</v>
      </c>
      <c r="F127" s="20">
        <v>16940445</v>
      </c>
      <c r="G127" s="21">
        <f>STDEV(D127:F127)</f>
        <v>258846.03096113593</v>
      </c>
      <c r="H127" s="10"/>
      <c r="I127" s="10"/>
      <c r="J127" s="10"/>
      <c r="K127" s="10"/>
      <c r="L127" s="10"/>
    </row>
    <row r="128" spans="1:12" ht="15.6">
      <c r="A128" s="19" t="s">
        <v>35</v>
      </c>
      <c r="B128" s="20">
        <v>9</v>
      </c>
      <c r="C128" s="20">
        <v>114</v>
      </c>
      <c r="D128" s="20">
        <v>8257699</v>
      </c>
      <c r="E128" s="20">
        <v>11730875</v>
      </c>
      <c r="F128" s="20">
        <v>10064797</v>
      </c>
      <c r="G128" s="21">
        <f>_xlfn.STDEV.S(D128:F128)</f>
        <v>1737065.082769596</v>
      </c>
      <c r="H128" s="10"/>
      <c r="I128" s="10"/>
      <c r="J128" s="10"/>
      <c r="K128" s="10"/>
      <c r="L128" s="10"/>
    </row>
    <row r="129" spans="1:12" ht="15.6">
      <c r="A129" s="19" t="s">
        <v>63</v>
      </c>
      <c r="B129" s="20">
        <v>90</v>
      </c>
      <c r="C129" s="20">
        <v>127</v>
      </c>
      <c r="D129" s="20">
        <v>14224428</v>
      </c>
      <c r="E129" s="20">
        <v>17134571</v>
      </c>
      <c r="F129" s="20">
        <v>15688273</v>
      </c>
      <c r="G129" s="21">
        <f>_xlfn.STDEV.S(D129:F129)</f>
        <v>1455080.3167567761</v>
      </c>
      <c r="H129" s="10"/>
      <c r="I129" s="10"/>
      <c r="J129" s="10"/>
      <c r="K129" s="10"/>
      <c r="L129" s="10"/>
    </row>
    <row r="130" spans="1:12" ht="15.6">
      <c r="A130" s="19" t="s">
        <v>39</v>
      </c>
      <c r="B130" s="20">
        <v>16</v>
      </c>
      <c r="C130" s="20">
        <v>129</v>
      </c>
      <c r="D130" s="20">
        <v>13807924</v>
      </c>
      <c r="E130" s="20">
        <v>16954506</v>
      </c>
      <c r="F130" s="20">
        <v>15545705</v>
      </c>
      <c r="G130" s="21">
        <f>_xlfn.STDEV.S(D130:F130)</f>
        <v>1576154.6743200682</v>
      </c>
      <c r="H130" s="10"/>
      <c r="I130" s="10"/>
      <c r="J130" s="10"/>
      <c r="K130" s="10"/>
      <c r="L130" s="10"/>
    </row>
    <row r="131" spans="1:12" ht="15.6">
      <c r="A131" s="19" t="s">
        <v>71</v>
      </c>
      <c r="B131" s="20">
        <v>103</v>
      </c>
      <c r="C131" s="20">
        <v>132</v>
      </c>
      <c r="D131" s="20">
        <v>14954559</v>
      </c>
      <c r="E131" s="20">
        <v>16995535</v>
      </c>
      <c r="F131" s="20">
        <v>16252434</v>
      </c>
      <c r="G131" s="21">
        <f>_xlfn.STDEV.S(D131:F131)</f>
        <v>1032978.0285177092</v>
      </c>
      <c r="H131" s="10"/>
      <c r="I131" s="10"/>
      <c r="J131" s="10"/>
      <c r="K131" s="10"/>
      <c r="L131" s="10"/>
    </row>
    <row r="132" spans="1:12" ht="15.6">
      <c r="A132" s="19" t="s">
        <v>32</v>
      </c>
      <c r="B132" s="20">
        <v>231</v>
      </c>
      <c r="C132" s="20">
        <v>228</v>
      </c>
      <c r="D132" s="20">
        <v>10466749</v>
      </c>
      <c r="E132" s="20">
        <v>15074702</v>
      </c>
      <c r="F132" s="20">
        <v>12471265</v>
      </c>
      <c r="G132" s="21">
        <f>STDEV(D132:F132)</f>
        <v>2310454.4811729887</v>
      </c>
      <c r="H132" s="10"/>
      <c r="I132" s="10"/>
      <c r="J132" s="10"/>
      <c r="K132" s="10"/>
      <c r="L132" s="10"/>
    </row>
    <row r="133" spans="1:12" ht="15.6">
      <c r="A133" s="19" t="s">
        <v>56</v>
      </c>
      <c r="B133" s="20">
        <v>234</v>
      </c>
      <c r="C133" s="20">
        <v>230</v>
      </c>
      <c r="D133" s="20">
        <v>10835811</v>
      </c>
      <c r="E133" s="20">
        <v>16354649</v>
      </c>
      <c r="F133" s="20">
        <v>14143470</v>
      </c>
      <c r="G133" s="21">
        <f t="shared" ref="G133:G151" si="20">_xlfn.STDEV.S(D133:F133)</f>
        <v>2777513.6813514191</v>
      </c>
      <c r="H133" s="10"/>
      <c r="I133" s="10"/>
      <c r="J133" s="10"/>
      <c r="K133" s="10"/>
      <c r="L133" s="10"/>
    </row>
    <row r="134" spans="1:12" ht="15.6">
      <c r="A134" s="19" t="s">
        <v>48</v>
      </c>
      <c r="B134" s="20">
        <v>235</v>
      </c>
      <c r="C134" s="20">
        <v>232</v>
      </c>
      <c r="D134" s="20">
        <v>12412020</v>
      </c>
      <c r="E134" s="20">
        <v>16234849</v>
      </c>
      <c r="F134" s="20">
        <v>14122602</v>
      </c>
      <c r="G134" s="21">
        <f t="shared" si="20"/>
        <v>1914928.1853798884</v>
      </c>
      <c r="H134" s="10"/>
      <c r="I134" s="10"/>
      <c r="J134" s="10"/>
      <c r="K134" s="10"/>
      <c r="L134" s="10"/>
    </row>
    <row r="135" spans="1:12" ht="15.6">
      <c r="A135" s="19" t="s">
        <v>96</v>
      </c>
      <c r="B135" s="20">
        <v>236</v>
      </c>
      <c r="C135" s="20">
        <v>233</v>
      </c>
      <c r="D135" s="20">
        <v>9692154</v>
      </c>
      <c r="E135" s="20">
        <v>17233196</v>
      </c>
      <c r="F135" s="20">
        <v>13484881</v>
      </c>
      <c r="G135" s="21">
        <f t="shared" si="20"/>
        <v>3770542.7965019839</v>
      </c>
      <c r="H135" s="10"/>
      <c r="I135" s="10"/>
      <c r="J135" s="10"/>
      <c r="K135" s="10"/>
      <c r="L135" s="10"/>
    </row>
    <row r="136" spans="1:12" ht="15.6">
      <c r="A136" s="19" t="s">
        <v>80</v>
      </c>
      <c r="B136" s="20">
        <v>240</v>
      </c>
      <c r="C136" s="20">
        <v>238</v>
      </c>
      <c r="D136" s="20">
        <v>13713316</v>
      </c>
      <c r="E136" s="20">
        <v>15087166</v>
      </c>
      <c r="F136" s="20">
        <v>14328893</v>
      </c>
      <c r="G136" s="21">
        <f t="shared" si="20"/>
        <v>688158.99422032794</v>
      </c>
      <c r="H136" s="10"/>
      <c r="I136" s="10"/>
      <c r="J136" s="10"/>
      <c r="K136" s="10"/>
      <c r="L136" s="10"/>
    </row>
    <row r="137" spans="1:12" ht="15.6">
      <c r="A137" s="19" t="s">
        <v>88</v>
      </c>
      <c r="B137" s="20">
        <v>241</v>
      </c>
      <c r="C137" s="20">
        <v>238</v>
      </c>
      <c r="D137" s="20">
        <v>12091599</v>
      </c>
      <c r="E137" s="20">
        <v>13979958</v>
      </c>
      <c r="F137" s="20">
        <v>13074530</v>
      </c>
      <c r="G137" s="21">
        <f t="shared" si="20"/>
        <v>944444.53929509979</v>
      </c>
      <c r="H137" s="10"/>
      <c r="I137" s="10"/>
      <c r="J137" s="10"/>
      <c r="K137" s="10"/>
      <c r="L137" s="10"/>
    </row>
    <row r="138" spans="1:12" ht="15.6">
      <c r="A138" s="19" t="s">
        <v>104</v>
      </c>
      <c r="B138" s="20">
        <v>241</v>
      </c>
      <c r="C138" s="20">
        <v>238</v>
      </c>
      <c r="D138" s="20">
        <v>12183354</v>
      </c>
      <c r="E138" s="20">
        <v>14399892</v>
      </c>
      <c r="F138" s="20">
        <v>13376823</v>
      </c>
      <c r="G138" s="21">
        <f t="shared" si="20"/>
        <v>1109360.1112177235</v>
      </c>
      <c r="H138" s="10"/>
      <c r="I138" s="10"/>
      <c r="J138" s="10"/>
      <c r="K138" s="10"/>
      <c r="L138" s="10"/>
    </row>
    <row r="139" spans="1:12" ht="15.6">
      <c r="A139" s="19" t="s">
        <v>72</v>
      </c>
      <c r="B139" s="20">
        <v>240</v>
      </c>
      <c r="C139" s="20">
        <v>238</v>
      </c>
      <c r="D139" s="20">
        <v>11320484</v>
      </c>
      <c r="E139" s="20">
        <v>15308810</v>
      </c>
      <c r="F139" s="20">
        <v>13027074</v>
      </c>
      <c r="G139" s="21">
        <f t="shared" si="20"/>
        <v>2001062.7544745677</v>
      </c>
      <c r="H139" s="10"/>
      <c r="I139" s="10"/>
      <c r="J139" s="10"/>
      <c r="K139" s="10"/>
      <c r="L139" s="10"/>
    </row>
    <row r="140" spans="1:12" ht="15.6">
      <c r="A140" s="19" t="s">
        <v>34</v>
      </c>
      <c r="B140" s="22">
        <v>0</v>
      </c>
      <c r="C140" s="22">
        <v>316</v>
      </c>
      <c r="D140" s="20">
        <v>11081855</v>
      </c>
      <c r="E140" s="20">
        <v>13417923</v>
      </c>
      <c r="F140" s="20">
        <v>12347844</v>
      </c>
      <c r="G140" s="21">
        <f t="shared" si="20"/>
        <v>1169402.3341708931</v>
      </c>
      <c r="H140" s="10"/>
      <c r="I140" s="10"/>
      <c r="J140" s="10"/>
      <c r="K140" s="10"/>
      <c r="L140" s="10"/>
    </row>
    <row r="141" spans="1:12" ht="15.6">
      <c r="A141" s="19" t="s">
        <v>58</v>
      </c>
      <c r="B141" s="22">
        <v>0</v>
      </c>
      <c r="C141" s="22">
        <v>316</v>
      </c>
      <c r="D141" s="20">
        <v>10976422</v>
      </c>
      <c r="E141" s="20">
        <v>13425469</v>
      </c>
      <c r="F141" s="20">
        <v>12282317</v>
      </c>
      <c r="G141" s="21">
        <f t="shared" si="20"/>
        <v>1225424.3791667984</v>
      </c>
      <c r="H141" s="10"/>
      <c r="I141" s="10"/>
      <c r="J141" s="10"/>
      <c r="K141" s="10"/>
      <c r="L141" s="10"/>
    </row>
    <row r="142" spans="1:12" ht="15.6">
      <c r="A142" s="19" t="s">
        <v>40</v>
      </c>
      <c r="B142" s="20">
        <v>217</v>
      </c>
      <c r="C142" s="20">
        <v>525</v>
      </c>
      <c r="D142" s="20">
        <v>10848837</v>
      </c>
      <c r="E142" s="20">
        <v>12867344</v>
      </c>
      <c r="F142" s="20">
        <v>12162850</v>
      </c>
      <c r="G142" s="21">
        <f t="shared" si="20"/>
        <v>1024476.4898273654</v>
      </c>
      <c r="H142" s="10"/>
      <c r="I142" s="10"/>
      <c r="J142" s="10"/>
      <c r="K142" s="10"/>
      <c r="L142" s="10"/>
    </row>
    <row r="143" spans="1:12" ht="15.6">
      <c r="A143" s="19" t="s">
        <v>64</v>
      </c>
      <c r="B143" s="20">
        <v>235</v>
      </c>
      <c r="C143" s="20">
        <v>528</v>
      </c>
      <c r="D143" s="20">
        <v>11753150</v>
      </c>
      <c r="E143" s="20">
        <v>13214377</v>
      </c>
      <c r="F143" s="20">
        <v>12652936</v>
      </c>
      <c r="G143" s="21">
        <f t="shared" si="20"/>
        <v>737113.19662202045</v>
      </c>
      <c r="H143" s="10"/>
      <c r="I143" s="10"/>
      <c r="J143" s="10"/>
      <c r="K143" s="10"/>
      <c r="L143" s="10"/>
    </row>
    <row r="144" spans="1:12" ht="15.6">
      <c r="A144" s="19" t="s">
        <v>102</v>
      </c>
      <c r="B144" s="20">
        <v>1081</v>
      </c>
      <c r="C144" s="20">
        <v>1113</v>
      </c>
      <c r="D144" s="20">
        <v>7291132</v>
      </c>
      <c r="E144" s="20">
        <v>11157273</v>
      </c>
      <c r="F144" s="20">
        <v>9831792</v>
      </c>
      <c r="G144" s="21">
        <f t="shared" si="20"/>
        <v>1964641.5851600841</v>
      </c>
      <c r="H144" s="10"/>
      <c r="I144" s="10"/>
      <c r="J144" s="10"/>
      <c r="K144" s="10"/>
      <c r="L144" s="10"/>
    </row>
    <row r="145" spans="1:12" ht="15.6">
      <c r="A145" s="19" t="s">
        <v>86</v>
      </c>
      <c r="B145" s="20">
        <v>1210</v>
      </c>
      <c r="C145" s="20">
        <v>1192</v>
      </c>
      <c r="D145" s="20">
        <v>7922066</v>
      </c>
      <c r="E145" s="20">
        <v>11342209</v>
      </c>
      <c r="F145" s="20">
        <v>10195082</v>
      </c>
      <c r="G145" s="21">
        <f t="shared" si="20"/>
        <v>1740683.7847444732</v>
      </c>
      <c r="H145" s="10"/>
      <c r="I145" s="10"/>
      <c r="J145" s="10"/>
      <c r="K145" s="10"/>
      <c r="L145" s="10"/>
    </row>
    <row r="146" spans="1:12" ht="15.6">
      <c r="A146" s="19" t="s">
        <v>94</v>
      </c>
      <c r="B146" s="20">
        <v>1155</v>
      </c>
      <c r="C146" s="20">
        <v>1276</v>
      </c>
      <c r="D146" s="20">
        <v>8230420</v>
      </c>
      <c r="E146" s="20">
        <v>11713334</v>
      </c>
      <c r="F146" s="20">
        <v>10191009</v>
      </c>
      <c r="G146" s="21">
        <f t="shared" si="20"/>
        <v>1746046.6089589361</v>
      </c>
      <c r="H146" s="10"/>
      <c r="I146" s="10"/>
      <c r="J146" s="10"/>
      <c r="K146" s="10"/>
      <c r="L146" s="10"/>
    </row>
    <row r="147" spans="1:12" ht="15.6">
      <c r="A147" s="19" t="s">
        <v>46</v>
      </c>
      <c r="B147" s="20">
        <v>1958</v>
      </c>
      <c r="C147" s="20">
        <v>2119</v>
      </c>
      <c r="D147" s="20">
        <v>10350739</v>
      </c>
      <c r="E147" s="20">
        <v>11981253</v>
      </c>
      <c r="F147" s="20">
        <v>11097320</v>
      </c>
      <c r="G147" s="21">
        <f t="shared" si="20"/>
        <v>816220.62399880588</v>
      </c>
      <c r="H147" s="10"/>
      <c r="I147" s="10"/>
      <c r="J147" s="10"/>
      <c r="K147" s="10"/>
      <c r="L147" s="10"/>
    </row>
    <row r="148" spans="1:12" ht="15.6">
      <c r="A148" s="19" t="s">
        <v>78</v>
      </c>
      <c r="B148" s="20">
        <v>2395</v>
      </c>
      <c r="C148" s="20">
        <v>2609</v>
      </c>
      <c r="D148" s="20">
        <v>7826995</v>
      </c>
      <c r="E148" s="20">
        <v>11860636</v>
      </c>
      <c r="F148" s="20">
        <v>10477701</v>
      </c>
      <c r="G148" s="21">
        <f t="shared" si="20"/>
        <v>2049756.539589603</v>
      </c>
      <c r="H148" s="10"/>
      <c r="I148" s="10"/>
      <c r="J148" s="10"/>
      <c r="K148" s="10"/>
      <c r="L148" s="10"/>
    </row>
    <row r="149" spans="1:12" ht="15.6">
      <c r="A149" s="19" t="s">
        <v>38</v>
      </c>
      <c r="B149" s="20">
        <v>2415</v>
      </c>
      <c r="C149" s="20">
        <v>2828</v>
      </c>
      <c r="D149" s="20">
        <v>7410031</v>
      </c>
      <c r="E149" s="20">
        <v>11054396</v>
      </c>
      <c r="F149" s="20">
        <v>9781681</v>
      </c>
      <c r="G149" s="21">
        <f t="shared" si="20"/>
        <v>1849591.1010702685</v>
      </c>
      <c r="H149" s="10"/>
      <c r="I149" s="10"/>
      <c r="J149" s="10"/>
      <c r="K149" s="10"/>
      <c r="L149" s="10"/>
    </row>
    <row r="150" spans="1:12" ht="15.6">
      <c r="A150" s="24" t="s">
        <v>70</v>
      </c>
      <c r="B150" s="25">
        <v>2661</v>
      </c>
      <c r="C150" s="25">
        <v>3154</v>
      </c>
      <c r="D150" s="25">
        <v>10599066</v>
      </c>
      <c r="E150" s="25">
        <v>10632527</v>
      </c>
      <c r="F150" s="25">
        <v>10614026</v>
      </c>
      <c r="G150" s="26">
        <f t="shared" si="20"/>
        <v>16761.698014620513</v>
      </c>
      <c r="H150" s="10"/>
      <c r="I150" s="10"/>
      <c r="J150" s="10"/>
      <c r="K150" s="10"/>
      <c r="L150" s="10"/>
    </row>
    <row r="151" spans="1:12" ht="15.6">
      <c r="A151" s="19" t="s">
        <v>62</v>
      </c>
      <c r="B151" s="20">
        <v>2858</v>
      </c>
      <c r="C151" s="20">
        <v>3540</v>
      </c>
      <c r="D151" s="20">
        <v>7889441</v>
      </c>
      <c r="E151" s="20">
        <v>11263294</v>
      </c>
      <c r="F151" s="20">
        <v>9982837</v>
      </c>
      <c r="G151" s="21">
        <f t="shared" si="20"/>
        <v>1703171.6006358091</v>
      </c>
      <c r="H151" s="10"/>
      <c r="I151" s="10"/>
      <c r="J151" s="10"/>
      <c r="K151" s="10"/>
      <c r="L151" s="10"/>
    </row>
    <row r="152" spans="1:12" ht="15.6">
      <c r="A152" s="19" t="s">
        <v>30</v>
      </c>
      <c r="B152" s="20">
        <v>3477</v>
      </c>
      <c r="C152" s="20">
        <v>3845</v>
      </c>
      <c r="D152" s="20">
        <v>7872092</v>
      </c>
      <c r="E152" s="20">
        <v>12804865</v>
      </c>
      <c r="F152" s="20">
        <v>10412168</v>
      </c>
      <c r="G152" s="21">
        <f>STDEV(D152:F152)</f>
        <v>2466753.4158995999</v>
      </c>
      <c r="H152" s="10"/>
      <c r="I152" s="10"/>
      <c r="J152" s="10"/>
      <c r="K152" s="10"/>
      <c r="L152" s="10"/>
    </row>
    <row r="153" spans="1:12" ht="15.6">
      <c r="A153" s="19" t="s">
        <v>54</v>
      </c>
      <c r="B153" s="20">
        <v>3809</v>
      </c>
      <c r="C153" s="20">
        <v>4388</v>
      </c>
      <c r="D153" s="20">
        <v>7904795</v>
      </c>
      <c r="E153" s="20">
        <v>12139866</v>
      </c>
      <c r="F153" s="20">
        <v>10492029</v>
      </c>
      <c r="G153" s="21">
        <f>_xlfn.STDEV.S(D153:F153)</f>
        <v>2134829.14712029</v>
      </c>
      <c r="H153" s="10"/>
      <c r="I153" s="10"/>
      <c r="J153" s="10"/>
      <c r="K153" s="10"/>
      <c r="L153" s="10"/>
    </row>
    <row r="154" spans="1:12" ht="15.6">
      <c r="A154" s="19" t="s">
        <v>29</v>
      </c>
      <c r="B154" s="20">
        <v>4140035</v>
      </c>
      <c r="C154" s="20">
        <v>4150712</v>
      </c>
      <c r="D154" s="20">
        <v>8390458</v>
      </c>
      <c r="E154" s="20">
        <v>10860116</v>
      </c>
      <c r="F154" s="20">
        <v>9765125</v>
      </c>
      <c r="G154" s="21">
        <f>STDEV(D154:F154)</f>
        <v>1237465.5071242705</v>
      </c>
      <c r="H154" s="10"/>
      <c r="I154" s="10"/>
      <c r="J154" s="10"/>
      <c r="K154" s="10"/>
      <c r="L154" s="10"/>
    </row>
    <row r="155" spans="1:12" ht="15.6">
      <c r="A155" s="19" t="s">
        <v>53</v>
      </c>
      <c r="B155" s="20">
        <v>4182387</v>
      </c>
      <c r="C155" s="20">
        <v>4202776</v>
      </c>
      <c r="D155" s="20">
        <v>8992910</v>
      </c>
      <c r="E155" s="20">
        <v>10867666</v>
      </c>
      <c r="F155" s="20">
        <v>9913420</v>
      </c>
      <c r="G155" s="21">
        <f t="shared" ref="G155:G164" si="21">_xlfn.STDEV.S(D155:F155)</f>
        <v>937428.58822703571</v>
      </c>
      <c r="H155" s="10"/>
      <c r="I155" s="10"/>
      <c r="J155" s="10"/>
      <c r="K155" s="10"/>
      <c r="L155" s="10"/>
    </row>
    <row r="156" spans="1:12" ht="15.6">
      <c r="A156" s="19" t="s">
        <v>101</v>
      </c>
      <c r="B156" s="20">
        <v>4207268</v>
      </c>
      <c r="C156" s="20">
        <v>4228130</v>
      </c>
      <c r="D156" s="20">
        <v>8798969</v>
      </c>
      <c r="E156" s="20">
        <v>10773518</v>
      </c>
      <c r="F156" s="20">
        <v>9734832</v>
      </c>
      <c r="G156" s="21">
        <f t="shared" si="21"/>
        <v>987720.6010782267</v>
      </c>
      <c r="H156" s="10"/>
      <c r="I156" s="10"/>
      <c r="J156" s="10"/>
      <c r="K156" s="10"/>
      <c r="L156" s="10"/>
    </row>
    <row r="157" spans="1:12" ht="15.6">
      <c r="A157" s="19" t="s">
        <v>61</v>
      </c>
      <c r="B157" s="20">
        <v>4207268</v>
      </c>
      <c r="C157" s="20">
        <v>4228130</v>
      </c>
      <c r="D157" s="20">
        <v>8786544</v>
      </c>
      <c r="E157" s="20">
        <v>10817171</v>
      </c>
      <c r="F157" s="20">
        <v>9758422</v>
      </c>
      <c r="G157" s="21">
        <f t="shared" si="21"/>
        <v>1015623.1506661316</v>
      </c>
      <c r="H157" s="10"/>
      <c r="I157" s="10"/>
      <c r="J157" s="10"/>
      <c r="K157" s="10"/>
      <c r="L157" s="10"/>
    </row>
    <row r="158" spans="1:12" ht="15.6">
      <c r="A158" s="19" t="s">
        <v>37</v>
      </c>
      <c r="B158" s="20">
        <v>4207268</v>
      </c>
      <c r="C158" s="20">
        <v>4228130</v>
      </c>
      <c r="D158" s="20">
        <v>8750951</v>
      </c>
      <c r="E158" s="20">
        <v>10802401</v>
      </c>
      <c r="F158" s="20">
        <v>9747786</v>
      </c>
      <c r="G158" s="21">
        <f t="shared" si="21"/>
        <v>1025860.6076485246</v>
      </c>
      <c r="H158" s="10"/>
      <c r="I158" s="10"/>
      <c r="J158" s="10"/>
      <c r="K158" s="10"/>
      <c r="L158" s="10"/>
    </row>
    <row r="159" spans="1:12" ht="15.6">
      <c r="A159" s="19" t="s">
        <v>93</v>
      </c>
      <c r="B159" s="20">
        <v>4210925</v>
      </c>
      <c r="C159" s="20">
        <v>4230707</v>
      </c>
      <c r="D159" s="20">
        <v>9287881</v>
      </c>
      <c r="E159" s="20">
        <v>10709805</v>
      </c>
      <c r="F159" s="20">
        <v>9960352</v>
      </c>
      <c r="G159" s="21">
        <f t="shared" si="21"/>
        <v>711309.2279763656</v>
      </c>
      <c r="H159" s="10"/>
      <c r="I159" s="10"/>
      <c r="J159" s="10"/>
      <c r="K159" s="10"/>
      <c r="L159" s="10"/>
    </row>
    <row r="160" spans="1:12" ht="15.6">
      <c r="A160" s="19" t="s">
        <v>85</v>
      </c>
      <c r="B160" s="20">
        <v>4199282</v>
      </c>
      <c r="C160" s="20">
        <v>4231429</v>
      </c>
      <c r="D160" s="20">
        <v>8721066</v>
      </c>
      <c r="E160" s="20">
        <v>10863226</v>
      </c>
      <c r="F160" s="20">
        <v>9736395</v>
      </c>
      <c r="G160" s="21">
        <f t="shared" si="21"/>
        <v>1071563.5419331572</v>
      </c>
      <c r="H160" s="10"/>
      <c r="I160" s="10"/>
      <c r="J160" s="10"/>
      <c r="K160" s="10"/>
      <c r="L160" s="10"/>
    </row>
    <row r="161" spans="1:12" ht="15.6">
      <c r="A161" s="19" t="s">
        <v>77</v>
      </c>
      <c r="B161" s="20">
        <v>4255762</v>
      </c>
      <c r="C161" s="20">
        <v>4280862</v>
      </c>
      <c r="D161" s="20">
        <v>8928487</v>
      </c>
      <c r="E161" s="20">
        <v>10155491</v>
      </c>
      <c r="F161" s="20">
        <v>9632080</v>
      </c>
      <c r="G161" s="21">
        <f t="shared" si="21"/>
        <v>615702.98583353753</v>
      </c>
      <c r="H161" s="10"/>
      <c r="I161" s="10"/>
      <c r="J161" s="10"/>
      <c r="K161" s="10"/>
      <c r="L161" s="10"/>
    </row>
    <row r="162" spans="1:12" ht="15.6">
      <c r="A162" s="19" t="s">
        <v>45</v>
      </c>
      <c r="B162" s="20">
        <v>4264215</v>
      </c>
      <c r="C162" s="20">
        <v>4305355</v>
      </c>
      <c r="D162" s="20">
        <v>9071956</v>
      </c>
      <c r="E162" s="20">
        <v>10812837</v>
      </c>
      <c r="F162" s="20">
        <v>9855044</v>
      </c>
      <c r="G162" s="21">
        <f t="shared" si="21"/>
        <v>871900.30993170314</v>
      </c>
      <c r="H162" s="10"/>
      <c r="I162" s="10"/>
      <c r="J162" s="10"/>
      <c r="K162" s="10"/>
      <c r="L162" s="10"/>
    </row>
    <row r="163" spans="1:12" ht="15.6">
      <c r="A163" s="19" t="s">
        <v>69</v>
      </c>
      <c r="B163" s="20">
        <v>4303195</v>
      </c>
      <c r="C163" s="20">
        <v>4336248</v>
      </c>
      <c r="D163" s="20">
        <v>8961896</v>
      </c>
      <c r="E163" s="20">
        <v>10594225</v>
      </c>
      <c r="F163" s="20">
        <v>9564464</v>
      </c>
      <c r="G163" s="21">
        <f t="shared" si="21"/>
        <v>825428.56302912929</v>
      </c>
      <c r="H163" s="10"/>
      <c r="I163" s="10"/>
      <c r="J163" s="10"/>
      <c r="K163" s="10"/>
      <c r="L163" s="10"/>
    </row>
    <row r="164" spans="1:12" ht="15.6">
      <c r="A164" s="19" t="s">
        <v>68</v>
      </c>
      <c r="B164" s="20">
        <v>7961245</v>
      </c>
      <c r="C164" s="20">
        <v>7977973</v>
      </c>
      <c r="D164" s="20">
        <v>8637577</v>
      </c>
      <c r="E164" s="20">
        <v>10759379</v>
      </c>
      <c r="F164" s="20">
        <v>9391032</v>
      </c>
      <c r="G164" s="21">
        <f t="shared" si="21"/>
        <v>1075647.9966852539</v>
      </c>
      <c r="H164" s="10"/>
      <c r="I164" s="10"/>
      <c r="J164" s="10"/>
      <c r="K164" s="10"/>
      <c r="L164" s="10"/>
    </row>
    <row r="165" spans="1:12" ht="15.6">
      <c r="A165" s="19" t="s">
        <v>28</v>
      </c>
      <c r="B165" s="20">
        <v>7958533</v>
      </c>
      <c r="C165" s="20">
        <v>7999864</v>
      </c>
      <c r="D165" s="20">
        <v>8949020</v>
      </c>
      <c r="E165" s="20">
        <v>9924858</v>
      </c>
      <c r="F165" s="20">
        <v>9450249</v>
      </c>
      <c r="G165" s="21">
        <f>STDEV(D165:F165)</f>
        <v>487979.51042470348</v>
      </c>
      <c r="H165" s="10"/>
      <c r="I165" s="10"/>
      <c r="J165" s="10"/>
      <c r="K165" s="10"/>
      <c r="L165" s="10"/>
    </row>
    <row r="166" spans="1:12" ht="15.6">
      <c r="A166" s="19" t="s">
        <v>36</v>
      </c>
      <c r="B166" s="20">
        <v>7978446</v>
      </c>
      <c r="C166" s="20">
        <v>8001445</v>
      </c>
      <c r="D166" s="20">
        <v>8909614</v>
      </c>
      <c r="E166" s="20">
        <v>9601003</v>
      </c>
      <c r="F166" s="20">
        <v>9153231</v>
      </c>
      <c r="G166" s="21">
        <f t="shared" ref="G166:G183" si="22">_xlfn.STDEV.S(D166:F166)</f>
        <v>350682.13432157238</v>
      </c>
      <c r="H166" s="10"/>
      <c r="I166" s="10"/>
      <c r="J166" s="10"/>
      <c r="K166" s="10"/>
      <c r="L166" s="10"/>
    </row>
    <row r="167" spans="1:12" ht="15.6">
      <c r="A167" s="19" t="s">
        <v>84</v>
      </c>
      <c r="B167" s="20">
        <v>7978446</v>
      </c>
      <c r="C167" s="20">
        <v>8001445</v>
      </c>
      <c r="D167" s="20">
        <v>8909614</v>
      </c>
      <c r="E167" s="20">
        <v>9601003</v>
      </c>
      <c r="F167" s="20">
        <v>9153231</v>
      </c>
      <c r="G167" s="21">
        <f t="shared" si="22"/>
        <v>350682.13432157238</v>
      </c>
      <c r="H167" s="10"/>
      <c r="I167" s="10"/>
      <c r="J167" s="10"/>
      <c r="K167" s="10"/>
      <c r="L167" s="10"/>
    </row>
    <row r="168" spans="1:12" ht="15.6">
      <c r="A168" s="19" t="s">
        <v>100</v>
      </c>
      <c r="B168" s="20">
        <v>7978446</v>
      </c>
      <c r="C168" s="20">
        <v>8001445</v>
      </c>
      <c r="D168" s="20">
        <v>8909614</v>
      </c>
      <c r="E168" s="20">
        <v>9601003</v>
      </c>
      <c r="F168" s="20">
        <v>9153231</v>
      </c>
      <c r="G168" s="21">
        <f t="shared" si="22"/>
        <v>350682.13432157238</v>
      </c>
      <c r="H168" s="10"/>
      <c r="I168" s="10"/>
      <c r="J168" s="10"/>
      <c r="K168" s="10"/>
      <c r="L168" s="10"/>
    </row>
    <row r="169" spans="1:12" ht="15.6">
      <c r="A169" s="19" t="s">
        <v>60</v>
      </c>
      <c r="B169" s="20">
        <v>7978446</v>
      </c>
      <c r="C169" s="20">
        <v>8001445</v>
      </c>
      <c r="D169" s="20">
        <v>8885058</v>
      </c>
      <c r="E169" s="20">
        <v>9601003</v>
      </c>
      <c r="F169" s="20">
        <v>9131892</v>
      </c>
      <c r="G169" s="21">
        <f t="shared" si="22"/>
        <v>363677.83291030169</v>
      </c>
      <c r="H169" s="10"/>
      <c r="I169" s="10"/>
      <c r="J169" s="10"/>
      <c r="K169" s="10"/>
      <c r="L169" s="10"/>
    </row>
    <row r="170" spans="1:12" ht="15.6">
      <c r="A170" s="19" t="s">
        <v>52</v>
      </c>
      <c r="B170" s="20">
        <v>7986274</v>
      </c>
      <c r="C170" s="20">
        <v>8021081</v>
      </c>
      <c r="D170" s="20">
        <v>8885384</v>
      </c>
      <c r="E170" s="20">
        <v>10144146</v>
      </c>
      <c r="F170" s="20">
        <v>9323171</v>
      </c>
      <c r="G170" s="21">
        <f t="shared" si="22"/>
        <v>639027.80073040118</v>
      </c>
      <c r="H170" s="10"/>
      <c r="I170" s="10"/>
      <c r="J170" s="10"/>
      <c r="K170" s="10"/>
      <c r="L170" s="10"/>
    </row>
    <row r="171" spans="1:12" ht="15.6">
      <c r="A171" s="19" t="s">
        <v>92</v>
      </c>
      <c r="B171" s="20">
        <v>8088522</v>
      </c>
      <c r="C171" s="20">
        <v>8141539</v>
      </c>
      <c r="D171" s="20">
        <v>8738673</v>
      </c>
      <c r="E171" s="20">
        <v>10436014</v>
      </c>
      <c r="F171" s="20">
        <v>9427415</v>
      </c>
      <c r="G171" s="21">
        <f t="shared" si="22"/>
        <v>853678.70181995281</v>
      </c>
      <c r="H171" s="10"/>
      <c r="I171" s="10"/>
      <c r="J171" s="10"/>
      <c r="K171" s="10"/>
      <c r="L171" s="10"/>
    </row>
    <row r="172" spans="1:12" ht="15.6">
      <c r="A172" s="19" t="s">
        <v>76</v>
      </c>
      <c r="B172" s="20">
        <v>8123532</v>
      </c>
      <c r="C172" s="20">
        <v>8148435</v>
      </c>
      <c r="D172" s="20">
        <v>8649481</v>
      </c>
      <c r="E172" s="20">
        <v>10336482</v>
      </c>
      <c r="F172" s="20">
        <v>9326138</v>
      </c>
      <c r="G172" s="21">
        <f t="shared" si="22"/>
        <v>848982.92758511938</v>
      </c>
      <c r="H172" s="10"/>
      <c r="I172" s="10"/>
      <c r="J172" s="10"/>
      <c r="K172" s="10"/>
      <c r="L172" s="10"/>
    </row>
    <row r="173" spans="1:12" ht="15.6">
      <c r="A173" s="19" t="s">
        <v>44</v>
      </c>
      <c r="B173" s="20">
        <v>8237221</v>
      </c>
      <c r="C173" s="20">
        <v>8261774</v>
      </c>
      <c r="D173" s="20">
        <v>8579365</v>
      </c>
      <c r="E173" s="20">
        <v>10767431</v>
      </c>
      <c r="F173" s="20">
        <v>9446415</v>
      </c>
      <c r="G173" s="21">
        <f t="shared" si="22"/>
        <v>1101853.8768148888</v>
      </c>
      <c r="H173" s="10"/>
      <c r="I173" s="10"/>
      <c r="J173" s="10"/>
      <c r="K173" s="10"/>
      <c r="L173" s="10"/>
    </row>
    <row r="174" spans="1:12" ht="15.6">
      <c r="A174" s="19" t="s">
        <v>49</v>
      </c>
      <c r="B174" s="20">
        <v>8422009</v>
      </c>
      <c r="C174" s="20">
        <v>8435206</v>
      </c>
      <c r="D174" s="20">
        <v>9283534</v>
      </c>
      <c r="E174" s="20">
        <v>9679340</v>
      </c>
      <c r="F174" s="20">
        <v>9527388</v>
      </c>
      <c r="G174" s="21">
        <f t="shared" si="22"/>
        <v>199673.30536654117</v>
      </c>
      <c r="H174" s="10"/>
      <c r="I174" s="10"/>
      <c r="J174" s="10"/>
      <c r="K174" s="10"/>
      <c r="L174" s="10"/>
    </row>
    <row r="175" spans="1:12" ht="15.6">
      <c r="A175" s="19" t="s">
        <v>25</v>
      </c>
      <c r="B175" s="20">
        <v>8419776</v>
      </c>
      <c r="C175" s="20">
        <v>8435861</v>
      </c>
      <c r="D175" s="20">
        <v>9605483</v>
      </c>
      <c r="E175" s="20">
        <v>10037539</v>
      </c>
      <c r="F175" s="20">
        <v>9775067</v>
      </c>
      <c r="G175" s="21">
        <f t="shared" si="22"/>
        <v>217685.80989429084</v>
      </c>
      <c r="H175" s="10"/>
      <c r="I175" s="10"/>
      <c r="J175" s="10"/>
      <c r="K175" s="10"/>
      <c r="L175" s="10"/>
    </row>
    <row r="176" spans="1:12" ht="15.6">
      <c r="A176" s="19" t="s">
        <v>33</v>
      </c>
      <c r="B176" s="20">
        <v>8452095</v>
      </c>
      <c r="C176" s="20">
        <v>8462043</v>
      </c>
      <c r="D176" s="20">
        <v>8965429</v>
      </c>
      <c r="E176" s="20">
        <v>10057177</v>
      </c>
      <c r="F176" s="20">
        <v>9549362</v>
      </c>
      <c r="G176" s="21">
        <f t="shared" si="22"/>
        <v>546316.07429795922</v>
      </c>
      <c r="H176" s="10"/>
      <c r="I176" s="10"/>
      <c r="J176" s="10"/>
      <c r="K176" s="10"/>
      <c r="L176" s="10"/>
    </row>
    <row r="177" spans="1:12" ht="15.6">
      <c r="A177" s="19" t="s">
        <v>57</v>
      </c>
      <c r="B177" s="20">
        <v>8468777</v>
      </c>
      <c r="C177" s="20">
        <v>8477336</v>
      </c>
      <c r="D177" s="20">
        <v>8894927</v>
      </c>
      <c r="E177" s="20">
        <v>9638617</v>
      </c>
      <c r="F177" s="20">
        <v>9218298</v>
      </c>
      <c r="G177" s="21">
        <f t="shared" si="22"/>
        <v>372896.69738011895</v>
      </c>
      <c r="H177" s="10"/>
      <c r="I177" s="10"/>
      <c r="J177" s="10"/>
      <c r="K177" s="10"/>
      <c r="L177" s="10"/>
    </row>
    <row r="178" spans="1:12" ht="15.6">
      <c r="A178" s="19" t="s">
        <v>97</v>
      </c>
      <c r="B178" s="20">
        <v>8473440</v>
      </c>
      <c r="C178" s="20">
        <v>8480015</v>
      </c>
      <c r="D178" s="20">
        <v>8902789</v>
      </c>
      <c r="E178" s="20">
        <v>9626616</v>
      </c>
      <c r="F178" s="20">
        <v>9211737</v>
      </c>
      <c r="G178" s="21">
        <f t="shared" si="22"/>
        <v>363203.10600590036</v>
      </c>
      <c r="H178" s="10"/>
      <c r="I178" s="10"/>
      <c r="J178" s="10"/>
      <c r="K178" s="10"/>
      <c r="L178" s="10"/>
    </row>
    <row r="179" spans="1:12" ht="15.6">
      <c r="A179" s="19" t="s">
        <v>81</v>
      </c>
      <c r="B179" s="20">
        <v>8474827</v>
      </c>
      <c r="C179" s="20">
        <v>8481188</v>
      </c>
      <c r="D179" s="20">
        <v>8858820</v>
      </c>
      <c r="E179" s="20">
        <v>9620109</v>
      </c>
      <c r="F179" s="20">
        <v>9194172</v>
      </c>
      <c r="G179" s="21">
        <f t="shared" si="22"/>
        <v>381541.66076458804</v>
      </c>
    </row>
    <row r="180" spans="1:12" ht="15.6">
      <c r="A180" s="19" t="s">
        <v>73</v>
      </c>
      <c r="B180" s="20">
        <v>8492367</v>
      </c>
      <c r="C180" s="20">
        <v>8504945</v>
      </c>
      <c r="D180" s="20">
        <v>8877395</v>
      </c>
      <c r="E180" s="20">
        <v>9423614</v>
      </c>
      <c r="F180" s="20">
        <v>9118207</v>
      </c>
      <c r="G180" s="21">
        <f t="shared" si="22"/>
        <v>273745.33510606777</v>
      </c>
    </row>
    <row r="181" spans="1:12" ht="15.6">
      <c r="A181" s="19" t="s">
        <v>41</v>
      </c>
      <c r="B181" s="20">
        <v>8490699</v>
      </c>
      <c r="C181" s="20">
        <v>8505294</v>
      </c>
      <c r="D181" s="20">
        <v>8894258</v>
      </c>
      <c r="E181" s="20">
        <v>9672431</v>
      </c>
      <c r="F181" s="20">
        <v>9207048</v>
      </c>
      <c r="G181" s="21">
        <f t="shared" si="22"/>
        <v>391572.07482956868</v>
      </c>
    </row>
    <row r="182" spans="1:12" ht="15.6">
      <c r="A182" s="19" t="s">
        <v>89</v>
      </c>
      <c r="B182" s="20">
        <v>8519856</v>
      </c>
      <c r="C182" s="20">
        <v>8528367</v>
      </c>
      <c r="D182" s="20">
        <v>8830810</v>
      </c>
      <c r="E182" s="20">
        <v>9709226</v>
      </c>
      <c r="F182" s="20">
        <v>9132214</v>
      </c>
      <c r="G182" s="21">
        <f t="shared" si="22"/>
        <v>446355.96564774768</v>
      </c>
    </row>
    <row r="183" spans="1:12" ht="15.6">
      <c r="A183" s="19" t="s">
        <v>65</v>
      </c>
      <c r="B183" s="20">
        <v>8579601</v>
      </c>
      <c r="C183" s="20">
        <v>8579920</v>
      </c>
      <c r="D183" s="20">
        <v>8705449</v>
      </c>
      <c r="E183" s="20">
        <v>9507016</v>
      </c>
      <c r="F183" s="20">
        <v>8985374</v>
      </c>
      <c r="G183" s="21">
        <f t="shared" si="22"/>
        <v>406812.41321564087</v>
      </c>
    </row>
  </sheetData>
  <sortState xmlns:xlrd2="http://schemas.microsoft.com/office/spreadsheetml/2017/richdata2" ref="A104:G183">
    <sortCondition ref="C104:C183"/>
    <sortCondition ref="G104:G183"/>
  </sortState>
  <mergeCells count="10">
    <mergeCell ref="A1:L1"/>
    <mergeCell ref="A11:L11"/>
    <mergeCell ref="A21:L21"/>
    <mergeCell ref="A31:L31"/>
    <mergeCell ref="A41:L41"/>
    <mergeCell ref="A51:L51"/>
    <mergeCell ref="A61:L61"/>
    <mergeCell ref="A71:L71"/>
    <mergeCell ref="A81:L81"/>
    <mergeCell ref="A91:L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1ABE-314A-4599-AC0E-D2CDF09469AB}">
  <dimension ref="A1:L173"/>
  <sheetViews>
    <sheetView topLeftCell="A67" workbookViewId="0">
      <selection activeCell="E89" sqref="E89"/>
    </sheetView>
  </sheetViews>
  <sheetFormatPr defaultRowHeight="14.4"/>
  <cols>
    <col min="1" max="1" width="42.77734375" bestFit="1" customWidth="1"/>
    <col min="2" max="3" width="14.109375" bestFit="1" customWidth="1"/>
    <col min="4" max="4" width="16.88671875" bestFit="1" customWidth="1"/>
    <col min="5" max="7" width="35.21875" bestFit="1" customWidth="1"/>
  </cols>
  <sheetData>
    <row r="1" spans="1:12" ht="15.6">
      <c r="A1" s="28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10" t="s">
        <v>1</v>
      </c>
      <c r="B2" s="10" t="s">
        <v>2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13</v>
      </c>
      <c r="H2" s="10"/>
      <c r="I2" s="10"/>
      <c r="J2" s="10"/>
      <c r="K2" s="10"/>
      <c r="L2" s="10"/>
    </row>
    <row r="3" spans="1:12" ht="15.6">
      <c r="A3" s="10" t="s">
        <v>4</v>
      </c>
      <c r="B3" s="17">
        <v>8458833</v>
      </c>
      <c r="C3" s="17">
        <v>8465146</v>
      </c>
      <c r="D3" s="17">
        <v>8945006</v>
      </c>
      <c r="E3" s="17">
        <v>10027307</v>
      </c>
      <c r="F3" s="17">
        <v>9541898</v>
      </c>
      <c r="G3" s="12">
        <f>_xlfn.STDEV.S(D3:F3)</f>
        <v>542106.60260782659</v>
      </c>
      <c r="H3" s="10"/>
      <c r="I3" s="10"/>
      <c r="J3" s="10"/>
      <c r="K3" s="10"/>
      <c r="L3" s="10"/>
    </row>
    <row r="4" spans="1:12" ht="15.6">
      <c r="A4" s="10" t="s">
        <v>5</v>
      </c>
      <c r="B4" s="16">
        <v>0</v>
      </c>
      <c r="C4" s="16">
        <v>561018</v>
      </c>
      <c r="D4" s="17">
        <v>13125976</v>
      </c>
      <c r="E4" s="17">
        <v>15694834</v>
      </c>
      <c r="F4" s="17">
        <v>14348628</v>
      </c>
      <c r="G4" s="12">
        <f t="shared" ref="G4:G10" si="0">_xlfn.STDEV.S(D4:F4)</f>
        <v>1284924.1178440591</v>
      </c>
      <c r="H4" s="10"/>
      <c r="I4" s="10"/>
      <c r="J4" s="10"/>
      <c r="K4" s="10"/>
      <c r="L4" s="10"/>
    </row>
    <row r="5" spans="1:12" ht="15.6">
      <c r="A5" s="10" t="s">
        <v>6</v>
      </c>
      <c r="B5" s="17">
        <v>44409</v>
      </c>
      <c r="C5" s="17">
        <v>335269</v>
      </c>
      <c r="D5" s="17">
        <v>10390295</v>
      </c>
      <c r="E5" s="17">
        <v>12126272</v>
      </c>
      <c r="F5" s="17">
        <v>11436106</v>
      </c>
      <c r="G5" s="12">
        <f t="shared" si="0"/>
        <v>874039.08186895936</v>
      </c>
      <c r="H5" s="10"/>
      <c r="I5" s="10"/>
      <c r="J5" s="10"/>
      <c r="K5" s="10"/>
      <c r="L5" s="10"/>
    </row>
    <row r="6" spans="1:12" ht="15.6">
      <c r="A6" s="10" t="s">
        <v>7</v>
      </c>
      <c r="B6" s="17">
        <v>7866004</v>
      </c>
      <c r="C6" s="17">
        <v>7893522</v>
      </c>
      <c r="D6" s="17">
        <v>8909614</v>
      </c>
      <c r="E6" s="17">
        <v>9601003</v>
      </c>
      <c r="F6" s="17">
        <v>9153231</v>
      </c>
      <c r="G6" s="12">
        <f t="shared" si="0"/>
        <v>350682.13432157238</v>
      </c>
      <c r="H6" s="10"/>
      <c r="I6" s="10"/>
      <c r="J6" s="10"/>
      <c r="K6" s="10"/>
      <c r="L6" s="10"/>
    </row>
    <row r="7" spans="1:12" ht="15.6">
      <c r="A7" s="10" t="s">
        <v>8</v>
      </c>
      <c r="B7" s="17">
        <v>5161114</v>
      </c>
      <c r="C7" s="17">
        <v>5229107</v>
      </c>
      <c r="D7" s="17">
        <v>10014034</v>
      </c>
      <c r="E7" s="17">
        <v>11080181</v>
      </c>
      <c r="F7" s="17">
        <v>10713626</v>
      </c>
      <c r="G7" s="12">
        <f t="shared" si="0"/>
        <v>541673.48099785473</v>
      </c>
      <c r="H7" s="10"/>
      <c r="I7" s="10"/>
      <c r="J7" s="10"/>
      <c r="K7" s="10"/>
      <c r="L7" s="10"/>
    </row>
    <row r="8" spans="1:12" ht="15.6">
      <c r="A8" s="10" t="s">
        <v>9</v>
      </c>
      <c r="B8" s="17">
        <v>428792</v>
      </c>
      <c r="C8" s="17">
        <v>554400</v>
      </c>
      <c r="D8" s="17">
        <v>9939227</v>
      </c>
      <c r="E8" s="17">
        <v>12553596</v>
      </c>
      <c r="F8" s="17">
        <v>11628912</v>
      </c>
      <c r="G8" s="12">
        <f t="shared" si="0"/>
        <v>1325707.4317285595</v>
      </c>
      <c r="H8" s="10"/>
      <c r="I8" s="10"/>
      <c r="J8" s="10"/>
      <c r="K8" s="10"/>
      <c r="L8" s="10"/>
    </row>
    <row r="9" spans="1:12" ht="15.6">
      <c r="A9" s="10" t="s">
        <v>11</v>
      </c>
      <c r="B9" s="17">
        <v>351840</v>
      </c>
      <c r="C9" s="17">
        <v>673754</v>
      </c>
      <c r="D9" s="17">
        <v>16358673</v>
      </c>
      <c r="E9" s="17">
        <v>16817513</v>
      </c>
      <c r="F9" s="17">
        <v>16620420</v>
      </c>
      <c r="G9" s="12">
        <f t="shared" si="0"/>
        <v>230177.9341647095</v>
      </c>
      <c r="H9" s="10"/>
      <c r="I9" s="10"/>
      <c r="J9" s="10"/>
      <c r="K9" s="10"/>
      <c r="L9" s="10"/>
    </row>
    <row r="10" spans="1:12" ht="15.6">
      <c r="A10" s="10" t="s">
        <v>10</v>
      </c>
      <c r="B10" s="17">
        <v>40711</v>
      </c>
      <c r="C10" s="17">
        <v>425697</v>
      </c>
      <c r="D10" s="17">
        <v>9825852</v>
      </c>
      <c r="E10" s="17">
        <v>12836783</v>
      </c>
      <c r="F10" s="17">
        <v>11669400</v>
      </c>
      <c r="G10" s="12">
        <f t="shared" si="0"/>
        <v>1518066.6313743754</v>
      </c>
      <c r="H10" s="10"/>
      <c r="I10" s="10"/>
      <c r="J10" s="10"/>
      <c r="K10" s="10"/>
      <c r="L10" s="10"/>
    </row>
    <row r="11" spans="1:12" ht="15.6">
      <c r="A11" s="28" t="s">
        <v>17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5.6">
      <c r="A12" s="10" t="s">
        <v>1</v>
      </c>
      <c r="B12" s="10" t="s">
        <v>2</v>
      </c>
      <c r="C12" s="10" t="s">
        <v>3</v>
      </c>
      <c r="D12" s="10" t="s">
        <v>14</v>
      </c>
      <c r="E12" s="10" t="s">
        <v>15</v>
      </c>
      <c r="F12" s="10" t="s">
        <v>16</v>
      </c>
      <c r="G12" s="10" t="s">
        <v>13</v>
      </c>
      <c r="H12" s="10"/>
      <c r="I12" s="10"/>
      <c r="J12" s="10"/>
      <c r="K12" s="10"/>
      <c r="L12" s="10"/>
    </row>
    <row r="13" spans="1:12" ht="15.6">
      <c r="A13" s="10" t="s">
        <v>4</v>
      </c>
      <c r="B13" s="17">
        <v>8509177</v>
      </c>
      <c r="C13" s="17">
        <v>8517338</v>
      </c>
      <c r="D13" s="17">
        <v>8926274</v>
      </c>
      <c r="E13" s="17">
        <v>9702152</v>
      </c>
      <c r="F13" s="17">
        <v>9297234</v>
      </c>
      <c r="G13" s="12">
        <f>_xlfn.STDEV.S(D13:F13)</f>
        <v>388062.83408918889</v>
      </c>
      <c r="H13" s="10"/>
      <c r="I13" s="10"/>
      <c r="J13" s="10"/>
      <c r="K13" s="10"/>
      <c r="L13" s="10"/>
    </row>
    <row r="14" spans="1:12" ht="15.6">
      <c r="A14" s="10" t="s">
        <v>5</v>
      </c>
      <c r="B14" s="16">
        <v>0</v>
      </c>
      <c r="C14" s="16">
        <v>630202</v>
      </c>
      <c r="D14" s="17">
        <v>11869156</v>
      </c>
      <c r="E14" s="17">
        <v>18287183</v>
      </c>
      <c r="F14" s="17">
        <v>14677014</v>
      </c>
      <c r="G14" s="12">
        <f t="shared" ref="G14:G20" si="1">_xlfn.STDEV.S(D14:F14)</f>
        <v>3217360.6504259044</v>
      </c>
      <c r="H14" s="10"/>
      <c r="I14" s="10"/>
      <c r="J14" s="10"/>
      <c r="K14" s="10"/>
      <c r="L14" s="10"/>
    </row>
    <row r="15" spans="1:12" ht="15.6">
      <c r="A15" s="10" t="s">
        <v>6</v>
      </c>
      <c r="B15" s="17">
        <v>455185</v>
      </c>
      <c r="C15" s="17">
        <v>367768</v>
      </c>
      <c r="D15" s="17">
        <v>10459392</v>
      </c>
      <c r="E15" s="18">
        <v>1311795</v>
      </c>
      <c r="F15" s="17">
        <v>11725805</v>
      </c>
      <c r="G15" s="12">
        <f>_xlfn.STDEV.S(D15:F15)</f>
        <v>5682340.1435364923</v>
      </c>
      <c r="H15" s="10"/>
      <c r="I15" s="10"/>
      <c r="J15" s="10"/>
      <c r="K15" s="10"/>
      <c r="L15" s="10"/>
    </row>
    <row r="16" spans="1:12" ht="15.6">
      <c r="A16" s="10" t="s">
        <v>7</v>
      </c>
      <c r="B16" s="17">
        <v>7957667</v>
      </c>
      <c r="C16" s="17">
        <v>7996322</v>
      </c>
      <c r="D16" s="17">
        <v>8704698</v>
      </c>
      <c r="E16" s="17">
        <v>9987186</v>
      </c>
      <c r="F16" s="17">
        <v>9234357</v>
      </c>
      <c r="G16" s="12">
        <f t="shared" si="1"/>
        <v>644472.08753444091</v>
      </c>
      <c r="H16" s="10"/>
      <c r="I16" s="10"/>
      <c r="J16" s="10"/>
      <c r="K16" s="10"/>
      <c r="L16" s="10"/>
    </row>
    <row r="17" spans="1:12" ht="15.6">
      <c r="A17" s="10" t="s">
        <v>8</v>
      </c>
      <c r="B17" s="17">
        <v>5187758</v>
      </c>
      <c r="C17" s="17">
        <v>5236394</v>
      </c>
      <c r="D17" s="17">
        <v>9548357</v>
      </c>
      <c r="E17" s="17">
        <v>11869568</v>
      </c>
      <c r="F17" s="17">
        <v>10670130</v>
      </c>
      <c r="G17" s="12">
        <f t="shared" si="1"/>
        <v>1160822.0281259024</v>
      </c>
      <c r="H17" s="10"/>
      <c r="I17" s="10"/>
      <c r="J17" s="10"/>
      <c r="K17" s="10"/>
      <c r="L17" s="10"/>
    </row>
    <row r="18" spans="1:12" ht="15.6">
      <c r="A18" s="10" t="s">
        <v>9</v>
      </c>
      <c r="B18" s="17">
        <v>446130</v>
      </c>
      <c r="C18" s="17">
        <v>557111</v>
      </c>
      <c r="D18" s="17">
        <v>9345270</v>
      </c>
      <c r="E18" s="17">
        <v>12664766</v>
      </c>
      <c r="F18" s="17">
        <v>11435947</v>
      </c>
      <c r="G18" s="12">
        <f t="shared" si="1"/>
        <v>1678291.7975879521</v>
      </c>
      <c r="H18" s="10"/>
      <c r="I18" s="10"/>
      <c r="J18" s="10"/>
      <c r="K18" s="10"/>
      <c r="L18" s="10"/>
    </row>
    <row r="19" spans="1:12" ht="15.6">
      <c r="A19" s="10" t="s">
        <v>11</v>
      </c>
      <c r="B19" s="17">
        <v>438280</v>
      </c>
      <c r="C19" s="17">
        <v>677487</v>
      </c>
      <c r="D19" s="17">
        <v>14910529</v>
      </c>
      <c r="E19" s="17">
        <v>16454706</v>
      </c>
      <c r="F19" s="17">
        <v>15640186</v>
      </c>
      <c r="G19" s="12">
        <f t="shared" si="1"/>
        <v>772477.05201923847</v>
      </c>
      <c r="H19" s="10"/>
      <c r="I19" s="10"/>
      <c r="J19" s="10"/>
      <c r="K19" s="10"/>
      <c r="L19" s="10"/>
    </row>
    <row r="20" spans="1:12" ht="15.6">
      <c r="A20" s="10" t="s">
        <v>10</v>
      </c>
      <c r="B20" s="17">
        <v>30408</v>
      </c>
      <c r="C20" s="17">
        <v>411485</v>
      </c>
      <c r="D20" s="17">
        <v>11394016</v>
      </c>
      <c r="E20" s="17">
        <v>14223620</v>
      </c>
      <c r="F20" s="17">
        <v>12663402</v>
      </c>
      <c r="G20" s="12">
        <f t="shared" si="1"/>
        <v>1417290.8323826836</v>
      </c>
      <c r="H20" s="10"/>
      <c r="I20" s="10"/>
      <c r="J20" s="10"/>
      <c r="K20" s="10"/>
      <c r="L20" s="10"/>
    </row>
    <row r="21" spans="1:12" ht="15.6">
      <c r="A21" s="28" t="s">
        <v>18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>
      <c r="A22" s="10" t="s">
        <v>1</v>
      </c>
      <c r="B22" s="10" t="s">
        <v>2</v>
      </c>
      <c r="C22" s="10" t="s">
        <v>3</v>
      </c>
      <c r="D22" s="10" t="s">
        <v>14</v>
      </c>
      <c r="E22" s="10" t="s">
        <v>15</v>
      </c>
      <c r="F22" s="10" t="s">
        <v>16</v>
      </c>
      <c r="G22" s="10" t="s">
        <v>13</v>
      </c>
      <c r="H22" s="10"/>
      <c r="I22" s="10"/>
      <c r="J22" s="10"/>
      <c r="K22" s="10"/>
      <c r="L22" s="10"/>
    </row>
    <row r="23" spans="1:12" ht="15.6">
      <c r="A23" s="10" t="s">
        <v>4</v>
      </c>
      <c r="B23" s="17">
        <v>8459617</v>
      </c>
      <c r="C23" s="17">
        <v>8465454</v>
      </c>
      <c r="D23" s="17">
        <v>8911748</v>
      </c>
      <c r="E23" s="17">
        <v>10006384</v>
      </c>
      <c r="F23" s="17">
        <v>9521762</v>
      </c>
      <c r="G23" s="12">
        <f>_xlfn.STDEV.S(D23:F23)</f>
        <v>548513.67888990091</v>
      </c>
      <c r="H23" s="10"/>
      <c r="I23" s="10"/>
      <c r="J23" s="10"/>
      <c r="K23" s="10"/>
      <c r="L23" s="10"/>
    </row>
    <row r="24" spans="1:12" ht="15.6">
      <c r="A24" s="10" t="s">
        <v>5</v>
      </c>
      <c r="B24" s="16">
        <v>0</v>
      </c>
      <c r="C24" s="16">
        <v>409255</v>
      </c>
      <c r="D24" s="17">
        <v>13198620</v>
      </c>
      <c r="E24" s="17">
        <v>15863110</v>
      </c>
      <c r="F24" s="17">
        <v>14163938</v>
      </c>
      <c r="G24" s="12">
        <f t="shared" ref="G24" si="2">_xlfn.STDEV.S(D24:F24)</f>
        <v>1348983.0297183134</v>
      </c>
      <c r="H24" s="10"/>
      <c r="I24" s="10"/>
      <c r="J24" s="10"/>
      <c r="K24" s="10"/>
      <c r="L24" s="10"/>
    </row>
    <row r="25" spans="1:12" ht="15.6">
      <c r="A25" s="10" t="s">
        <v>6</v>
      </c>
      <c r="B25" s="17">
        <v>36759</v>
      </c>
      <c r="C25" s="17">
        <v>287223</v>
      </c>
      <c r="D25" s="17">
        <v>10549788</v>
      </c>
      <c r="E25" s="18">
        <v>12226938</v>
      </c>
      <c r="F25" s="17">
        <v>11526312</v>
      </c>
      <c r="G25" s="12">
        <f>_xlfn.STDEV.S(D25:F25)</f>
        <v>842348.70421459072</v>
      </c>
      <c r="H25" s="10"/>
      <c r="I25" s="10"/>
      <c r="J25" s="10"/>
      <c r="K25" s="10"/>
      <c r="L25" s="10"/>
    </row>
    <row r="26" spans="1:12" ht="15.6">
      <c r="A26" s="10" t="s">
        <v>7</v>
      </c>
      <c r="B26" s="17">
        <v>7866004</v>
      </c>
      <c r="C26" s="17">
        <v>7893522</v>
      </c>
      <c r="D26" s="17">
        <v>8785694</v>
      </c>
      <c r="E26" s="17">
        <v>10306386</v>
      </c>
      <c r="F26" s="17">
        <v>9413212</v>
      </c>
      <c r="G26" s="12">
        <f t="shared" ref="G26:G30" si="3">_xlfn.STDEV.S(D26:F26)</f>
        <v>764203.59345137863</v>
      </c>
      <c r="H26" s="10"/>
      <c r="I26" s="10"/>
      <c r="J26" s="10"/>
      <c r="K26" s="10"/>
      <c r="L26" s="10"/>
    </row>
    <row r="27" spans="1:12" ht="15.6">
      <c r="A27" s="10" t="s">
        <v>8</v>
      </c>
      <c r="B27" s="17">
        <v>5214838</v>
      </c>
      <c r="C27" s="17">
        <v>5284170</v>
      </c>
      <c r="D27" s="17">
        <v>10094434</v>
      </c>
      <c r="E27" s="17">
        <v>11323222</v>
      </c>
      <c r="F27" s="17">
        <v>10829479</v>
      </c>
      <c r="G27" s="12">
        <f t="shared" si="3"/>
        <v>618330.17757748161</v>
      </c>
      <c r="H27" s="10"/>
      <c r="I27" s="10"/>
      <c r="J27" s="10"/>
      <c r="K27" s="10"/>
      <c r="L27" s="10"/>
    </row>
    <row r="28" spans="1:12" ht="15.6">
      <c r="A28" s="10" t="s">
        <v>9</v>
      </c>
      <c r="B28" s="17">
        <v>429826</v>
      </c>
      <c r="C28" s="17">
        <v>543929</v>
      </c>
      <c r="D28" s="17">
        <v>10122363</v>
      </c>
      <c r="E28" s="17">
        <v>13225524</v>
      </c>
      <c r="F28" s="17">
        <v>11708562</v>
      </c>
      <c r="G28" s="12">
        <f t="shared" si="3"/>
        <v>1551709.227967985</v>
      </c>
      <c r="H28" s="10"/>
      <c r="I28" s="10"/>
      <c r="J28" s="10"/>
      <c r="K28" s="10"/>
      <c r="L28" s="10"/>
    </row>
    <row r="29" spans="1:12" ht="15.6">
      <c r="A29" s="10" t="s">
        <v>11</v>
      </c>
      <c r="B29" s="17">
        <v>280023</v>
      </c>
      <c r="C29" s="17">
        <v>590659</v>
      </c>
      <c r="D29" s="17">
        <v>15788478</v>
      </c>
      <c r="E29" s="17">
        <v>16840877</v>
      </c>
      <c r="F29" s="17">
        <v>16172014</v>
      </c>
      <c r="G29" s="12">
        <f t="shared" si="3"/>
        <v>532606.9894500071</v>
      </c>
      <c r="H29" s="10"/>
      <c r="I29" s="10"/>
      <c r="J29" s="10"/>
      <c r="K29" s="10"/>
      <c r="L29" s="10"/>
    </row>
    <row r="30" spans="1:12" ht="15.6">
      <c r="A30" s="10" t="s">
        <v>10</v>
      </c>
      <c r="B30" s="17">
        <v>24485</v>
      </c>
      <c r="C30" s="17">
        <v>323916</v>
      </c>
      <c r="D30" s="17">
        <v>11455468</v>
      </c>
      <c r="E30" s="17">
        <v>13996337</v>
      </c>
      <c r="F30" s="17">
        <v>12781761</v>
      </c>
      <c r="G30" s="12">
        <f t="shared" si="3"/>
        <v>1270843.7654294882</v>
      </c>
      <c r="H30" s="10"/>
      <c r="I30" s="10"/>
      <c r="J30" s="10"/>
      <c r="K30" s="10"/>
      <c r="L30" s="10"/>
    </row>
    <row r="31" spans="1:12" ht="15.6">
      <c r="A31" s="28" t="s">
        <v>19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ht="15.6">
      <c r="A32" s="10" t="s">
        <v>1</v>
      </c>
      <c r="B32" s="10" t="s">
        <v>2</v>
      </c>
      <c r="C32" s="10" t="s">
        <v>3</v>
      </c>
      <c r="D32" s="10" t="s">
        <v>14</v>
      </c>
      <c r="E32" s="10" t="s">
        <v>15</v>
      </c>
      <c r="F32" s="10" t="s">
        <v>16</v>
      </c>
      <c r="G32" s="10" t="s">
        <v>13</v>
      </c>
      <c r="H32" s="10"/>
      <c r="I32" s="10"/>
      <c r="J32" s="10"/>
      <c r="K32" s="10"/>
      <c r="L32" s="10"/>
    </row>
    <row r="33" spans="1:12" ht="15.6">
      <c r="A33" s="10" t="s">
        <v>4</v>
      </c>
      <c r="B33" s="17">
        <v>8497856</v>
      </c>
      <c r="C33" s="17">
        <v>8499283</v>
      </c>
      <c r="D33" s="17">
        <v>8942168</v>
      </c>
      <c r="E33" s="17">
        <v>9690069</v>
      </c>
      <c r="F33" s="17">
        <v>9321615</v>
      </c>
      <c r="G33" s="12">
        <f>_xlfn.STDEV.S(D33:F33)</f>
        <v>373963.96478047635</v>
      </c>
      <c r="H33" s="10"/>
      <c r="I33" s="10"/>
      <c r="J33" s="10"/>
      <c r="K33" s="10"/>
      <c r="L33" s="10"/>
    </row>
    <row r="34" spans="1:12" ht="15.6">
      <c r="A34" s="10" t="s">
        <v>5</v>
      </c>
      <c r="B34" s="16">
        <v>0</v>
      </c>
      <c r="C34" s="16">
        <v>367940</v>
      </c>
      <c r="D34" s="17">
        <v>12832129</v>
      </c>
      <c r="E34" s="17">
        <v>15700552</v>
      </c>
      <c r="F34" s="17">
        <v>13875771</v>
      </c>
      <c r="G34" s="12">
        <f t="shared" ref="G34" si="4">_xlfn.STDEV.S(D34:F34)</f>
        <v>1451830.1570233116</v>
      </c>
      <c r="H34" s="10"/>
      <c r="I34" s="10"/>
      <c r="J34" s="10"/>
      <c r="K34" s="10"/>
      <c r="L34" s="10"/>
    </row>
    <row r="35" spans="1:12" ht="15.6">
      <c r="A35" s="10" t="s">
        <v>6</v>
      </c>
      <c r="B35" s="17">
        <v>29898</v>
      </c>
      <c r="C35" s="17">
        <v>233115</v>
      </c>
      <c r="D35" s="17">
        <v>10384908</v>
      </c>
      <c r="E35" s="18">
        <v>12210905</v>
      </c>
      <c r="F35" s="17">
        <v>11445251</v>
      </c>
      <c r="G35" s="12">
        <f>_xlfn.STDEV.S(D35:F35)</f>
        <v>916953.14033070044</v>
      </c>
      <c r="H35" s="10"/>
      <c r="I35" s="10"/>
      <c r="J35" s="10"/>
      <c r="K35" s="10"/>
      <c r="L35" s="10"/>
    </row>
    <row r="36" spans="1:12" ht="15.6">
      <c r="A36" s="10" t="s">
        <v>7</v>
      </c>
      <c r="B36" s="17">
        <v>7866044</v>
      </c>
      <c r="C36" s="17">
        <v>7893522</v>
      </c>
      <c r="D36" s="17">
        <v>8785694</v>
      </c>
      <c r="E36" s="17">
        <v>10352301</v>
      </c>
      <c r="F36" s="17">
        <v>9362918</v>
      </c>
      <c r="G36" s="12">
        <f t="shared" ref="G36:G40" si="5">_xlfn.STDEV.S(D36:F36)</f>
        <v>792288.22189423791</v>
      </c>
      <c r="H36" s="10"/>
      <c r="I36" s="10"/>
      <c r="J36" s="10"/>
      <c r="K36" s="10"/>
      <c r="L36" s="10"/>
    </row>
    <row r="37" spans="1:12" ht="15.6">
      <c r="A37" s="10" t="s">
        <v>8</v>
      </c>
      <c r="B37" s="17">
        <v>5161114</v>
      </c>
      <c r="C37" s="17">
        <v>5229404</v>
      </c>
      <c r="D37" s="17">
        <v>9992398</v>
      </c>
      <c r="E37" s="17">
        <v>11115035</v>
      </c>
      <c r="F37" s="17">
        <v>10710068</v>
      </c>
      <c r="G37" s="12">
        <f t="shared" si="5"/>
        <v>568530.61098443356</v>
      </c>
      <c r="H37" s="10"/>
      <c r="I37" s="10"/>
      <c r="J37" s="10"/>
      <c r="K37" s="10"/>
      <c r="L37" s="10"/>
    </row>
    <row r="38" spans="1:12" ht="15.6">
      <c r="A38" s="10" t="s">
        <v>9</v>
      </c>
      <c r="B38" s="17">
        <v>415855</v>
      </c>
      <c r="C38" s="17">
        <v>518338</v>
      </c>
      <c r="D38" s="17">
        <v>9914806</v>
      </c>
      <c r="E38" s="17">
        <v>12988717</v>
      </c>
      <c r="F38" s="17">
        <v>11866488</v>
      </c>
      <c r="G38" s="12">
        <f t="shared" si="5"/>
        <v>1555495.0655384103</v>
      </c>
      <c r="H38" s="10"/>
      <c r="I38" s="10"/>
      <c r="J38" s="10"/>
      <c r="K38" s="10"/>
      <c r="L38" s="10"/>
    </row>
    <row r="39" spans="1:12" ht="15.6">
      <c r="A39" s="10" t="s">
        <v>11</v>
      </c>
      <c r="B39" s="17">
        <v>227321</v>
      </c>
      <c r="C39" s="17">
        <v>458862</v>
      </c>
      <c r="D39" s="17">
        <v>16787630</v>
      </c>
      <c r="E39" s="17">
        <v>18613236</v>
      </c>
      <c r="F39" s="17">
        <v>17862566</v>
      </c>
      <c r="G39" s="12">
        <f t="shared" si="5"/>
        <v>917590.15181361523</v>
      </c>
      <c r="H39" s="10"/>
      <c r="I39" s="10"/>
      <c r="J39" s="10"/>
      <c r="K39" s="10"/>
      <c r="L39" s="10"/>
    </row>
    <row r="40" spans="1:12" ht="15.6">
      <c r="A40" s="10" t="s">
        <v>10</v>
      </c>
      <c r="B40" s="17">
        <v>17176</v>
      </c>
      <c r="C40" s="17">
        <v>254143</v>
      </c>
      <c r="D40" s="17">
        <v>10984143</v>
      </c>
      <c r="E40" s="17">
        <v>14294085</v>
      </c>
      <c r="F40" s="17">
        <v>12828813</v>
      </c>
      <c r="G40" s="12">
        <f t="shared" si="5"/>
        <v>1658591.0429361423</v>
      </c>
      <c r="H40" s="10"/>
      <c r="I40" s="10"/>
      <c r="J40" s="10"/>
      <c r="K40" s="10"/>
      <c r="L40" s="10"/>
    </row>
    <row r="41" spans="1:12" ht="15.6">
      <c r="A41" s="28" t="s">
        <v>20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ht="15.6">
      <c r="A42" s="10" t="s">
        <v>1</v>
      </c>
      <c r="B42" s="10" t="s">
        <v>2</v>
      </c>
      <c r="C42" s="10" t="s">
        <v>3</v>
      </c>
      <c r="D42" s="10" t="s">
        <v>14</v>
      </c>
      <c r="E42" s="10" t="s">
        <v>15</v>
      </c>
      <c r="F42" s="10" t="s">
        <v>16</v>
      </c>
      <c r="G42" s="10" t="s">
        <v>13</v>
      </c>
      <c r="H42" s="10"/>
      <c r="I42" s="10"/>
      <c r="J42" s="10"/>
      <c r="K42" s="10"/>
      <c r="L42" s="10"/>
    </row>
    <row r="43" spans="1:12" ht="15.6">
      <c r="A43" s="10" t="s">
        <v>4</v>
      </c>
      <c r="B43" s="17">
        <v>8547702</v>
      </c>
      <c r="C43" s="17">
        <v>8547936</v>
      </c>
      <c r="D43" s="17">
        <v>8725689</v>
      </c>
      <c r="E43" s="17">
        <v>9543997</v>
      </c>
      <c r="F43" s="17">
        <v>9096019</v>
      </c>
      <c r="G43" s="12">
        <f>_xlfn.STDEV.S(D43:F43)</f>
        <v>409767.53170710505</v>
      </c>
      <c r="H43" s="10"/>
      <c r="I43" s="10"/>
      <c r="J43" s="10"/>
      <c r="K43" s="10"/>
      <c r="L43" s="10"/>
    </row>
    <row r="44" spans="1:12" ht="15.6">
      <c r="A44" s="10" t="s">
        <v>5</v>
      </c>
      <c r="B44" s="16">
        <v>3</v>
      </c>
      <c r="C44" s="16">
        <v>802214</v>
      </c>
      <c r="D44" s="17">
        <v>11640174</v>
      </c>
      <c r="E44" s="17">
        <v>15416397</v>
      </c>
      <c r="F44" s="17">
        <v>13733945</v>
      </c>
      <c r="G44" s="12">
        <f t="shared" ref="G44" si="6">_xlfn.STDEV.S(D44:F44)</f>
        <v>1891841.337536619</v>
      </c>
      <c r="H44" s="10"/>
      <c r="I44" s="10"/>
      <c r="J44" s="10"/>
      <c r="K44" s="10"/>
      <c r="L44" s="10"/>
    </row>
    <row r="45" spans="1:12" ht="15.6">
      <c r="A45" s="10" t="s">
        <v>6</v>
      </c>
      <c r="B45" s="17">
        <v>61438</v>
      </c>
      <c r="C45" s="17">
        <v>475076</v>
      </c>
      <c r="D45" s="17">
        <v>11413542</v>
      </c>
      <c r="E45" s="18">
        <v>11982262</v>
      </c>
      <c r="F45" s="17">
        <v>11613164</v>
      </c>
      <c r="G45" s="12">
        <f>_xlfn.STDEV.S(D45:F45)</f>
        <v>288537.89898035926</v>
      </c>
      <c r="H45" s="10"/>
      <c r="I45" s="10"/>
      <c r="J45" s="10"/>
      <c r="K45" s="10"/>
      <c r="L45" s="10"/>
    </row>
    <row r="46" spans="1:12" ht="15.6">
      <c r="A46" s="10" t="s">
        <v>7</v>
      </c>
      <c r="B46" s="17">
        <v>8043919</v>
      </c>
      <c r="C46" s="17">
        <v>8076911</v>
      </c>
      <c r="D46" s="17">
        <v>8986130</v>
      </c>
      <c r="E46" s="17">
        <v>9873057</v>
      </c>
      <c r="F46" s="17">
        <v>9305142</v>
      </c>
      <c r="G46" s="12">
        <f t="shared" ref="G46:G50" si="7">_xlfn.STDEV.S(D46:F46)</f>
        <v>449246.70406841423</v>
      </c>
      <c r="H46" s="10"/>
      <c r="I46" s="10"/>
      <c r="J46" s="10"/>
      <c r="K46" s="10"/>
      <c r="L46" s="10"/>
    </row>
    <row r="47" spans="1:12" ht="15.6">
      <c r="A47" s="10" t="s">
        <v>8</v>
      </c>
      <c r="B47" s="17">
        <v>5325194</v>
      </c>
      <c r="C47" s="17">
        <v>5359234</v>
      </c>
      <c r="D47" s="17">
        <v>9788594</v>
      </c>
      <c r="E47" s="17">
        <v>11309296</v>
      </c>
      <c r="F47" s="17">
        <v>10413474</v>
      </c>
      <c r="G47" s="12">
        <f t="shared" si="7"/>
        <v>764363.20368526375</v>
      </c>
      <c r="H47" s="10"/>
      <c r="I47" s="10"/>
      <c r="J47" s="10"/>
      <c r="K47" s="10"/>
      <c r="L47" s="10"/>
    </row>
    <row r="48" spans="1:12" ht="15.6">
      <c r="A48" s="10" t="s">
        <v>9</v>
      </c>
      <c r="B48" s="17">
        <v>507923</v>
      </c>
      <c r="C48" s="17">
        <v>611269</v>
      </c>
      <c r="D48" s="17">
        <v>10138471</v>
      </c>
      <c r="E48" s="17">
        <v>12990842</v>
      </c>
      <c r="F48" s="17">
        <v>11835422</v>
      </c>
      <c r="G48" s="12">
        <f t="shared" si="7"/>
        <v>1434727.523169589</v>
      </c>
      <c r="H48" s="10"/>
      <c r="I48" s="10"/>
      <c r="J48" s="10"/>
      <c r="K48" s="10"/>
      <c r="L48" s="10"/>
    </row>
    <row r="49" spans="1:12" ht="15.6">
      <c r="A49" s="10" t="s">
        <v>11</v>
      </c>
      <c r="B49" s="17">
        <v>581464</v>
      </c>
      <c r="C49" s="17">
        <v>891388</v>
      </c>
      <c r="D49" s="17">
        <v>12900379</v>
      </c>
      <c r="E49" s="17">
        <v>16514026</v>
      </c>
      <c r="F49" s="17">
        <v>15069482</v>
      </c>
      <c r="G49" s="12">
        <f t="shared" si="7"/>
        <v>1818889.7636174471</v>
      </c>
      <c r="H49" s="10"/>
      <c r="I49" s="10"/>
      <c r="J49" s="10"/>
      <c r="K49" s="10"/>
      <c r="L49" s="10"/>
    </row>
    <row r="50" spans="1:12" ht="15.6">
      <c r="A50" s="10" t="s">
        <v>10</v>
      </c>
      <c r="B50" s="17">
        <v>134841</v>
      </c>
      <c r="C50" s="17">
        <v>541272</v>
      </c>
      <c r="D50" s="17">
        <v>10708767</v>
      </c>
      <c r="E50" s="17">
        <v>13234500</v>
      </c>
      <c r="F50" s="17">
        <v>11990540</v>
      </c>
      <c r="G50" s="12">
        <f t="shared" si="7"/>
        <v>1262913.6743009528</v>
      </c>
      <c r="H50" s="10"/>
      <c r="I50" s="10"/>
      <c r="J50" s="10"/>
      <c r="K50" s="10"/>
      <c r="L50" s="10"/>
    </row>
    <row r="51" spans="1:12" ht="15.6">
      <c r="A51" s="28" t="s">
        <v>21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 ht="15.6">
      <c r="A52" s="10" t="s">
        <v>1</v>
      </c>
      <c r="B52" s="10" t="s">
        <v>2</v>
      </c>
      <c r="C52" s="10" t="s">
        <v>3</v>
      </c>
      <c r="D52" s="10" t="s">
        <v>14</v>
      </c>
      <c r="E52" s="10" t="s">
        <v>15</v>
      </c>
      <c r="F52" s="10" t="s">
        <v>16</v>
      </c>
      <c r="G52" s="10" t="s">
        <v>13</v>
      </c>
      <c r="H52" s="10"/>
      <c r="I52" s="10"/>
      <c r="J52" s="10"/>
      <c r="K52" s="10"/>
      <c r="L52" s="10"/>
    </row>
    <row r="53" spans="1:12" ht="15.6">
      <c r="A53" s="10" t="s">
        <v>4</v>
      </c>
      <c r="B53" s="17">
        <v>8509918</v>
      </c>
      <c r="C53" s="17">
        <v>8513280</v>
      </c>
      <c r="D53" s="17">
        <v>8881827</v>
      </c>
      <c r="E53" s="17">
        <v>9512596</v>
      </c>
      <c r="F53" s="17">
        <v>9220892</v>
      </c>
      <c r="G53" s="12">
        <f>_xlfn.STDEV.S(D53:F53)</f>
        <v>315680.70081492153</v>
      </c>
      <c r="H53" s="10"/>
      <c r="I53" s="10"/>
      <c r="J53" s="10"/>
      <c r="K53" s="10"/>
      <c r="L53" s="10"/>
    </row>
    <row r="54" spans="1:12" ht="15.6">
      <c r="A54" s="10" t="s">
        <v>5</v>
      </c>
      <c r="B54" s="16">
        <v>202784</v>
      </c>
      <c r="C54" s="16">
        <v>277484</v>
      </c>
      <c r="D54" s="17">
        <v>12866502</v>
      </c>
      <c r="E54" s="17">
        <v>15462199</v>
      </c>
      <c r="F54" s="17">
        <v>1410006</v>
      </c>
      <c r="G54" s="12">
        <f t="shared" ref="G54" si="8">_xlfn.STDEV.S(D54:F54)</f>
        <v>7477221.7614908507</v>
      </c>
      <c r="H54" s="10"/>
      <c r="I54" s="10"/>
      <c r="J54" s="10"/>
      <c r="K54" s="10"/>
      <c r="L54" s="10"/>
    </row>
    <row r="55" spans="1:12" ht="15.6">
      <c r="A55" s="10" t="s">
        <v>6</v>
      </c>
      <c r="B55" s="17">
        <v>204580</v>
      </c>
      <c r="C55" s="17">
        <v>276844</v>
      </c>
      <c r="D55" s="17">
        <v>10271784</v>
      </c>
      <c r="E55" s="18">
        <v>12639341</v>
      </c>
      <c r="F55" s="17">
        <v>11574234</v>
      </c>
      <c r="G55" s="12">
        <f>_xlfn.STDEV.S(D55:F55)</f>
        <v>1185759.6069045081</v>
      </c>
      <c r="H55" s="10"/>
      <c r="I55" s="10"/>
      <c r="J55" s="10"/>
      <c r="K55" s="10"/>
      <c r="L55" s="10"/>
    </row>
    <row r="56" spans="1:12" ht="15.6">
      <c r="A56" s="10" t="s">
        <v>7</v>
      </c>
      <c r="B56" s="17">
        <v>7964453</v>
      </c>
      <c r="C56" s="17">
        <v>8015538</v>
      </c>
      <c r="D56" s="17">
        <v>8704698</v>
      </c>
      <c r="E56" s="17">
        <v>9863482</v>
      </c>
      <c r="F56" s="17">
        <v>9159782</v>
      </c>
      <c r="G56" s="12">
        <f t="shared" ref="G56:G60" si="9">_xlfn.STDEV.S(D56:F56)</f>
        <v>583820.10581342608</v>
      </c>
      <c r="H56" s="10"/>
      <c r="I56" s="10"/>
      <c r="J56" s="10"/>
      <c r="K56" s="10"/>
      <c r="L56" s="10"/>
    </row>
    <row r="57" spans="1:12" ht="15.6">
      <c r="A57" s="10" t="s">
        <v>8</v>
      </c>
      <c r="B57" s="17">
        <v>5188831</v>
      </c>
      <c r="C57" s="17">
        <v>5221569</v>
      </c>
      <c r="D57" s="17">
        <v>9444272</v>
      </c>
      <c r="E57" s="17">
        <v>11490377</v>
      </c>
      <c r="F57" s="17">
        <v>10610360</v>
      </c>
      <c r="G57" s="12">
        <f t="shared" si="9"/>
        <v>1026380.112747222</v>
      </c>
      <c r="H57" s="10"/>
      <c r="I57" s="10"/>
      <c r="J57" s="10"/>
      <c r="K57" s="10"/>
      <c r="L57" s="10"/>
    </row>
    <row r="58" spans="1:12" ht="15.6">
      <c r="A58" s="10" t="s">
        <v>9</v>
      </c>
      <c r="B58" s="17">
        <v>483229</v>
      </c>
      <c r="C58" s="17">
        <v>522626</v>
      </c>
      <c r="D58" s="17">
        <v>9727425</v>
      </c>
      <c r="E58" s="17">
        <v>13473378</v>
      </c>
      <c r="F58" s="17">
        <v>12169148</v>
      </c>
      <c r="G58" s="12">
        <f t="shared" si="9"/>
        <v>1901542.8376206369</v>
      </c>
      <c r="H58" s="10"/>
      <c r="I58" s="10"/>
      <c r="J58" s="10"/>
      <c r="K58" s="10"/>
      <c r="L58" s="10"/>
    </row>
    <row r="59" spans="1:12" ht="15.6">
      <c r="A59" s="10" t="s">
        <v>11</v>
      </c>
      <c r="B59" s="17">
        <v>319071</v>
      </c>
      <c r="C59" s="17">
        <v>385841</v>
      </c>
      <c r="D59" s="17">
        <v>13241372</v>
      </c>
      <c r="E59" s="17">
        <v>18306032</v>
      </c>
      <c r="F59" s="17">
        <v>15858402</v>
      </c>
      <c r="G59" s="12">
        <f t="shared" si="9"/>
        <v>2532802.1225972851</v>
      </c>
      <c r="H59" s="10"/>
      <c r="I59" s="10"/>
      <c r="J59" s="10"/>
      <c r="K59" s="10"/>
      <c r="L59" s="10"/>
    </row>
    <row r="60" spans="1:12" ht="15.6">
      <c r="A60" s="10" t="s">
        <v>10</v>
      </c>
      <c r="B60" s="17">
        <v>213479</v>
      </c>
      <c r="C60" s="17">
        <v>278598</v>
      </c>
      <c r="D60" s="17">
        <v>11376621</v>
      </c>
      <c r="E60" s="17">
        <v>13931176</v>
      </c>
      <c r="F60" s="17">
        <v>12310146</v>
      </c>
      <c r="G60" s="12">
        <f t="shared" si="9"/>
        <v>1292604.504772567</v>
      </c>
      <c r="H60" s="10"/>
      <c r="I60" s="10"/>
      <c r="J60" s="10"/>
      <c r="K60" s="10"/>
      <c r="L60" s="10"/>
    </row>
    <row r="61" spans="1:12" ht="15.6">
      <c r="A61" s="28" t="s">
        <v>22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ht="15.6">
      <c r="A62" s="10" t="s">
        <v>1</v>
      </c>
      <c r="B62" s="10" t="s">
        <v>2</v>
      </c>
      <c r="C62" s="10" t="s">
        <v>3</v>
      </c>
      <c r="D62" s="10" t="s">
        <v>14</v>
      </c>
      <c r="E62" s="10" t="s">
        <v>15</v>
      </c>
      <c r="F62" s="10" t="s">
        <v>16</v>
      </c>
      <c r="G62" s="10" t="s">
        <v>13</v>
      </c>
      <c r="H62" s="10"/>
      <c r="I62" s="10"/>
      <c r="J62" s="10"/>
      <c r="K62" s="10"/>
      <c r="L62" s="10"/>
    </row>
    <row r="63" spans="1:12" ht="15.6">
      <c r="A63" s="10" t="s">
        <v>4</v>
      </c>
      <c r="B63" s="17">
        <v>8511786</v>
      </c>
      <c r="C63" s="17">
        <v>8512486</v>
      </c>
      <c r="D63" s="17">
        <v>8918951</v>
      </c>
      <c r="E63" s="17">
        <v>9694177</v>
      </c>
      <c r="F63" s="17">
        <v>9289811</v>
      </c>
      <c r="G63" s="12">
        <f>_xlfn.STDEV.S(D63:F63)</f>
        <v>387733.66130029684</v>
      </c>
      <c r="H63" s="10"/>
      <c r="I63" s="10"/>
      <c r="J63" s="10"/>
      <c r="K63" s="10"/>
      <c r="L63" s="10"/>
    </row>
    <row r="64" spans="1:12" ht="15.6">
      <c r="A64" s="10" t="s">
        <v>5</v>
      </c>
      <c r="B64" s="16">
        <v>454587</v>
      </c>
      <c r="C64" s="16">
        <v>478692</v>
      </c>
      <c r="D64" s="17">
        <v>11582751</v>
      </c>
      <c r="E64" s="17">
        <v>18334055</v>
      </c>
      <c r="F64" s="17">
        <v>14418302</v>
      </c>
      <c r="G64" s="12">
        <f t="shared" ref="G64" si="10">_xlfn.STDEV.S(D64:F64)</f>
        <v>3390024.0100188544</v>
      </c>
      <c r="H64" s="10"/>
      <c r="I64" s="10"/>
      <c r="J64" s="10"/>
      <c r="K64" s="10"/>
      <c r="L64" s="10"/>
    </row>
    <row r="65" spans="1:12" ht="15.6">
      <c r="A65" s="10" t="s">
        <v>6</v>
      </c>
      <c r="B65" s="17">
        <v>454752</v>
      </c>
      <c r="C65" s="17">
        <v>479063</v>
      </c>
      <c r="D65" s="17">
        <v>10497779</v>
      </c>
      <c r="E65" s="18">
        <v>13230399</v>
      </c>
      <c r="F65" s="17">
        <v>11800845</v>
      </c>
      <c r="G65" s="12">
        <f>_xlfn.STDEV.S(D65:F65)</f>
        <v>1366797.821166442</v>
      </c>
      <c r="H65" s="10"/>
      <c r="I65" s="10"/>
      <c r="J65" s="10"/>
      <c r="K65" s="10"/>
      <c r="L65" s="10"/>
    </row>
    <row r="66" spans="1:12" ht="15.6">
      <c r="A66" s="10" t="s">
        <v>7</v>
      </c>
      <c r="B66" s="17">
        <v>7957667</v>
      </c>
      <c r="C66" s="17">
        <v>7996322</v>
      </c>
      <c r="D66" s="17">
        <v>8704698</v>
      </c>
      <c r="E66" s="17">
        <v>10019673</v>
      </c>
      <c r="F66" s="17">
        <v>9245186</v>
      </c>
      <c r="G66" s="12">
        <f t="shared" ref="G66:G70" si="11">_xlfn.STDEV.S(D66:F66)</f>
        <v>660948.38955574541</v>
      </c>
      <c r="H66" s="10"/>
      <c r="I66" s="10"/>
      <c r="J66" s="10"/>
      <c r="K66" s="10"/>
      <c r="L66" s="10"/>
    </row>
    <row r="67" spans="1:12" ht="15.6">
      <c r="A67" s="10" t="s">
        <v>8</v>
      </c>
      <c r="B67" s="17">
        <v>5111306</v>
      </c>
      <c r="C67" s="17">
        <v>5158887</v>
      </c>
      <c r="D67" s="17">
        <v>9634520</v>
      </c>
      <c r="E67" s="17">
        <v>11992062</v>
      </c>
      <c r="F67" s="17">
        <v>10752124</v>
      </c>
      <c r="G67" s="12">
        <f t="shared" si="11"/>
        <v>1179299.8789129083</v>
      </c>
      <c r="H67" s="10"/>
      <c r="I67" s="10"/>
      <c r="J67" s="10"/>
      <c r="K67" s="10"/>
      <c r="L67" s="10"/>
    </row>
    <row r="68" spans="1:12" ht="15.6">
      <c r="A68" s="10" t="s">
        <v>9</v>
      </c>
      <c r="B68" s="17">
        <v>498940</v>
      </c>
      <c r="C68" s="17">
        <v>517326</v>
      </c>
      <c r="D68" s="17">
        <v>9776369</v>
      </c>
      <c r="E68" s="17">
        <v>12351626</v>
      </c>
      <c r="F68" s="17">
        <v>11478458</v>
      </c>
      <c r="G68" s="12">
        <f t="shared" si="11"/>
        <v>1309674.1284376814</v>
      </c>
      <c r="H68" s="10"/>
      <c r="I68" s="10"/>
      <c r="J68" s="10"/>
      <c r="K68" s="10"/>
      <c r="L68" s="10"/>
    </row>
    <row r="69" spans="1:12" ht="15.6">
      <c r="A69" s="10" t="s">
        <v>11</v>
      </c>
      <c r="B69" s="17">
        <v>619901</v>
      </c>
      <c r="C69" s="17">
        <v>626656</v>
      </c>
      <c r="D69" s="17">
        <v>14601044</v>
      </c>
      <c r="E69" s="17">
        <v>17478495</v>
      </c>
      <c r="F69" s="17">
        <v>16116914</v>
      </c>
      <c r="G69" s="12">
        <f t="shared" si="11"/>
        <v>1439414.7499280162</v>
      </c>
      <c r="H69" s="10"/>
      <c r="I69" s="10"/>
      <c r="J69" s="10"/>
      <c r="K69" s="10"/>
      <c r="L69" s="10"/>
    </row>
    <row r="70" spans="1:12" ht="15.6">
      <c r="A70" s="10" t="s">
        <v>10</v>
      </c>
      <c r="B70" s="17">
        <v>465304</v>
      </c>
      <c r="C70" s="17">
        <v>496654</v>
      </c>
      <c r="D70" s="17">
        <v>10423721</v>
      </c>
      <c r="E70" s="17">
        <v>13595264</v>
      </c>
      <c r="F70" s="17">
        <v>11667301</v>
      </c>
      <c r="G70" s="12">
        <f t="shared" si="11"/>
        <v>1598030.9522773155</v>
      </c>
      <c r="H70" s="10"/>
      <c r="I70" s="10"/>
      <c r="J70" s="10"/>
      <c r="K70" s="10"/>
      <c r="L70" s="10"/>
    </row>
    <row r="71" spans="1:12" ht="15.6">
      <c r="A71" s="28" t="s">
        <v>23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ht="15.6">
      <c r="A72" s="10" t="s">
        <v>1</v>
      </c>
      <c r="B72" s="10" t="s">
        <v>2</v>
      </c>
      <c r="C72" s="10" t="s">
        <v>3</v>
      </c>
      <c r="D72" s="10" t="s">
        <v>14</v>
      </c>
      <c r="E72" s="10" t="s">
        <v>15</v>
      </c>
      <c r="F72" s="10" t="s">
        <v>16</v>
      </c>
      <c r="G72" s="10" t="s">
        <v>13</v>
      </c>
      <c r="H72" s="10"/>
      <c r="I72" s="10"/>
      <c r="J72" s="10"/>
      <c r="K72" s="10"/>
      <c r="L72" s="10"/>
    </row>
    <row r="73" spans="1:12" ht="15.6">
      <c r="A73" s="10" t="s">
        <v>4</v>
      </c>
      <c r="B73" s="17">
        <v>8482289</v>
      </c>
      <c r="C73" s="17">
        <v>8487580</v>
      </c>
      <c r="D73" s="17">
        <v>8957622</v>
      </c>
      <c r="E73" s="17">
        <v>9751001</v>
      </c>
      <c r="F73" s="17">
        <v>9461612</v>
      </c>
      <c r="G73" s="12">
        <f>_xlfn.STDEV.S(D73:F73)</f>
        <v>401497.64446424012</v>
      </c>
      <c r="H73" s="10"/>
      <c r="I73" s="10"/>
      <c r="J73" s="10"/>
      <c r="K73" s="10"/>
      <c r="L73" s="10"/>
    </row>
    <row r="74" spans="1:12" ht="15.6">
      <c r="A74" s="10" t="s">
        <v>5</v>
      </c>
      <c r="B74" s="16">
        <v>3</v>
      </c>
      <c r="C74" s="16">
        <v>728546</v>
      </c>
      <c r="D74" s="17">
        <v>13797861</v>
      </c>
      <c r="E74" s="17">
        <v>18137361</v>
      </c>
      <c r="F74" s="17">
        <v>15473581</v>
      </c>
      <c r="G74" s="12">
        <f t="shared" ref="G74" si="12">_xlfn.STDEV.S(D74:F74)</f>
        <v>2188417.2993589025</v>
      </c>
      <c r="H74" s="10"/>
      <c r="I74" s="10"/>
      <c r="J74" s="10"/>
      <c r="K74" s="10"/>
      <c r="L74" s="10"/>
    </row>
    <row r="75" spans="1:12" ht="15.6">
      <c r="A75" s="10" t="s">
        <v>6</v>
      </c>
      <c r="B75" s="17">
        <v>60186</v>
      </c>
      <c r="C75" s="17">
        <v>470051</v>
      </c>
      <c r="D75" s="17">
        <v>10504522</v>
      </c>
      <c r="E75" s="18">
        <v>12167205</v>
      </c>
      <c r="F75" s="17">
        <v>11482924</v>
      </c>
      <c r="G75" s="12">
        <f>_xlfn.STDEV.S(D75:F75)</f>
        <v>835665.9738450126</v>
      </c>
      <c r="H75" s="10"/>
      <c r="I75" s="10"/>
      <c r="J75" s="10"/>
      <c r="K75" s="10"/>
      <c r="L75" s="10"/>
    </row>
    <row r="76" spans="1:12" ht="15.6">
      <c r="A76" s="10" t="s">
        <v>7</v>
      </c>
      <c r="B76" s="17">
        <v>7930303</v>
      </c>
      <c r="C76" s="17">
        <v>7953035</v>
      </c>
      <c r="D76" s="17">
        <v>8733995</v>
      </c>
      <c r="E76" s="17">
        <v>10378052</v>
      </c>
      <c r="F76" s="17">
        <v>9419868</v>
      </c>
      <c r="G76" s="12">
        <f t="shared" ref="G76:G80" si="13">_xlfn.STDEV.S(D76:F76)</f>
        <v>825778.59918523766</v>
      </c>
      <c r="H76" s="10"/>
      <c r="I76" s="10"/>
      <c r="J76" s="10"/>
      <c r="K76" s="10"/>
      <c r="L76" s="10"/>
    </row>
    <row r="77" spans="1:12" ht="15.6">
      <c r="A77" s="10" t="s">
        <v>8</v>
      </c>
      <c r="B77" s="17">
        <v>5024162</v>
      </c>
      <c r="C77" s="17">
        <v>5087735</v>
      </c>
      <c r="D77" s="17">
        <v>10153014</v>
      </c>
      <c r="E77" s="17">
        <v>11144283</v>
      </c>
      <c r="F77" s="17">
        <v>10748093</v>
      </c>
      <c r="G77" s="12">
        <f t="shared" si="13"/>
        <v>498948.85554566944</v>
      </c>
      <c r="H77" s="10"/>
      <c r="I77" s="10"/>
      <c r="J77" s="10"/>
      <c r="K77" s="10"/>
      <c r="L77" s="10"/>
    </row>
    <row r="78" spans="1:12" ht="15.6">
      <c r="A78" s="10" t="s">
        <v>9</v>
      </c>
      <c r="B78" s="17">
        <v>445807</v>
      </c>
      <c r="C78" s="17">
        <v>533817</v>
      </c>
      <c r="D78" s="17">
        <v>8965767</v>
      </c>
      <c r="E78" s="17">
        <v>12877806</v>
      </c>
      <c r="F78" s="17">
        <v>11529816</v>
      </c>
      <c r="G78" s="12">
        <f t="shared" si="13"/>
        <v>1987270.8862500351</v>
      </c>
      <c r="H78" s="10"/>
      <c r="I78" s="10"/>
      <c r="J78" s="10"/>
      <c r="K78" s="10"/>
      <c r="L78" s="10"/>
    </row>
    <row r="79" spans="1:12" ht="15.6">
      <c r="A79" s="10" t="s">
        <v>11</v>
      </c>
      <c r="B79" s="17">
        <v>667879</v>
      </c>
      <c r="C79" s="17">
        <v>924916</v>
      </c>
      <c r="D79" s="17">
        <v>14414142</v>
      </c>
      <c r="E79" s="17">
        <v>17023112</v>
      </c>
      <c r="F79" s="17">
        <v>15293425</v>
      </c>
      <c r="G79" s="12">
        <f t="shared" si="13"/>
        <v>1327383.4018447723</v>
      </c>
      <c r="H79" s="10"/>
      <c r="I79" s="10"/>
      <c r="J79" s="10"/>
      <c r="K79" s="10"/>
      <c r="L79" s="10"/>
    </row>
    <row r="80" spans="1:12" ht="15.6">
      <c r="A80" s="10" t="s">
        <v>10</v>
      </c>
      <c r="B80" s="17">
        <v>151894</v>
      </c>
      <c r="C80" s="17">
        <v>543985</v>
      </c>
      <c r="D80" s="17">
        <v>8567956</v>
      </c>
      <c r="E80" s="17">
        <v>16040418</v>
      </c>
      <c r="F80" s="17">
        <v>12920357</v>
      </c>
      <c r="G80" s="12">
        <f t="shared" si="13"/>
        <v>3753128.9934747778</v>
      </c>
      <c r="H80" s="10"/>
      <c r="I80" s="10"/>
      <c r="J80" s="10"/>
      <c r="K80" s="10"/>
      <c r="L80" s="10"/>
    </row>
    <row r="81" spans="1:12" ht="15.6">
      <c r="A81" s="28" t="s">
        <v>24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2" ht="15.6">
      <c r="A82" s="10" t="s">
        <v>1</v>
      </c>
      <c r="B82" s="10" t="s">
        <v>2</v>
      </c>
      <c r="C82" s="10" t="s">
        <v>3</v>
      </c>
      <c r="D82" s="10" t="s">
        <v>14</v>
      </c>
      <c r="E82" s="10" t="s">
        <v>15</v>
      </c>
      <c r="F82" s="10" t="s">
        <v>16</v>
      </c>
      <c r="G82" s="10" t="s">
        <v>13</v>
      </c>
      <c r="H82" s="10"/>
      <c r="I82" s="10"/>
      <c r="J82" s="10"/>
      <c r="K82" s="10"/>
      <c r="L82" s="10"/>
    </row>
    <row r="83" spans="1:12" ht="15.6">
      <c r="A83" s="10" t="s">
        <v>4</v>
      </c>
      <c r="B83" s="17">
        <v>8559177</v>
      </c>
      <c r="C83" s="17">
        <v>8564874</v>
      </c>
      <c r="D83" s="17">
        <v>8677627</v>
      </c>
      <c r="E83" s="17">
        <v>9440253</v>
      </c>
      <c r="F83" s="17">
        <v>9119911</v>
      </c>
      <c r="G83" s="12">
        <f>_xlfn.STDEV.S(D83:F83)</f>
        <v>382934.40463000099</v>
      </c>
      <c r="H83" s="10"/>
      <c r="I83" s="10"/>
      <c r="J83" s="10"/>
      <c r="K83" s="10"/>
      <c r="L83" s="10"/>
    </row>
    <row r="84" spans="1:12" ht="15.6">
      <c r="A84" s="10" t="s">
        <v>5</v>
      </c>
      <c r="B84" s="16">
        <v>56731</v>
      </c>
      <c r="C84" s="16">
        <v>115803</v>
      </c>
      <c r="D84" s="17">
        <v>12647286</v>
      </c>
      <c r="E84" s="17">
        <v>13461703</v>
      </c>
      <c r="F84" s="17">
        <v>13070215</v>
      </c>
      <c r="G84" s="12">
        <f t="shared" ref="G84" si="14">_xlfn.STDEV.S(D84:F84)</f>
        <v>407309.63714640163</v>
      </c>
      <c r="H84" s="10"/>
      <c r="I84" s="10"/>
      <c r="J84" s="10"/>
      <c r="K84" s="10"/>
      <c r="L84" s="10"/>
    </row>
    <row r="85" spans="1:12" ht="15.6">
      <c r="A85" s="10" t="s">
        <v>6</v>
      </c>
      <c r="B85" s="17">
        <v>60467</v>
      </c>
      <c r="C85" s="17">
        <v>121192</v>
      </c>
      <c r="D85" s="17">
        <v>1600186</v>
      </c>
      <c r="E85" s="18">
        <v>12128953</v>
      </c>
      <c r="F85" s="17">
        <v>11476344</v>
      </c>
      <c r="G85" s="12">
        <f>_xlfn.STDEV.S(D85:F85)</f>
        <v>5899425.5354248118</v>
      </c>
      <c r="H85" s="10"/>
      <c r="I85" s="10"/>
      <c r="J85" s="10"/>
      <c r="K85" s="10"/>
      <c r="L85" s="10"/>
    </row>
    <row r="86" spans="1:12" ht="15.6">
      <c r="A86" s="10" t="s">
        <v>7</v>
      </c>
      <c r="B86" s="17">
        <v>8024895</v>
      </c>
      <c r="C86" s="17">
        <v>8045030</v>
      </c>
      <c r="D86" s="17">
        <v>8733995</v>
      </c>
      <c r="E86" s="17">
        <v>9901703</v>
      </c>
      <c r="F86" s="17">
        <v>9227984</v>
      </c>
      <c r="G86" s="12">
        <f t="shared" ref="G86:G90" si="15">_xlfn.STDEV.S(D86:F86)</f>
        <v>586154.75720239617</v>
      </c>
    </row>
    <row r="87" spans="1:12" ht="15.6">
      <c r="A87" s="10" t="s">
        <v>8</v>
      </c>
      <c r="B87" s="17">
        <v>5180180</v>
      </c>
      <c r="C87" s="17">
        <v>5232807</v>
      </c>
      <c r="D87" s="17">
        <v>9887113</v>
      </c>
      <c r="E87" s="17">
        <v>11320622</v>
      </c>
      <c r="F87" s="17">
        <v>10810267</v>
      </c>
      <c r="G87" s="12">
        <f t="shared" si="15"/>
        <v>726592.91523543873</v>
      </c>
    </row>
    <row r="88" spans="1:12" ht="15.6">
      <c r="A88" s="30" t="s">
        <v>9</v>
      </c>
      <c r="B88" s="31">
        <v>408097</v>
      </c>
      <c r="C88" s="31">
        <v>459943</v>
      </c>
      <c r="D88" s="31">
        <v>10483470</v>
      </c>
      <c r="E88" s="31">
        <v>11499364</v>
      </c>
      <c r="F88" s="31">
        <v>10965674</v>
      </c>
      <c r="G88" s="32">
        <f t="shared" si="15"/>
        <v>508164.39809573436</v>
      </c>
    </row>
    <row r="89" spans="1:12" ht="15.6">
      <c r="A89" s="10" t="s">
        <v>11</v>
      </c>
      <c r="B89" s="17">
        <v>109000</v>
      </c>
      <c r="C89" s="17">
        <v>189875</v>
      </c>
      <c r="D89" s="17">
        <v>11571889</v>
      </c>
      <c r="E89" s="17">
        <v>15417424</v>
      </c>
      <c r="F89" s="17">
        <v>13553124</v>
      </c>
      <c r="G89" s="12">
        <f t="shared" si="15"/>
        <v>1923063.7903897893</v>
      </c>
    </row>
    <row r="90" spans="1:12" ht="15.6">
      <c r="A90" s="10" t="s">
        <v>10</v>
      </c>
      <c r="B90" s="17">
        <v>64195</v>
      </c>
      <c r="C90" s="17">
        <v>125715</v>
      </c>
      <c r="D90" s="17">
        <v>10208304</v>
      </c>
      <c r="E90" s="17">
        <v>13467954</v>
      </c>
      <c r="F90" s="17">
        <v>11562664</v>
      </c>
      <c r="G90" s="12">
        <f t="shared" si="15"/>
        <v>1637566.2386704679</v>
      </c>
    </row>
    <row r="93" spans="1:12" ht="15.6">
      <c r="A93" s="29"/>
      <c r="B93" s="29"/>
      <c r="C93" s="29"/>
      <c r="D93" s="29"/>
      <c r="E93" s="29"/>
      <c r="F93" s="29"/>
      <c r="G93" s="29"/>
      <c r="H93" s="10"/>
      <c r="I93" s="10"/>
      <c r="J93" s="10"/>
      <c r="K93" s="10"/>
      <c r="L93" s="10"/>
    </row>
    <row r="94" spans="1:12" ht="15.6">
      <c r="A94" s="19"/>
      <c r="B94" s="20"/>
      <c r="C94" s="20"/>
      <c r="D94" s="20"/>
      <c r="E94" s="23"/>
      <c r="F94" s="20"/>
      <c r="G94" s="21"/>
      <c r="H94" s="10"/>
      <c r="I94" s="10"/>
      <c r="J94" s="10"/>
      <c r="K94" s="10"/>
      <c r="L94" s="10"/>
    </row>
    <row r="95" spans="1:12" ht="15.6">
      <c r="A95" s="19"/>
      <c r="B95" s="22"/>
      <c r="C95" s="22"/>
      <c r="D95" s="20"/>
      <c r="E95" s="20"/>
      <c r="F95" s="20"/>
      <c r="G95" s="21"/>
      <c r="H95" s="10"/>
      <c r="I95" s="10"/>
      <c r="J95" s="10"/>
      <c r="K95" s="10"/>
      <c r="L95" s="10"/>
    </row>
    <row r="96" spans="1:12" ht="15.6">
      <c r="A96" s="19"/>
      <c r="B96" s="22"/>
      <c r="C96" s="22"/>
      <c r="D96" s="20"/>
      <c r="E96" s="20"/>
      <c r="F96" s="20"/>
      <c r="G96" s="21"/>
      <c r="H96" s="10"/>
      <c r="I96" s="10"/>
      <c r="J96" s="10"/>
      <c r="K96" s="10"/>
      <c r="L96" s="10"/>
    </row>
    <row r="97" spans="1:12" ht="15.6">
      <c r="A97" s="19"/>
      <c r="B97" s="22"/>
      <c r="C97" s="22"/>
      <c r="D97" s="20"/>
      <c r="E97" s="20"/>
      <c r="F97" s="20"/>
      <c r="G97" s="21"/>
      <c r="H97" s="10"/>
      <c r="I97" s="10"/>
      <c r="J97" s="10"/>
      <c r="K97" s="10"/>
      <c r="L97" s="10"/>
    </row>
    <row r="98" spans="1:12" ht="15.6">
      <c r="A98" s="19"/>
      <c r="B98" s="22"/>
      <c r="C98" s="22"/>
      <c r="D98" s="20"/>
      <c r="E98" s="20"/>
      <c r="F98" s="20"/>
      <c r="G98" s="21"/>
      <c r="H98" s="10"/>
      <c r="I98" s="10"/>
      <c r="J98" s="10"/>
      <c r="K98" s="10"/>
      <c r="L98" s="10"/>
    </row>
    <row r="99" spans="1:12" ht="15.6">
      <c r="A99" s="19"/>
      <c r="B99" s="22"/>
      <c r="C99" s="22"/>
      <c r="D99" s="20"/>
      <c r="E99" s="20"/>
      <c r="F99" s="20"/>
      <c r="G99" s="21"/>
      <c r="H99" s="10"/>
      <c r="I99" s="10"/>
      <c r="J99" s="10"/>
      <c r="K99" s="10"/>
      <c r="L99" s="10"/>
    </row>
    <row r="100" spans="1:12" ht="15.6">
      <c r="A100" s="19"/>
      <c r="B100" s="22"/>
      <c r="C100" s="22"/>
      <c r="D100" s="20"/>
      <c r="E100" s="20"/>
      <c r="F100" s="20"/>
      <c r="G100" s="21"/>
      <c r="H100" s="10"/>
      <c r="I100" s="10"/>
      <c r="J100" s="10"/>
      <c r="K100" s="10"/>
      <c r="L100" s="10"/>
    </row>
    <row r="101" spans="1:12" ht="15.6">
      <c r="A101" s="19"/>
      <c r="B101" s="22"/>
      <c r="C101" s="22"/>
      <c r="D101" s="20"/>
      <c r="E101" s="20"/>
      <c r="F101" s="20"/>
      <c r="G101" s="21"/>
      <c r="H101" s="10"/>
      <c r="I101" s="10"/>
      <c r="J101" s="10"/>
      <c r="K101" s="10"/>
      <c r="L101" s="10"/>
    </row>
    <row r="102" spans="1:12" ht="15.6">
      <c r="A102" s="19"/>
      <c r="B102" s="22"/>
      <c r="C102" s="22"/>
      <c r="D102" s="20"/>
      <c r="E102" s="20"/>
      <c r="F102" s="20"/>
      <c r="G102" s="21"/>
      <c r="H102" s="10"/>
      <c r="I102" s="10"/>
      <c r="J102" s="10"/>
      <c r="K102" s="10"/>
      <c r="L102" s="10"/>
    </row>
    <row r="103" spans="1:12" ht="15.6">
      <c r="A103" s="19"/>
      <c r="B103" s="20"/>
      <c r="C103" s="20"/>
      <c r="D103" s="20"/>
      <c r="E103" s="23"/>
      <c r="F103" s="20"/>
      <c r="G103" s="21"/>
      <c r="H103" s="10"/>
      <c r="I103" s="10"/>
      <c r="J103" s="10"/>
      <c r="K103" s="10"/>
      <c r="L103" s="10"/>
    </row>
    <row r="104" spans="1:12" ht="15.6">
      <c r="A104" s="19"/>
      <c r="B104" s="20"/>
      <c r="C104" s="20"/>
      <c r="D104" s="20"/>
      <c r="E104" s="20"/>
      <c r="F104" s="20"/>
      <c r="G104" s="21"/>
      <c r="H104" s="10"/>
      <c r="I104" s="10"/>
      <c r="J104" s="10"/>
      <c r="K104" s="10"/>
      <c r="L104" s="10"/>
    </row>
    <row r="105" spans="1:12" ht="15.6">
      <c r="A105" s="19"/>
      <c r="B105" s="20"/>
      <c r="C105" s="20"/>
      <c r="D105" s="20"/>
      <c r="E105" s="20"/>
      <c r="F105" s="20"/>
      <c r="G105" s="21"/>
      <c r="H105" s="10"/>
      <c r="I105" s="10"/>
      <c r="J105" s="10"/>
      <c r="K105" s="10"/>
      <c r="L105" s="10"/>
    </row>
    <row r="106" spans="1:12" ht="15.6">
      <c r="A106" s="19"/>
      <c r="B106" s="20"/>
      <c r="C106" s="20"/>
      <c r="D106" s="20"/>
      <c r="E106" s="23"/>
      <c r="F106" s="20"/>
      <c r="G106" s="21"/>
      <c r="H106" s="10"/>
      <c r="I106" s="10"/>
      <c r="J106" s="10"/>
      <c r="K106" s="10"/>
      <c r="L106" s="10"/>
    </row>
    <row r="107" spans="1:12" ht="15.6">
      <c r="A107" s="19"/>
      <c r="B107" s="20"/>
      <c r="C107" s="20"/>
      <c r="D107" s="20"/>
      <c r="E107" s="23"/>
      <c r="F107" s="20"/>
      <c r="G107" s="21"/>
      <c r="H107" s="10"/>
      <c r="I107" s="10"/>
      <c r="J107" s="10"/>
      <c r="K107" s="10"/>
      <c r="L107" s="10"/>
    </row>
    <row r="108" spans="1:12" ht="15.6">
      <c r="A108" s="19"/>
      <c r="B108" s="20"/>
      <c r="C108" s="20"/>
      <c r="D108" s="20"/>
      <c r="E108" s="20"/>
      <c r="F108" s="20"/>
      <c r="G108" s="21"/>
      <c r="H108" s="10"/>
      <c r="I108" s="10"/>
      <c r="J108" s="10"/>
      <c r="K108" s="10"/>
      <c r="L108" s="10"/>
    </row>
    <row r="109" spans="1:12" ht="15.6">
      <c r="A109" s="19"/>
      <c r="B109" s="20"/>
      <c r="C109" s="20"/>
      <c r="D109" s="20"/>
      <c r="E109" s="20"/>
      <c r="F109" s="20"/>
      <c r="G109" s="21"/>
      <c r="H109" s="10"/>
      <c r="I109" s="10"/>
      <c r="J109" s="10"/>
      <c r="K109" s="10"/>
      <c r="L109" s="10"/>
    </row>
    <row r="110" spans="1:12" ht="15.6">
      <c r="A110" s="19"/>
      <c r="B110" s="20"/>
      <c r="C110" s="20"/>
      <c r="D110" s="20"/>
      <c r="E110" s="23"/>
      <c r="F110" s="20"/>
      <c r="G110" s="21"/>
      <c r="H110" s="10"/>
      <c r="I110" s="10"/>
      <c r="J110" s="10"/>
      <c r="K110" s="10"/>
      <c r="L110" s="10"/>
    </row>
    <row r="111" spans="1:12" ht="15.6">
      <c r="A111" s="19"/>
      <c r="B111" s="20"/>
      <c r="C111" s="20"/>
      <c r="D111" s="20"/>
      <c r="E111" s="23"/>
      <c r="F111" s="20"/>
      <c r="G111" s="21"/>
      <c r="H111" s="10"/>
      <c r="I111" s="10"/>
      <c r="J111" s="10"/>
      <c r="K111" s="10"/>
      <c r="L111" s="10"/>
    </row>
    <row r="112" spans="1:12" ht="15.6">
      <c r="A112" s="19"/>
      <c r="B112" s="20"/>
      <c r="C112" s="20"/>
      <c r="D112" s="20"/>
      <c r="E112" s="20"/>
      <c r="F112" s="20"/>
      <c r="G112" s="21"/>
      <c r="H112" s="10"/>
      <c r="I112" s="10"/>
      <c r="J112" s="10"/>
      <c r="K112" s="10"/>
      <c r="L112" s="10"/>
    </row>
    <row r="113" spans="1:12" ht="15.6">
      <c r="A113" s="19"/>
      <c r="B113" s="20"/>
      <c r="C113" s="20"/>
      <c r="D113" s="20"/>
      <c r="E113" s="23"/>
      <c r="F113" s="20"/>
      <c r="G113" s="21"/>
      <c r="H113" s="10"/>
      <c r="I113" s="10"/>
      <c r="J113" s="10"/>
      <c r="K113" s="10"/>
      <c r="L113" s="10"/>
    </row>
    <row r="114" spans="1:12" ht="15.6">
      <c r="A114" s="19"/>
      <c r="B114" s="20"/>
      <c r="C114" s="20"/>
      <c r="D114" s="20"/>
      <c r="E114" s="20"/>
      <c r="F114" s="20"/>
      <c r="G114" s="21"/>
      <c r="H114" s="10"/>
      <c r="I114" s="10"/>
      <c r="J114" s="10"/>
      <c r="K114" s="10"/>
      <c r="L114" s="10"/>
    </row>
    <row r="115" spans="1:12" ht="15.6">
      <c r="A115" s="19"/>
      <c r="B115" s="20"/>
      <c r="C115" s="20"/>
      <c r="D115" s="20"/>
      <c r="E115" s="20"/>
      <c r="F115" s="20"/>
      <c r="G115" s="21"/>
      <c r="H115" s="10"/>
      <c r="I115" s="10"/>
      <c r="J115" s="10"/>
      <c r="K115" s="10"/>
      <c r="L115" s="10"/>
    </row>
    <row r="116" spans="1:12" ht="15.6">
      <c r="A116" s="19"/>
      <c r="B116" s="20"/>
      <c r="C116" s="20"/>
      <c r="D116" s="20"/>
      <c r="E116" s="23"/>
      <c r="F116" s="20"/>
      <c r="G116" s="21"/>
      <c r="H116" s="10"/>
      <c r="I116" s="10"/>
      <c r="J116" s="10"/>
      <c r="K116" s="10"/>
      <c r="L116" s="10"/>
    </row>
    <row r="117" spans="1:12" ht="15.6">
      <c r="A117" s="19"/>
      <c r="B117" s="20"/>
      <c r="C117" s="20"/>
      <c r="D117" s="20"/>
      <c r="E117" s="20"/>
      <c r="F117" s="20"/>
      <c r="G117" s="21"/>
      <c r="H117" s="10"/>
      <c r="I117" s="10"/>
      <c r="J117" s="10"/>
      <c r="K117" s="10"/>
      <c r="L117" s="10"/>
    </row>
    <row r="118" spans="1:12" ht="15.6">
      <c r="A118" s="19"/>
      <c r="B118" s="20"/>
      <c r="C118" s="20"/>
      <c r="D118" s="20"/>
      <c r="E118" s="20"/>
      <c r="F118" s="20"/>
      <c r="G118" s="21"/>
      <c r="H118" s="10"/>
      <c r="I118" s="10"/>
      <c r="J118" s="10"/>
      <c r="K118" s="10"/>
      <c r="L118" s="10"/>
    </row>
    <row r="119" spans="1:12" ht="15.6">
      <c r="A119" s="19"/>
      <c r="B119" s="20"/>
      <c r="C119" s="20"/>
      <c r="D119" s="20"/>
      <c r="E119" s="20"/>
      <c r="F119" s="20"/>
      <c r="G119" s="21"/>
      <c r="H119" s="10"/>
      <c r="I119" s="10"/>
      <c r="J119" s="10"/>
      <c r="K119" s="10"/>
      <c r="L119" s="10"/>
    </row>
    <row r="120" spans="1:12" ht="15.6">
      <c r="A120" s="19"/>
      <c r="B120" s="20"/>
      <c r="C120" s="20"/>
      <c r="D120" s="20"/>
      <c r="E120" s="20"/>
      <c r="F120" s="20"/>
      <c r="G120" s="21"/>
      <c r="H120" s="10"/>
      <c r="I120" s="10"/>
      <c r="J120" s="10"/>
      <c r="K120" s="10"/>
      <c r="L120" s="10"/>
    </row>
    <row r="121" spans="1:12" ht="15.6">
      <c r="A121" s="19"/>
      <c r="B121" s="20"/>
      <c r="C121" s="20"/>
      <c r="D121" s="20"/>
      <c r="E121" s="20"/>
      <c r="F121" s="20"/>
      <c r="G121" s="21"/>
      <c r="H121" s="10"/>
      <c r="I121" s="10"/>
      <c r="J121" s="10"/>
      <c r="K121" s="10"/>
      <c r="L121" s="10"/>
    </row>
    <row r="122" spans="1:12" ht="15.6">
      <c r="A122" s="19"/>
      <c r="B122" s="20"/>
      <c r="C122" s="20"/>
      <c r="D122" s="20"/>
      <c r="E122" s="20"/>
      <c r="F122" s="20"/>
      <c r="G122" s="21"/>
      <c r="H122" s="10"/>
      <c r="I122" s="10"/>
      <c r="J122" s="10"/>
      <c r="K122" s="10"/>
      <c r="L122" s="10"/>
    </row>
    <row r="123" spans="1:12" ht="15.6">
      <c r="A123" s="19"/>
      <c r="B123" s="20"/>
      <c r="C123" s="20"/>
      <c r="D123" s="20"/>
      <c r="E123" s="20"/>
      <c r="F123" s="20"/>
      <c r="G123" s="21"/>
      <c r="H123" s="10"/>
      <c r="I123" s="10"/>
      <c r="J123" s="10"/>
      <c r="K123" s="10"/>
      <c r="L123" s="10"/>
    </row>
    <row r="124" spans="1:12" ht="15.6">
      <c r="A124" s="19"/>
      <c r="B124" s="20"/>
      <c r="C124" s="20"/>
      <c r="D124" s="20"/>
      <c r="E124" s="20"/>
      <c r="F124" s="20"/>
      <c r="G124" s="21"/>
      <c r="H124" s="10"/>
      <c r="I124" s="10"/>
      <c r="J124" s="10"/>
      <c r="K124" s="10"/>
      <c r="L124" s="10"/>
    </row>
    <row r="125" spans="1:12" ht="15.6">
      <c r="A125" s="19"/>
      <c r="B125" s="20"/>
      <c r="C125" s="20"/>
      <c r="D125" s="20"/>
      <c r="E125" s="20"/>
      <c r="F125" s="20"/>
      <c r="G125" s="21"/>
      <c r="H125" s="10"/>
      <c r="I125" s="10"/>
      <c r="J125" s="10"/>
      <c r="K125" s="10"/>
      <c r="L125" s="10"/>
    </row>
    <row r="126" spans="1:12" ht="15.6">
      <c r="A126" s="19"/>
      <c r="B126" s="20"/>
      <c r="C126" s="20"/>
      <c r="D126" s="20"/>
      <c r="E126" s="20"/>
      <c r="F126" s="20"/>
      <c r="G126" s="21"/>
      <c r="H126" s="10"/>
      <c r="I126" s="10"/>
      <c r="J126" s="10"/>
      <c r="K126" s="10"/>
      <c r="L126" s="10"/>
    </row>
    <row r="127" spans="1:12" ht="15.6">
      <c r="A127" s="19"/>
      <c r="B127" s="20"/>
      <c r="C127" s="20"/>
      <c r="D127" s="20"/>
      <c r="E127" s="20"/>
      <c r="F127" s="20"/>
      <c r="G127" s="21"/>
      <c r="H127" s="10"/>
      <c r="I127" s="10"/>
      <c r="J127" s="10"/>
      <c r="K127" s="10"/>
      <c r="L127" s="10"/>
    </row>
    <row r="128" spans="1:12" ht="15.6">
      <c r="A128" s="19"/>
      <c r="B128" s="20"/>
      <c r="C128" s="20"/>
      <c r="D128" s="20"/>
      <c r="E128" s="20"/>
      <c r="F128" s="20"/>
      <c r="G128" s="21"/>
      <c r="H128" s="10"/>
      <c r="I128" s="10"/>
      <c r="J128" s="10"/>
      <c r="K128" s="10"/>
      <c r="L128" s="10"/>
    </row>
    <row r="129" spans="1:12" ht="15.6">
      <c r="A129" s="19"/>
      <c r="B129" s="20"/>
      <c r="C129" s="20"/>
      <c r="D129" s="20"/>
      <c r="E129" s="20"/>
      <c r="F129" s="20"/>
      <c r="G129" s="21"/>
      <c r="H129" s="10"/>
      <c r="I129" s="10"/>
      <c r="J129" s="10"/>
      <c r="K129" s="10"/>
      <c r="L129" s="10"/>
    </row>
    <row r="130" spans="1:12" ht="15.6">
      <c r="A130" s="19"/>
      <c r="B130" s="22"/>
      <c r="C130" s="22"/>
      <c r="D130" s="20"/>
      <c r="E130" s="20"/>
      <c r="F130" s="20"/>
      <c r="G130" s="21"/>
      <c r="H130" s="10"/>
      <c r="I130" s="10"/>
      <c r="J130" s="10"/>
      <c r="K130" s="10"/>
      <c r="L130" s="10"/>
    </row>
    <row r="131" spans="1:12" ht="15.6">
      <c r="A131" s="19"/>
      <c r="B131" s="22"/>
      <c r="C131" s="22"/>
      <c r="D131" s="20"/>
      <c r="E131" s="20"/>
      <c r="F131" s="20"/>
      <c r="G131" s="21"/>
      <c r="H131" s="10"/>
      <c r="I131" s="10"/>
      <c r="J131" s="10"/>
      <c r="K131" s="10"/>
      <c r="L131" s="10"/>
    </row>
    <row r="132" spans="1:12" ht="15.6">
      <c r="A132" s="19"/>
      <c r="B132" s="20"/>
      <c r="C132" s="20"/>
      <c r="D132" s="20"/>
      <c r="E132" s="20"/>
      <c r="F132" s="20"/>
      <c r="G132" s="21"/>
      <c r="H132" s="10"/>
      <c r="I132" s="10"/>
      <c r="J132" s="10"/>
      <c r="K132" s="10"/>
      <c r="L132" s="10"/>
    </row>
    <row r="133" spans="1:12" ht="15.6">
      <c r="A133" s="19"/>
      <c r="B133" s="20"/>
      <c r="C133" s="20"/>
      <c r="D133" s="20"/>
      <c r="E133" s="20"/>
      <c r="F133" s="20"/>
      <c r="G133" s="21"/>
      <c r="H133" s="10"/>
      <c r="I133" s="10"/>
      <c r="J133" s="10"/>
      <c r="K133" s="10"/>
      <c r="L133" s="10"/>
    </row>
    <row r="134" spans="1:12" ht="15.6">
      <c r="A134" s="19"/>
      <c r="B134" s="20"/>
      <c r="C134" s="20"/>
      <c r="D134" s="20"/>
      <c r="E134" s="20"/>
      <c r="F134" s="20"/>
      <c r="G134" s="21"/>
      <c r="H134" s="10"/>
      <c r="I134" s="10"/>
      <c r="J134" s="10"/>
      <c r="K134" s="10"/>
      <c r="L134" s="10"/>
    </row>
    <row r="135" spans="1:12" ht="15.6">
      <c r="A135" s="19"/>
      <c r="B135" s="20"/>
      <c r="C135" s="20"/>
      <c r="D135" s="20"/>
      <c r="E135" s="20"/>
      <c r="F135" s="20"/>
      <c r="G135" s="21"/>
      <c r="H135" s="10"/>
      <c r="I135" s="10"/>
      <c r="J135" s="10"/>
      <c r="K135" s="10"/>
      <c r="L135" s="10"/>
    </row>
    <row r="136" spans="1:12" ht="15.6">
      <c r="A136" s="19"/>
      <c r="B136" s="20"/>
      <c r="C136" s="20"/>
      <c r="D136" s="20"/>
      <c r="E136" s="20"/>
      <c r="F136" s="20"/>
      <c r="G136" s="21"/>
      <c r="H136" s="10"/>
      <c r="I136" s="10"/>
      <c r="J136" s="10"/>
      <c r="K136" s="10"/>
      <c r="L136" s="10"/>
    </row>
    <row r="137" spans="1:12" ht="15.6">
      <c r="A137" s="19"/>
      <c r="B137" s="20"/>
      <c r="C137" s="20"/>
      <c r="D137" s="20"/>
      <c r="E137" s="20"/>
      <c r="F137" s="20"/>
      <c r="G137" s="21"/>
      <c r="H137" s="10"/>
      <c r="I137" s="10"/>
      <c r="J137" s="10"/>
      <c r="K137" s="10"/>
      <c r="L137" s="10"/>
    </row>
    <row r="138" spans="1:12" ht="15.6">
      <c r="A138" s="19"/>
      <c r="B138" s="20"/>
      <c r="C138" s="20"/>
      <c r="D138" s="20"/>
      <c r="E138" s="20"/>
      <c r="F138" s="20"/>
      <c r="G138" s="21"/>
      <c r="H138" s="10"/>
      <c r="I138" s="10"/>
      <c r="J138" s="10"/>
      <c r="K138" s="10"/>
      <c r="L138" s="10"/>
    </row>
    <row r="139" spans="1:12" ht="15.6">
      <c r="A139" s="19"/>
      <c r="B139" s="20"/>
      <c r="C139" s="20"/>
      <c r="D139" s="20"/>
      <c r="E139" s="20"/>
      <c r="F139" s="20"/>
      <c r="G139" s="21"/>
      <c r="H139" s="10"/>
      <c r="I139" s="10"/>
      <c r="J139" s="10"/>
      <c r="K139" s="10"/>
      <c r="L139" s="10"/>
    </row>
    <row r="140" spans="1:12" ht="15.6">
      <c r="A140" s="24"/>
      <c r="B140" s="25"/>
      <c r="C140" s="25"/>
      <c r="D140" s="25"/>
      <c r="E140" s="25"/>
      <c r="F140" s="25"/>
      <c r="G140" s="26"/>
      <c r="H140" s="10"/>
      <c r="I140" s="10"/>
      <c r="J140" s="10"/>
      <c r="K140" s="10"/>
      <c r="L140" s="10"/>
    </row>
    <row r="141" spans="1:12" ht="15.6">
      <c r="A141" s="19"/>
      <c r="B141" s="20"/>
      <c r="C141" s="20"/>
      <c r="D141" s="20"/>
      <c r="E141" s="20"/>
      <c r="F141" s="20"/>
      <c r="G141" s="21"/>
      <c r="H141" s="10"/>
      <c r="I141" s="10"/>
      <c r="J141" s="10"/>
      <c r="K141" s="10"/>
      <c r="L141" s="10"/>
    </row>
    <row r="142" spans="1:12" ht="15.6">
      <c r="A142" s="19"/>
      <c r="B142" s="20"/>
      <c r="C142" s="20"/>
      <c r="D142" s="20"/>
      <c r="E142" s="20"/>
      <c r="F142" s="20"/>
      <c r="G142" s="21"/>
      <c r="H142" s="10"/>
      <c r="I142" s="10"/>
      <c r="J142" s="10"/>
      <c r="K142" s="10"/>
      <c r="L142" s="10"/>
    </row>
    <row r="143" spans="1:12" ht="15.6">
      <c r="A143" s="19"/>
      <c r="B143" s="20"/>
      <c r="C143" s="20"/>
      <c r="D143" s="20"/>
      <c r="E143" s="20"/>
      <c r="F143" s="20"/>
      <c r="G143" s="21"/>
      <c r="H143" s="10"/>
      <c r="I143" s="10"/>
      <c r="J143" s="10"/>
      <c r="K143" s="10"/>
      <c r="L143" s="10"/>
    </row>
    <row r="144" spans="1:12" ht="15.6">
      <c r="A144" s="19"/>
      <c r="B144" s="20"/>
      <c r="C144" s="20"/>
      <c r="D144" s="20"/>
      <c r="E144" s="20"/>
      <c r="F144" s="20"/>
      <c r="G144" s="21"/>
      <c r="H144" s="10"/>
      <c r="I144" s="10"/>
      <c r="J144" s="10"/>
      <c r="K144" s="10"/>
      <c r="L144" s="10"/>
    </row>
    <row r="145" spans="1:12" ht="15.6">
      <c r="A145" s="19"/>
      <c r="B145" s="20"/>
      <c r="C145" s="20"/>
      <c r="D145" s="20"/>
      <c r="E145" s="20"/>
      <c r="F145" s="20"/>
      <c r="G145" s="21"/>
      <c r="H145" s="10"/>
      <c r="I145" s="10"/>
      <c r="J145" s="10"/>
      <c r="K145" s="10"/>
      <c r="L145" s="10"/>
    </row>
    <row r="146" spans="1:12" ht="15.6">
      <c r="A146" s="19"/>
      <c r="B146" s="20"/>
      <c r="C146" s="20"/>
      <c r="D146" s="20"/>
      <c r="E146" s="20"/>
      <c r="F146" s="20"/>
      <c r="G146" s="21"/>
      <c r="H146" s="10"/>
      <c r="I146" s="10"/>
      <c r="J146" s="10"/>
      <c r="K146" s="10"/>
      <c r="L146" s="10"/>
    </row>
    <row r="147" spans="1:12" ht="15.6">
      <c r="A147" s="19"/>
      <c r="B147" s="20"/>
      <c r="C147" s="20"/>
      <c r="D147" s="20"/>
      <c r="E147" s="20"/>
      <c r="F147" s="20"/>
      <c r="G147" s="21"/>
      <c r="H147" s="10"/>
      <c r="I147" s="10"/>
      <c r="J147" s="10"/>
      <c r="K147" s="10"/>
      <c r="L147" s="10"/>
    </row>
    <row r="148" spans="1:12" ht="15.6">
      <c r="A148" s="19"/>
      <c r="B148" s="20"/>
      <c r="C148" s="20"/>
      <c r="D148" s="20"/>
      <c r="E148" s="20"/>
      <c r="F148" s="20"/>
      <c r="G148" s="21"/>
      <c r="H148" s="10"/>
      <c r="I148" s="10"/>
      <c r="J148" s="10"/>
      <c r="K148" s="10"/>
      <c r="L148" s="10"/>
    </row>
    <row r="149" spans="1:12" ht="15.6">
      <c r="A149" s="19"/>
      <c r="B149" s="20"/>
      <c r="C149" s="20"/>
      <c r="D149" s="20"/>
      <c r="E149" s="20"/>
      <c r="F149" s="20"/>
      <c r="G149" s="21"/>
      <c r="H149" s="10"/>
      <c r="I149" s="10"/>
      <c r="J149" s="10"/>
      <c r="K149" s="10"/>
      <c r="L149" s="10"/>
    </row>
    <row r="150" spans="1:12" ht="15.6">
      <c r="A150" s="19"/>
      <c r="B150" s="20"/>
      <c r="C150" s="20"/>
      <c r="D150" s="20"/>
      <c r="E150" s="20"/>
      <c r="F150" s="20"/>
      <c r="G150" s="21"/>
      <c r="H150" s="10"/>
      <c r="I150" s="10"/>
      <c r="J150" s="10"/>
      <c r="K150" s="10"/>
      <c r="L150" s="10"/>
    </row>
    <row r="151" spans="1:12" ht="15.6">
      <c r="A151" s="19"/>
      <c r="B151" s="20"/>
      <c r="C151" s="20"/>
      <c r="D151" s="20"/>
      <c r="E151" s="20"/>
      <c r="F151" s="20"/>
      <c r="G151" s="21"/>
      <c r="H151" s="10"/>
      <c r="I151" s="10"/>
      <c r="J151" s="10"/>
      <c r="K151" s="10"/>
      <c r="L151" s="10"/>
    </row>
    <row r="152" spans="1:12" ht="15.6">
      <c r="A152" s="19"/>
      <c r="B152" s="20"/>
      <c r="C152" s="20"/>
      <c r="D152" s="20"/>
      <c r="E152" s="20"/>
      <c r="F152" s="20"/>
      <c r="G152" s="21"/>
      <c r="H152" s="10"/>
      <c r="I152" s="10"/>
      <c r="J152" s="10"/>
      <c r="K152" s="10"/>
      <c r="L152" s="10"/>
    </row>
    <row r="153" spans="1:12" ht="15.6">
      <c r="A153" s="19"/>
      <c r="B153" s="20"/>
      <c r="C153" s="20"/>
      <c r="D153" s="20"/>
      <c r="E153" s="20"/>
      <c r="F153" s="20"/>
      <c r="G153" s="21"/>
      <c r="H153" s="10"/>
      <c r="I153" s="10"/>
      <c r="J153" s="10"/>
      <c r="K153" s="10"/>
      <c r="L153" s="10"/>
    </row>
    <row r="154" spans="1:12" ht="15.6">
      <c r="A154" s="19"/>
      <c r="B154" s="20"/>
      <c r="C154" s="20"/>
      <c r="D154" s="20"/>
      <c r="E154" s="20"/>
      <c r="F154" s="20"/>
      <c r="G154" s="21"/>
      <c r="H154" s="10"/>
      <c r="I154" s="10"/>
      <c r="J154" s="10"/>
      <c r="K154" s="10"/>
      <c r="L154" s="10"/>
    </row>
    <row r="155" spans="1:12" ht="15.6">
      <c r="A155" s="19"/>
      <c r="B155" s="20"/>
      <c r="C155" s="20"/>
      <c r="D155" s="20"/>
      <c r="E155" s="20"/>
      <c r="F155" s="20"/>
      <c r="G155" s="21"/>
      <c r="H155" s="10"/>
      <c r="I155" s="10"/>
      <c r="J155" s="10"/>
      <c r="K155" s="10"/>
      <c r="L155" s="10"/>
    </row>
    <row r="156" spans="1:12" ht="15.6">
      <c r="A156" s="19"/>
      <c r="B156" s="20"/>
      <c r="C156" s="20"/>
      <c r="D156" s="20"/>
      <c r="E156" s="20"/>
      <c r="F156" s="20"/>
      <c r="G156" s="21"/>
      <c r="H156" s="10"/>
      <c r="I156" s="10"/>
      <c r="J156" s="10"/>
      <c r="K156" s="10"/>
      <c r="L156" s="10"/>
    </row>
    <row r="157" spans="1:12" ht="15.6">
      <c r="A157" s="19"/>
      <c r="B157" s="20"/>
      <c r="C157" s="20"/>
      <c r="D157" s="20"/>
      <c r="E157" s="20"/>
      <c r="F157" s="20"/>
      <c r="G157" s="21"/>
      <c r="H157" s="10"/>
      <c r="I157" s="10"/>
      <c r="J157" s="10"/>
      <c r="K157" s="10"/>
      <c r="L157" s="10"/>
    </row>
    <row r="158" spans="1:12" ht="15.6">
      <c r="A158" s="19"/>
      <c r="B158" s="20"/>
      <c r="C158" s="20"/>
      <c r="D158" s="20"/>
      <c r="E158" s="20"/>
      <c r="F158" s="20"/>
      <c r="G158" s="21"/>
      <c r="H158" s="10"/>
      <c r="I158" s="10"/>
      <c r="J158" s="10"/>
      <c r="K158" s="10"/>
      <c r="L158" s="10"/>
    </row>
    <row r="159" spans="1:12" ht="15.6">
      <c r="A159" s="19"/>
      <c r="B159" s="20"/>
      <c r="C159" s="20"/>
      <c r="D159" s="20"/>
      <c r="E159" s="20"/>
      <c r="F159" s="20"/>
      <c r="G159" s="21"/>
      <c r="H159" s="10"/>
      <c r="I159" s="10"/>
      <c r="J159" s="10"/>
      <c r="K159" s="10"/>
      <c r="L159" s="10"/>
    </row>
    <row r="160" spans="1:12" ht="15.6">
      <c r="A160" s="19"/>
      <c r="B160" s="20"/>
      <c r="C160" s="20"/>
      <c r="D160" s="20"/>
      <c r="E160" s="20"/>
      <c r="F160" s="20"/>
      <c r="G160" s="21"/>
      <c r="H160" s="10"/>
      <c r="I160" s="10"/>
      <c r="J160" s="10"/>
      <c r="K160" s="10"/>
      <c r="L160" s="10"/>
    </row>
    <row r="161" spans="1:12" ht="15.6">
      <c r="A161" s="19"/>
      <c r="B161" s="20"/>
      <c r="C161" s="20"/>
      <c r="D161" s="20"/>
      <c r="E161" s="20"/>
      <c r="F161" s="20"/>
      <c r="G161" s="21"/>
      <c r="H161" s="10"/>
      <c r="I161" s="10"/>
      <c r="J161" s="10"/>
      <c r="K161" s="10"/>
      <c r="L161" s="10"/>
    </row>
    <row r="162" spans="1:12" ht="15.6">
      <c r="A162" s="19"/>
      <c r="B162" s="20"/>
      <c r="C162" s="20"/>
      <c r="D162" s="20"/>
      <c r="E162" s="20"/>
      <c r="F162" s="20"/>
      <c r="G162" s="21"/>
      <c r="H162" s="10"/>
      <c r="I162" s="10"/>
      <c r="J162" s="10"/>
      <c r="K162" s="10"/>
      <c r="L162" s="10"/>
    </row>
    <row r="163" spans="1:12" ht="15.6">
      <c r="A163" s="19"/>
      <c r="B163" s="20"/>
      <c r="C163" s="20"/>
      <c r="D163" s="20"/>
      <c r="E163" s="20"/>
      <c r="F163" s="20"/>
      <c r="G163" s="21"/>
      <c r="H163" s="10"/>
      <c r="I163" s="10"/>
      <c r="J163" s="10"/>
      <c r="K163" s="10"/>
      <c r="L163" s="10"/>
    </row>
    <row r="164" spans="1:12" ht="15.6">
      <c r="A164" s="19"/>
      <c r="B164" s="20"/>
      <c r="C164" s="20"/>
      <c r="D164" s="20"/>
      <c r="E164" s="20"/>
      <c r="F164" s="20"/>
      <c r="G164" s="21"/>
      <c r="H164" s="10"/>
      <c r="I164" s="10"/>
      <c r="J164" s="10"/>
      <c r="K164" s="10"/>
      <c r="L164" s="10"/>
    </row>
    <row r="165" spans="1:12" ht="15.6">
      <c r="A165" s="19"/>
      <c r="B165" s="20"/>
      <c r="C165" s="20"/>
      <c r="D165" s="20"/>
      <c r="E165" s="20"/>
      <c r="F165" s="20"/>
      <c r="G165" s="21"/>
      <c r="H165" s="10"/>
      <c r="I165" s="10"/>
      <c r="J165" s="10"/>
      <c r="K165" s="10"/>
      <c r="L165" s="10"/>
    </row>
    <row r="166" spans="1:12" ht="15.6">
      <c r="A166" s="19"/>
      <c r="B166" s="20"/>
      <c r="C166" s="20"/>
      <c r="D166" s="20"/>
      <c r="E166" s="20"/>
      <c r="F166" s="20"/>
      <c r="G166" s="21"/>
      <c r="H166" s="10"/>
      <c r="I166" s="10"/>
      <c r="J166" s="10"/>
      <c r="K166" s="10"/>
      <c r="L166" s="10"/>
    </row>
    <row r="167" spans="1:12" ht="15.6">
      <c r="A167" s="19"/>
      <c r="B167" s="20"/>
      <c r="C167" s="20"/>
      <c r="D167" s="20"/>
      <c r="E167" s="20"/>
      <c r="F167" s="20"/>
      <c r="G167" s="21"/>
      <c r="H167" s="10"/>
      <c r="I167" s="10"/>
      <c r="J167" s="10"/>
      <c r="K167" s="10"/>
      <c r="L167" s="10"/>
    </row>
    <row r="168" spans="1:12" ht="15.6">
      <c r="A168" s="19"/>
      <c r="B168" s="20"/>
      <c r="C168" s="20"/>
      <c r="D168" s="20"/>
      <c r="E168" s="20"/>
      <c r="F168" s="20"/>
      <c r="G168" s="21"/>
      <c r="H168" s="10"/>
      <c r="I168" s="10"/>
      <c r="J168" s="10"/>
      <c r="K168" s="10"/>
      <c r="L168" s="10"/>
    </row>
    <row r="169" spans="1:12" ht="15.6">
      <c r="A169" s="19"/>
      <c r="B169" s="20"/>
      <c r="C169" s="20"/>
      <c r="D169" s="20"/>
      <c r="E169" s="20"/>
      <c r="F169" s="20"/>
      <c r="G169" s="21"/>
    </row>
    <row r="170" spans="1:12" ht="15.6">
      <c r="A170" s="19"/>
      <c r="B170" s="20"/>
      <c r="C170" s="20"/>
      <c r="D170" s="20"/>
      <c r="E170" s="20"/>
      <c r="F170" s="20"/>
      <c r="G170" s="21"/>
    </row>
    <row r="171" spans="1:12" ht="15.6">
      <c r="A171" s="19"/>
      <c r="B171" s="20"/>
      <c r="C171" s="20"/>
      <c r="D171" s="20"/>
      <c r="E171" s="20"/>
      <c r="F171" s="20"/>
      <c r="G171" s="21"/>
    </row>
    <row r="172" spans="1:12" ht="15.6">
      <c r="A172" s="19"/>
      <c r="B172" s="20"/>
      <c r="C172" s="20"/>
      <c r="D172" s="20"/>
      <c r="E172" s="20"/>
      <c r="F172" s="20"/>
      <c r="G172" s="21"/>
    </row>
    <row r="173" spans="1:12" ht="15.6">
      <c r="A173" s="19"/>
      <c r="B173" s="20"/>
      <c r="C173" s="20"/>
      <c r="D173" s="20"/>
      <c r="E173" s="20"/>
      <c r="F173" s="20"/>
      <c r="G173" s="21"/>
    </row>
  </sheetData>
  <mergeCells count="9">
    <mergeCell ref="A51:L51"/>
    <mergeCell ref="A61:L61"/>
    <mergeCell ref="A71:L71"/>
    <mergeCell ref="A81:L81"/>
    <mergeCell ref="A1:L1"/>
    <mergeCell ref="A11:L11"/>
    <mergeCell ref="A21:L21"/>
    <mergeCell ref="A31:L31"/>
    <mergeCell ref="A41:L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F915-804E-41A5-BCD2-8E466C79F14D}">
  <dimension ref="A1:L20"/>
  <sheetViews>
    <sheetView tabSelected="1" workbookViewId="0">
      <selection activeCell="C23" sqref="C23"/>
    </sheetView>
  </sheetViews>
  <sheetFormatPr defaultRowHeight="14.4"/>
  <cols>
    <col min="1" max="1" width="31.44140625" bestFit="1" customWidth="1"/>
    <col min="2" max="3" width="14.109375" bestFit="1" customWidth="1"/>
    <col min="4" max="4" width="15.21875" bestFit="1" customWidth="1"/>
    <col min="5" max="5" width="15.33203125" bestFit="1" customWidth="1"/>
    <col min="6" max="6" width="15.21875" bestFit="1" customWidth="1"/>
    <col min="7" max="7" width="14.109375" bestFit="1" customWidth="1"/>
  </cols>
  <sheetData>
    <row r="1" spans="1:12" ht="15.6">
      <c r="A1" s="28" t="s">
        <v>105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5.6">
      <c r="A2" s="10" t="s">
        <v>1</v>
      </c>
      <c r="B2" s="10" t="s">
        <v>2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13</v>
      </c>
      <c r="H2" s="10"/>
      <c r="I2" s="10"/>
      <c r="J2" s="10"/>
      <c r="K2" s="10"/>
      <c r="L2" s="10"/>
    </row>
    <row r="3" spans="1:12" ht="15.6">
      <c r="A3" s="10" t="s">
        <v>4</v>
      </c>
      <c r="B3" s="17">
        <v>8627373</v>
      </c>
      <c r="C3" s="17">
        <v>8634543</v>
      </c>
      <c r="D3" s="17">
        <v>8572833</v>
      </c>
      <c r="E3" s="17">
        <v>9357799</v>
      </c>
      <c r="F3" s="17">
        <v>8843848</v>
      </c>
      <c r="G3" s="12">
        <f>_xlfn.STDEV.S(D3:F3)</f>
        <v>398699.21448421909</v>
      </c>
      <c r="H3" s="10"/>
      <c r="I3" s="10"/>
      <c r="J3" s="10"/>
      <c r="K3" s="10"/>
      <c r="L3" s="10"/>
    </row>
    <row r="4" spans="1:12" ht="15.6">
      <c r="A4" s="10" t="s">
        <v>5</v>
      </c>
      <c r="B4" s="16">
        <v>0</v>
      </c>
      <c r="C4" s="16">
        <v>5332801</v>
      </c>
      <c r="D4" s="17">
        <v>14479850</v>
      </c>
      <c r="E4" s="17">
        <v>15015151</v>
      </c>
      <c r="F4" s="17">
        <v>14780999</v>
      </c>
      <c r="G4" s="12">
        <f t="shared" ref="G4:G10" si="0">_xlfn.STDEV.S(D4:F4)</f>
        <v>268348.35565796436</v>
      </c>
      <c r="H4" s="10"/>
      <c r="I4" s="10"/>
      <c r="J4" s="10"/>
      <c r="K4" s="10"/>
      <c r="L4" s="10"/>
    </row>
    <row r="5" spans="1:12" ht="15.6">
      <c r="A5" s="10" t="s">
        <v>6</v>
      </c>
      <c r="B5" s="17">
        <v>338642</v>
      </c>
      <c r="C5" s="17">
        <v>2403670</v>
      </c>
      <c r="D5" s="17">
        <v>8684129</v>
      </c>
      <c r="E5" s="17">
        <v>12356471</v>
      </c>
      <c r="F5" s="17">
        <v>10551916</v>
      </c>
      <c r="G5" s="12">
        <f t="shared" si="0"/>
        <v>1836261.7274578109</v>
      </c>
      <c r="H5" s="10"/>
      <c r="I5" s="10"/>
      <c r="J5" s="10"/>
      <c r="K5" s="10"/>
      <c r="L5" s="10"/>
    </row>
    <row r="6" spans="1:12" ht="15.6">
      <c r="A6" s="10" t="s">
        <v>7</v>
      </c>
      <c r="B6" s="17">
        <v>8295588</v>
      </c>
      <c r="C6" s="17">
        <v>8331066</v>
      </c>
      <c r="D6" s="17">
        <v>8348333</v>
      </c>
      <c r="E6" s="17">
        <v>9525967</v>
      </c>
      <c r="F6" s="17">
        <v>8782893</v>
      </c>
      <c r="G6" s="12">
        <f t="shared" si="0"/>
        <v>595514.2317123916</v>
      </c>
      <c r="H6" s="10"/>
      <c r="I6" s="10"/>
      <c r="J6" s="10"/>
      <c r="K6" s="10"/>
      <c r="L6" s="10"/>
    </row>
    <row r="7" spans="1:12" ht="15.6">
      <c r="A7" s="10" t="s">
        <v>8</v>
      </c>
      <c r="B7" s="17">
        <v>6920652</v>
      </c>
      <c r="C7" s="17">
        <v>7054832</v>
      </c>
      <c r="D7" s="17">
        <v>8038088</v>
      </c>
      <c r="E7" s="17">
        <v>9273306</v>
      </c>
      <c r="F7" s="17">
        <v>8705719</v>
      </c>
      <c r="G7" s="12">
        <f t="shared" si="0"/>
        <v>618283.86984377971</v>
      </c>
      <c r="H7" s="10"/>
      <c r="I7" s="10"/>
      <c r="J7" s="10"/>
      <c r="K7" s="10"/>
      <c r="L7" s="10"/>
    </row>
    <row r="8" spans="1:12" ht="15.6">
      <c r="A8" s="10" t="s">
        <v>9</v>
      </c>
      <c r="B8" s="17">
        <v>2961546</v>
      </c>
      <c r="C8" s="17">
        <v>4199890</v>
      </c>
      <c r="D8" s="17">
        <v>9173854</v>
      </c>
      <c r="E8" s="17">
        <v>10244439</v>
      </c>
      <c r="F8" s="17">
        <v>9619789</v>
      </c>
      <c r="G8" s="12">
        <f t="shared" si="0"/>
        <v>537772.85926154116</v>
      </c>
      <c r="H8" s="10"/>
      <c r="I8" s="10"/>
      <c r="J8" s="10"/>
      <c r="K8" s="10"/>
      <c r="L8" s="10"/>
    </row>
    <row r="9" spans="1:12" ht="15.6">
      <c r="A9" s="10" t="s">
        <v>11</v>
      </c>
      <c r="B9" s="17">
        <v>2283940</v>
      </c>
      <c r="C9" s="17">
        <v>4609380</v>
      </c>
      <c r="D9" s="17">
        <v>12693098</v>
      </c>
      <c r="E9" s="17">
        <v>16300087</v>
      </c>
      <c r="F9" s="17">
        <v>15045981</v>
      </c>
      <c r="G9" s="12">
        <f t="shared" si="0"/>
        <v>1831174.937803868</v>
      </c>
      <c r="H9" s="10"/>
      <c r="I9" s="10"/>
      <c r="J9" s="10"/>
      <c r="K9" s="10"/>
      <c r="L9" s="10"/>
    </row>
    <row r="10" spans="1:12" ht="15.6">
      <c r="A10" s="10" t="s">
        <v>10</v>
      </c>
      <c r="B10" s="17">
        <v>105712</v>
      </c>
      <c r="C10" s="17">
        <v>2125626</v>
      </c>
      <c r="D10" s="17">
        <v>10769341</v>
      </c>
      <c r="E10" s="17">
        <v>13973703</v>
      </c>
      <c r="F10" s="17">
        <v>12501410</v>
      </c>
      <c r="G10" s="12">
        <f t="shared" si="0"/>
        <v>1603935.0322282384</v>
      </c>
      <c r="H10" s="10"/>
      <c r="I10" s="10"/>
      <c r="J10" s="10"/>
      <c r="K10" s="10"/>
      <c r="L10" s="10"/>
    </row>
    <row r="11" spans="1:12" ht="15.6">
      <c r="A11" s="28" t="s">
        <v>106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5.6">
      <c r="A12" s="10" t="s">
        <v>1</v>
      </c>
      <c r="B12" s="10" t="s">
        <v>2</v>
      </c>
      <c r="C12" s="10" t="s">
        <v>3</v>
      </c>
      <c r="D12" s="10" t="s">
        <v>14</v>
      </c>
      <c r="E12" s="10" t="s">
        <v>15</v>
      </c>
      <c r="F12" s="10" t="s">
        <v>16</v>
      </c>
      <c r="G12" s="10" t="s">
        <v>13</v>
      </c>
      <c r="H12" s="10"/>
      <c r="I12" s="10"/>
      <c r="J12" s="10"/>
      <c r="K12" s="10"/>
      <c r="L12" s="10"/>
    </row>
    <row r="13" spans="1:12" ht="15.6">
      <c r="A13" s="10" t="s">
        <v>4</v>
      </c>
      <c r="B13" s="17">
        <v>8509614</v>
      </c>
      <c r="C13" s="17">
        <v>8517068</v>
      </c>
      <c r="D13" s="17">
        <v>8723641</v>
      </c>
      <c r="E13" s="17">
        <v>9586837</v>
      </c>
      <c r="F13" s="17">
        <v>9024720</v>
      </c>
      <c r="G13" s="12">
        <f>_xlfn.STDEV.S(D13:F13)</f>
        <v>438126.9641603143</v>
      </c>
      <c r="H13" s="10"/>
      <c r="I13" s="10"/>
      <c r="J13" s="10"/>
      <c r="K13" s="10"/>
      <c r="L13" s="10"/>
    </row>
    <row r="14" spans="1:12" ht="15.6">
      <c r="A14" s="10" t="s">
        <v>5</v>
      </c>
      <c r="B14" s="16">
        <v>0</v>
      </c>
      <c r="C14" s="16">
        <v>61562</v>
      </c>
      <c r="D14" s="17">
        <v>14097829</v>
      </c>
      <c r="E14" s="17">
        <v>16415181</v>
      </c>
      <c r="F14" s="17">
        <v>15293128</v>
      </c>
      <c r="G14" s="12">
        <f t="shared" ref="G14:G20" si="1">_xlfn.STDEV.S(D14:F14)</f>
        <v>1158868.9116342424</v>
      </c>
      <c r="H14" s="10"/>
      <c r="I14" s="10"/>
      <c r="J14" s="10"/>
      <c r="K14" s="10"/>
      <c r="L14" s="10"/>
    </row>
    <row r="15" spans="1:12" ht="15.6">
      <c r="A15" s="10" t="s">
        <v>6</v>
      </c>
      <c r="B15" s="17">
        <v>3323</v>
      </c>
      <c r="C15" s="17">
        <v>15450</v>
      </c>
      <c r="D15" s="17">
        <v>9847770</v>
      </c>
      <c r="E15" s="18">
        <v>11861097</v>
      </c>
      <c r="F15" s="17">
        <v>10756642</v>
      </c>
      <c r="G15" s="12">
        <f>_xlfn.STDEV.S(D15:F15)</f>
        <v>1008245.5693214493</v>
      </c>
      <c r="H15" s="10"/>
      <c r="I15" s="10"/>
      <c r="J15" s="10"/>
      <c r="K15" s="10"/>
      <c r="L15" s="10"/>
    </row>
    <row r="16" spans="1:12" ht="15.6">
      <c r="A16" s="10" t="s">
        <v>7</v>
      </c>
      <c r="B16" s="17">
        <v>8205610</v>
      </c>
      <c r="C16" s="17">
        <v>8233081</v>
      </c>
      <c r="D16" s="17">
        <v>8745802</v>
      </c>
      <c r="E16" s="17">
        <v>9931981</v>
      </c>
      <c r="F16" s="17">
        <v>9165616</v>
      </c>
      <c r="G16" s="12">
        <f t="shared" si="1"/>
        <v>601467.61174397415</v>
      </c>
      <c r="H16" s="10"/>
      <c r="I16" s="10"/>
      <c r="J16" s="10"/>
      <c r="K16" s="10"/>
      <c r="L16" s="10"/>
    </row>
    <row r="17" spans="1:12" ht="15.6">
      <c r="A17" s="10" t="s">
        <v>8</v>
      </c>
      <c r="B17" s="17">
        <v>4363206</v>
      </c>
      <c r="C17" s="17">
        <v>4425258</v>
      </c>
      <c r="D17" s="17">
        <v>8964169</v>
      </c>
      <c r="E17" s="17">
        <v>9346512</v>
      </c>
      <c r="F17" s="17">
        <v>9141254</v>
      </c>
      <c r="G17" s="12">
        <f t="shared" si="1"/>
        <v>191344.41610091474</v>
      </c>
      <c r="H17" s="10"/>
      <c r="I17" s="10"/>
      <c r="J17" s="10"/>
      <c r="K17" s="10"/>
      <c r="L17" s="10"/>
    </row>
    <row r="18" spans="1:12" ht="15.6">
      <c r="A18" s="30" t="s">
        <v>9</v>
      </c>
      <c r="B18" s="31">
        <v>74203</v>
      </c>
      <c r="C18" s="31">
        <v>107664</v>
      </c>
      <c r="D18" s="31">
        <v>9586243</v>
      </c>
      <c r="E18" s="31">
        <v>9771588</v>
      </c>
      <c r="F18" s="31">
        <v>9699327</v>
      </c>
      <c r="G18" s="32">
        <f t="shared" si="1"/>
        <v>93418.781304046861</v>
      </c>
      <c r="H18" s="10"/>
      <c r="I18" s="10"/>
      <c r="J18" s="10"/>
      <c r="K18" s="10"/>
      <c r="L18" s="10"/>
    </row>
    <row r="19" spans="1:12" ht="15.6">
      <c r="A19" s="10" t="s">
        <v>11</v>
      </c>
      <c r="B19" s="17">
        <v>9214</v>
      </c>
      <c r="C19" s="17">
        <v>24960</v>
      </c>
      <c r="D19" s="17">
        <v>14449016</v>
      </c>
      <c r="E19" s="17">
        <v>15212527</v>
      </c>
      <c r="F19" s="17">
        <v>14882158</v>
      </c>
      <c r="G19" s="12">
        <f t="shared" si="1"/>
        <v>382906.58465784224</v>
      </c>
      <c r="H19" s="10"/>
      <c r="I19" s="10"/>
      <c r="J19" s="10"/>
      <c r="K19" s="10"/>
      <c r="L19" s="10"/>
    </row>
    <row r="20" spans="1:12" ht="15.6">
      <c r="A20" s="10" t="s">
        <v>10</v>
      </c>
      <c r="B20" s="17">
        <v>1284</v>
      </c>
      <c r="C20" s="17">
        <v>7921</v>
      </c>
      <c r="D20" s="17">
        <v>11512831</v>
      </c>
      <c r="E20" s="17">
        <v>14195786</v>
      </c>
      <c r="F20" s="17">
        <v>13126521</v>
      </c>
      <c r="G20" s="12">
        <f t="shared" si="1"/>
        <v>1350652.3478397392</v>
      </c>
      <c r="H20" s="10"/>
      <c r="I20" s="10"/>
      <c r="J20" s="10"/>
      <c r="K20" s="10"/>
      <c r="L20" s="10"/>
    </row>
  </sheetData>
  <mergeCells count="2">
    <mergeCell ref="A1:L1"/>
    <mergeCell ref="A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One-hot</vt:lpstr>
      <vt:lpstr>Dummy</vt:lpstr>
      <vt:lpstr>Label</vt:lpstr>
      <vt:lpstr>Label-binning</vt:lpstr>
      <vt:lpstr>PCA-num &amp; with best model 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Abhishek Khanra</cp:lastModifiedBy>
  <dcterms:created xsi:type="dcterms:W3CDTF">2015-06-05T18:17:20Z</dcterms:created>
  <dcterms:modified xsi:type="dcterms:W3CDTF">2024-02-26T18:31:13Z</dcterms:modified>
</cp:coreProperties>
</file>