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codeName="ThisWorkbook" defaultThemeVersion="124226"/>
  <xr:revisionPtr revIDLastSave="0" documentId="13_ncr:1_{24FF156F-26EB-47BE-B5EF-C81169AF647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Q1" sheetId="5" r:id="rId1"/>
    <sheet name="Q2" sheetId="4" r:id="rId2"/>
    <sheet name="Q3" sheetId="7" r:id="rId3"/>
    <sheet name="Q4" sheetId="8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2" i="7"/>
  <c r="H13" i="5"/>
  <c r="H14" i="5"/>
  <c r="H15" i="5"/>
  <c r="H16" i="5"/>
  <c r="H12" i="5"/>
  <c r="G13" i="5"/>
  <c r="G14" i="5"/>
  <c r="G15" i="5"/>
  <c r="G16" i="5"/>
  <c r="G12" i="5"/>
  <c r="F13" i="5"/>
  <c r="F14" i="5"/>
  <c r="F15" i="5"/>
  <c r="F16" i="5"/>
  <c r="F12" i="5"/>
  <c r="E12" i="5"/>
  <c r="E13" i="5"/>
  <c r="E14" i="5"/>
  <c r="E15" i="5"/>
  <c r="E16" i="5"/>
  <c r="D13" i="5"/>
  <c r="D14" i="5"/>
  <c r="D15" i="5"/>
  <c r="D16" i="5"/>
  <c r="D12" i="5"/>
  <c r="C13" i="5"/>
  <c r="C14" i="5"/>
  <c r="C15" i="5"/>
  <c r="C16" i="5"/>
  <c r="C12" i="5"/>
  <c r="H18" i="5" l="1"/>
  <c r="B18" i="5"/>
  <c r="D18" i="5" l="1"/>
</calcChain>
</file>

<file path=xl/sharedStrings.xml><?xml version="1.0" encoding="utf-8"?>
<sst xmlns="http://schemas.openxmlformats.org/spreadsheetml/2006/main" count="2049" uniqueCount="954">
  <si>
    <t>vchno</t>
  </si>
  <si>
    <t>invno</t>
  </si>
  <si>
    <t>date</t>
  </si>
  <si>
    <t>vendor</t>
  </si>
  <si>
    <t>amt</t>
  </si>
  <si>
    <t>Hindalco</t>
  </si>
  <si>
    <t>Crompton</t>
  </si>
  <si>
    <t>Cummins</t>
  </si>
  <si>
    <t>RIL</t>
  </si>
  <si>
    <t>TATA</t>
  </si>
  <si>
    <t>a</t>
  </si>
  <si>
    <t>Get count of transactions from each vendor</t>
  </si>
  <si>
    <t>b</t>
  </si>
  <si>
    <t>c</t>
  </si>
  <si>
    <t>Get total purchases from each vendor</t>
  </si>
  <si>
    <t>itemRef</t>
  </si>
  <si>
    <t>itemTitle</t>
  </si>
  <si>
    <t>itemPrice</t>
  </si>
  <si>
    <t>itemAvailable</t>
  </si>
  <si>
    <t>itemWeight</t>
  </si>
  <si>
    <t>itemQty</t>
  </si>
  <si>
    <t>itemCost</t>
  </si>
  <si>
    <t>itemVat</t>
  </si>
  <si>
    <t>itemBrand</t>
  </si>
  <si>
    <t>itemMPN</t>
  </si>
  <si>
    <t>itemEmbedImg</t>
  </si>
  <si>
    <t>FIN00001</t>
  </si>
  <si>
    <t>Fine China Fishing Mug &amp; Coaster Set</t>
  </si>
  <si>
    <t>N</t>
  </si>
  <si>
    <t>Leonardo</t>
  </si>
  <si>
    <t>fish1</t>
  </si>
  <si>
    <t>CER00002</t>
  </si>
  <si>
    <t>Ceramic dog mug</t>
  </si>
  <si>
    <t>Y</t>
  </si>
  <si>
    <t>dogm2</t>
  </si>
  <si>
    <t>HOR00003</t>
  </si>
  <si>
    <t>Horse Riding Mug and Coaster Set</t>
  </si>
  <si>
    <t>hors3</t>
  </si>
  <si>
    <t>LIT00004</t>
  </si>
  <si>
    <t>Little Gems Pony Watch and Jewellery Set</t>
  </si>
  <si>
    <t>litt4</t>
  </si>
  <si>
    <t>HOR00005</t>
  </si>
  <si>
    <t>Horse Design keyRing Fob Watch</t>
  </si>
  <si>
    <t>keyr5</t>
  </si>
  <si>
    <t>STE00006</t>
  </si>
  <si>
    <t>Sterling Silver Sea Horse Pendant On Chain</t>
  </si>
  <si>
    <t>seah6</t>
  </si>
  <si>
    <t>HOR00007</t>
  </si>
  <si>
    <t>Horse Jumping Picture Pocket Watch</t>
  </si>
  <si>
    <t>hors7</t>
  </si>
  <si>
    <t>HOR00008</t>
  </si>
  <si>
    <t>Horses Design Gold Finish Pocket Watch</t>
  </si>
  <si>
    <t>gold8</t>
  </si>
  <si>
    <t>RUG00009</t>
  </si>
  <si>
    <t>Rugby Mug and Coaster Set</t>
  </si>
  <si>
    <t>rugb9</t>
  </si>
  <si>
    <t>DOR00010</t>
  </si>
  <si>
    <t>Dora Childs watch</t>
  </si>
  <si>
    <t>dora10</t>
  </si>
  <si>
    <t>MEN00011</t>
  </si>
  <si>
    <t>Mens Sports Watch</t>
  </si>
  <si>
    <t>mens11</t>
  </si>
  <si>
    <t>FIN00012</t>
  </si>
  <si>
    <t>Fine China Golly Singer Mug &amp; Coaster Set</t>
  </si>
  <si>
    <t>goll12</t>
  </si>
  <si>
    <t>HER00013</t>
  </si>
  <si>
    <t>Heritage Kings &amp; Queens Mug</t>
  </si>
  <si>
    <t>king13</t>
  </si>
  <si>
    <t>SPE00014</t>
  </si>
  <si>
    <t>Special Mother Mug</t>
  </si>
  <si>
    <t>spec14</t>
  </si>
  <si>
    <t>THA00015</t>
  </si>
  <si>
    <t>Thank You Ceramic Mug</t>
  </si>
  <si>
    <t>than15</t>
  </si>
  <si>
    <t>UNI00016</t>
  </si>
  <si>
    <t>Union Jack Ceramic Mug &amp; Coaster Set</t>
  </si>
  <si>
    <t>unio16</t>
  </si>
  <si>
    <t>BRI00017</t>
  </si>
  <si>
    <t>British Wildlife Hedgehog Fine China Mug &amp; Coaster Set</t>
  </si>
  <si>
    <t>hedg17</t>
  </si>
  <si>
    <t>COL00018</t>
  </si>
  <si>
    <t>Colour Glass Seahorse</t>
  </si>
  <si>
    <t>seah18</t>
  </si>
  <si>
    <t>FOR00019</t>
  </si>
  <si>
    <t>Forever Friends Happy Birthday Gift Boxed Mug</t>
  </si>
  <si>
    <t>fore19</t>
  </si>
  <si>
    <t>GRE00020</t>
  </si>
  <si>
    <t>Grey Cat Fine China Mug &amp; Coaster Set</t>
  </si>
  <si>
    <t>cat_20</t>
  </si>
  <si>
    <t>FOR00021</t>
  </si>
  <si>
    <t>Forever Friends 18th Birthday Mug</t>
  </si>
  <si>
    <t>fore21</t>
  </si>
  <si>
    <t>HOO00022</t>
  </si>
  <si>
    <t>Hooli Mooli Fine Bone China Dad Mug</t>
  </si>
  <si>
    <t>hool22</t>
  </si>
  <si>
    <t>DOL00023</t>
  </si>
  <si>
    <t>Dolphin Keychain Fob Watch</t>
  </si>
  <si>
    <t>dolp23</t>
  </si>
  <si>
    <t>RAV00024</t>
  </si>
  <si>
    <t>Ravel Gentlemans Black Faced Velcro Sports Watch</t>
  </si>
  <si>
    <t>rave24</t>
  </si>
  <si>
    <t>REF00025</t>
  </si>
  <si>
    <t>Reflex Gents Leather Strap Quartz Watch</t>
  </si>
  <si>
    <t/>
  </si>
  <si>
    <t>NIC00026</t>
  </si>
  <si>
    <t>Nicole Round Faced Silver Colour Daisy Watch</t>
  </si>
  <si>
    <t>nico26</t>
  </si>
  <si>
    <t>DAD00027</t>
  </si>
  <si>
    <t>Dad - Fine China Mug and Coaster Set</t>
  </si>
  <si>
    <t>dadm27</t>
  </si>
  <si>
    <t>RET00028</t>
  </si>
  <si>
    <t>Retro Ceramic Mini Cooper Mug</t>
  </si>
  <si>
    <t>mini28</t>
  </si>
  <si>
    <t>SET00029</t>
  </si>
  <si>
    <t>Set Of 4 Farmhouse Cockerel and Hen Coasters</t>
  </si>
  <si>
    <t>henc29</t>
  </si>
  <si>
    <t>GIN00030</t>
  </si>
  <si>
    <t>Ginger Cat Fine China Mug &amp; Coaster Set</t>
  </si>
  <si>
    <t>cat_30</t>
  </si>
  <si>
    <t>SOL00031</t>
  </si>
  <si>
    <t>Solid Glass Photo Coasters</t>
  </si>
  <si>
    <t>peyt31</t>
  </si>
  <si>
    <t>BRI00032</t>
  </si>
  <si>
    <t>British Wildlife Fox Fine China Mug &amp; Coaster Set</t>
  </si>
  <si>
    <t>foxm32</t>
  </si>
  <si>
    <t>BRI00033</t>
  </si>
  <si>
    <t>British Wildlife Squirrel Fine China Mug &amp; Coaster Set</t>
  </si>
  <si>
    <t>squi33</t>
  </si>
  <si>
    <t>A L00034</t>
  </si>
  <si>
    <t>A Lovely Red Dolphin Watch Necklace keychain</t>
  </si>
  <si>
    <t>redd34</t>
  </si>
  <si>
    <t>ROS00035</t>
  </si>
  <si>
    <t>Rosette memo Board (Red Spot)</t>
  </si>
  <si>
    <t>redr35</t>
  </si>
  <si>
    <t>ROS00037</t>
  </si>
  <si>
    <t>Rosette memo Board (Blue Check)</t>
  </si>
  <si>
    <t>blue37</t>
  </si>
  <si>
    <t>ROS00038</t>
  </si>
  <si>
    <t>Rosette memo Board (Blue Spot)</t>
  </si>
  <si>
    <t>blue38</t>
  </si>
  <si>
    <t>ROS00039</t>
  </si>
  <si>
    <t>Rosette memo Board (Pink Gingham)</t>
  </si>
  <si>
    <t>pink39</t>
  </si>
  <si>
    <t>HAP00040</t>
  </si>
  <si>
    <t>Happy Birthday Rosette - Pink</t>
  </si>
  <si>
    <t>pink40</t>
  </si>
  <si>
    <t>HAP00041</t>
  </si>
  <si>
    <t>Happy Birthday Rosette - Blue</t>
  </si>
  <si>
    <t>blue41</t>
  </si>
  <si>
    <t>CON00042</t>
  </si>
  <si>
    <t>Connor Temple ITV Primeval Action Figure</t>
  </si>
  <si>
    <t>conn42</t>
  </si>
  <si>
    <t>NIC00044</t>
  </si>
  <si>
    <t>Nick Cutter and Anomaly  ITV Primeval Action Figure</t>
  </si>
  <si>
    <t>cutt44</t>
  </si>
  <si>
    <t>QUA00045</t>
  </si>
  <si>
    <t>Quality White Cappuccino Mug</t>
  </si>
  <si>
    <t>capp45</t>
  </si>
  <si>
    <t>QUA00046</t>
  </si>
  <si>
    <t>Quality White Tea Mug</t>
  </si>
  <si>
    <t>team46</t>
  </si>
  <si>
    <t>QUA00047</t>
  </si>
  <si>
    <t>Quality White Café Latte Mug</t>
  </si>
  <si>
    <t>caff47</t>
  </si>
  <si>
    <t>QUA00048</t>
  </si>
  <si>
    <t>Quality White Hot Chocolate Mug</t>
  </si>
  <si>
    <t>choc48</t>
  </si>
  <si>
    <t>SET00049</t>
  </si>
  <si>
    <t>Set of 4 White Coffee Mugs</t>
  </si>
  <si>
    <t>seto49</t>
  </si>
  <si>
    <t>LES00050</t>
  </si>
  <si>
    <t>Lester and Raptor  ITV Primeval Action Figure</t>
  </si>
  <si>
    <t>lest50</t>
  </si>
  <si>
    <t>JEN00051</t>
  </si>
  <si>
    <t>Jenny and anomaly grid  ITV Primeval Action Figure</t>
  </si>
  <si>
    <t>jenn51</t>
  </si>
  <si>
    <t>GAR00052</t>
  </si>
  <si>
    <t>Gardening Theme Mug &amp; Coaster Set</t>
  </si>
  <si>
    <t>gard52</t>
  </si>
  <si>
    <t>RED00053</t>
  </si>
  <si>
    <t>Red Happy Birthday Bag</t>
  </si>
  <si>
    <t>redh53</t>
  </si>
  <si>
    <t>BLA00054</t>
  </si>
  <si>
    <t>Black Happy Birthday Bag</t>
  </si>
  <si>
    <t>blac54</t>
  </si>
  <si>
    <t>RAT00055</t>
  </si>
  <si>
    <t>Rather Charming Cow Mug and Coaster</t>
  </si>
  <si>
    <t>cowm55</t>
  </si>
  <si>
    <t>RAT00056</t>
  </si>
  <si>
    <t>Rather Charming Pig Mug and Coaster</t>
  </si>
  <si>
    <t>pigm56</t>
  </si>
  <si>
    <t>RAT00057</t>
  </si>
  <si>
    <t>Rather Charming Sheep Mug and Coaster</t>
  </si>
  <si>
    <t>shee57</t>
  </si>
  <si>
    <t>RAT00058</t>
  </si>
  <si>
    <t>Rather Charming Pony Mug and Coaster</t>
  </si>
  <si>
    <t>pony58</t>
  </si>
  <si>
    <t>RAT00059</t>
  </si>
  <si>
    <t>Rather Charming Hen Mug and Coaster</t>
  </si>
  <si>
    <t>henm59</t>
  </si>
  <si>
    <t>RAT00060</t>
  </si>
  <si>
    <t>Rather Charming Duck Mug and Coaster</t>
  </si>
  <si>
    <t>duck60</t>
  </si>
  <si>
    <t>JAM00061</t>
  </si>
  <si>
    <t>James Bond (Sean Connery) Mug &amp; Coaster Set</t>
  </si>
  <si>
    <t>jame61</t>
  </si>
  <si>
    <t>HOR00063</t>
  </si>
  <si>
    <t>Horse Riding Design Lap Tray</t>
  </si>
  <si>
    <t>hors63</t>
  </si>
  <si>
    <t>RAT00064</t>
  </si>
  <si>
    <t>Rather Charming Pony Mug</t>
  </si>
  <si>
    <t>char64</t>
  </si>
  <si>
    <t>GOL00065</t>
  </si>
  <si>
    <t>Golfing Mug, Coaster and Tray</t>
  </si>
  <si>
    <t>golf65</t>
  </si>
  <si>
    <t>RAT00066</t>
  </si>
  <si>
    <t>Rather Charming Cow Mug</t>
  </si>
  <si>
    <t>char66</t>
  </si>
  <si>
    <t>RAT00067</t>
  </si>
  <si>
    <t>Rather Charming Duck Mug</t>
  </si>
  <si>
    <t>char67</t>
  </si>
  <si>
    <t>RAT00068</t>
  </si>
  <si>
    <t>Rather Charming Pig Mug</t>
  </si>
  <si>
    <t>char68</t>
  </si>
  <si>
    <t>RAT00069</t>
  </si>
  <si>
    <t>Rather Charming Hen Mug</t>
  </si>
  <si>
    <t>char69</t>
  </si>
  <si>
    <t>RAT00070</t>
  </si>
  <si>
    <t>Rather Charming Sheep Mug</t>
  </si>
  <si>
    <t>char70</t>
  </si>
  <si>
    <t>GOL00071</t>
  </si>
  <si>
    <t>Golly Design Banjo Player China Mug</t>
  </si>
  <si>
    <t>goll71</t>
  </si>
  <si>
    <t>GOL00072</t>
  </si>
  <si>
    <t>Golly Design Saxophone Player China Mug</t>
  </si>
  <si>
    <t>goll72</t>
  </si>
  <si>
    <t>GOL00073</t>
  </si>
  <si>
    <t>Golly Design Singer China Mug</t>
  </si>
  <si>
    <t>goll73</t>
  </si>
  <si>
    <t>ROS00074</t>
  </si>
  <si>
    <t>Rosette memo Board (Black and Emerald)</t>
  </si>
  <si>
    <t>rose74</t>
  </si>
  <si>
    <t>EQU00076</t>
  </si>
  <si>
    <t>Equestrian Fine China Mug with Horse Theme print</t>
  </si>
  <si>
    <t>eque76</t>
  </si>
  <si>
    <t>FIN00077</t>
  </si>
  <si>
    <t>Fine China Meerkat Mugs</t>
  </si>
  <si>
    <t>meer77</t>
  </si>
  <si>
    <t>RAT00078</t>
  </si>
  <si>
    <t>Rather Charming Puppy Mug and Coaster</t>
  </si>
  <si>
    <t>pupp78</t>
  </si>
  <si>
    <t>APE00079</t>
  </si>
  <si>
    <t>Ape Fine China Mug</t>
  </si>
  <si>
    <t>gori79</t>
  </si>
  <si>
    <t>GIR00080</t>
  </si>
  <si>
    <t>Giraffe Fine China Mug</t>
  </si>
  <si>
    <t>gira80</t>
  </si>
  <si>
    <t>TIG00081</t>
  </si>
  <si>
    <t>Tiger Fine China Mug</t>
  </si>
  <si>
    <t>tige81</t>
  </si>
  <si>
    <t>ELE00082</t>
  </si>
  <si>
    <t>Elephant Fine China Mug</t>
  </si>
  <si>
    <t>elep82</t>
  </si>
  <si>
    <t>CHE00083</t>
  </si>
  <si>
    <t>Cheetah Fine China Mug</t>
  </si>
  <si>
    <t>chee83</t>
  </si>
  <si>
    <t>ZEB00084</t>
  </si>
  <si>
    <t>Zebra Fine China Mug</t>
  </si>
  <si>
    <t>zebr84</t>
  </si>
  <si>
    <t>WED00085</t>
  </si>
  <si>
    <t>Wedding Bags</t>
  </si>
  <si>
    <t>wedd85</t>
  </si>
  <si>
    <t>BLU00086</t>
  </si>
  <si>
    <t>Blue Camper Van Mug and Coasters</t>
  </si>
  <si>
    <t>blue86</t>
  </si>
  <si>
    <t>LAU00087</t>
  </si>
  <si>
    <t>Laurel and Hardy Mug and Coaster</t>
  </si>
  <si>
    <t>laur87</t>
  </si>
  <si>
    <t>RED00088</t>
  </si>
  <si>
    <t>Red Tractor Mug and Coaster</t>
  </si>
  <si>
    <t>redt88</t>
  </si>
  <si>
    <t>TIG00089</t>
  </si>
  <si>
    <t>Tiger China Mug and Coaster</t>
  </si>
  <si>
    <t>tige89</t>
  </si>
  <si>
    <t>SPI00091</t>
  </si>
  <si>
    <t>Spitfire Mug Coaster Tray Set</t>
  </si>
  <si>
    <t>spit91</t>
  </si>
  <si>
    <t>ARI00092</t>
  </si>
  <si>
    <t>Aries Zodiac Mug and Coaster</t>
  </si>
  <si>
    <t>arie92</t>
  </si>
  <si>
    <t>TAU00093</t>
  </si>
  <si>
    <t>Taurus Zodiac Mug and Coaster</t>
  </si>
  <si>
    <t>taur93</t>
  </si>
  <si>
    <t>GEM00094</t>
  </si>
  <si>
    <t>Gemini Zodiac Mug and Coaster</t>
  </si>
  <si>
    <t>gemi94</t>
  </si>
  <si>
    <t>CAN00095</t>
  </si>
  <si>
    <t>Cancer Zodiac Mug and Coaster</t>
  </si>
  <si>
    <t>canc95</t>
  </si>
  <si>
    <t>LEO00096</t>
  </si>
  <si>
    <t>Leo Zodiac Mug and Coaster</t>
  </si>
  <si>
    <t>leo.96</t>
  </si>
  <si>
    <t>VIR00097</t>
  </si>
  <si>
    <t>Virgo Zodiac Mug and Coaster</t>
  </si>
  <si>
    <t>virg97</t>
  </si>
  <si>
    <t>LIB00098</t>
  </si>
  <si>
    <t>Libra Zodiac Mug and Coaster</t>
  </si>
  <si>
    <t>libr98</t>
  </si>
  <si>
    <t>SCO00099</t>
  </si>
  <si>
    <t>Scorpio Zodiac Mug and Coaster</t>
  </si>
  <si>
    <t>scor99</t>
  </si>
  <si>
    <t>SAG00100</t>
  </si>
  <si>
    <t>Sagittarius Zodiac Mug and Coaster</t>
  </si>
  <si>
    <t>sagi100</t>
  </si>
  <si>
    <t>CAP00101</t>
  </si>
  <si>
    <t>Capricorn Zodiac Mug and Coaster</t>
  </si>
  <si>
    <t>capr101</t>
  </si>
  <si>
    <t>AQU00102</t>
  </si>
  <si>
    <t>Aquarius Zodiac Mug and Coaster</t>
  </si>
  <si>
    <t>aqua102</t>
  </si>
  <si>
    <t>PIS00103</t>
  </si>
  <si>
    <t>Pisces Zodiac Mug and Coaster</t>
  </si>
  <si>
    <t>pisc103</t>
  </si>
  <si>
    <t>MIC00104</t>
  </si>
  <si>
    <t>Michael Jackson Mug and Coaster Set</t>
  </si>
  <si>
    <t>mike104</t>
  </si>
  <si>
    <t>UNI00105</t>
  </si>
  <si>
    <t>Union Jack with Blue Mini Mugs aka The Italian Job</t>
  </si>
  <si>
    <t>ukmi105</t>
  </si>
  <si>
    <t>UNI00106</t>
  </si>
  <si>
    <t>Union Jack with Red Mini Mugs aka The Italian Job</t>
  </si>
  <si>
    <t>ukmi106</t>
  </si>
  <si>
    <t>UNI00107</t>
  </si>
  <si>
    <t>Union Jack with White Mini Mugs aka The Italian Job</t>
  </si>
  <si>
    <t>ukmi107</t>
  </si>
  <si>
    <t>SPA00108</t>
  </si>
  <si>
    <t>Spaniel Puppies Mug and Coaster Set</t>
  </si>
  <si>
    <t>dogm108</t>
  </si>
  <si>
    <t>BRI00109</t>
  </si>
  <si>
    <t>British Fish Latte Mug</t>
  </si>
  <si>
    <t>fish109</t>
  </si>
  <si>
    <t>FIN00110</t>
  </si>
  <si>
    <t>Fine China Golly Banjo Player Mug &amp; Coaster Set</t>
  </si>
  <si>
    <t>goll110</t>
  </si>
  <si>
    <t>FIN00111</t>
  </si>
  <si>
    <t>Fine China Golly Saxophone Player Mug &amp; Coaster Set</t>
  </si>
  <si>
    <t>goll111</t>
  </si>
  <si>
    <t>RED00112</t>
  </si>
  <si>
    <t>Red Camper Van Mug and Coasters</t>
  </si>
  <si>
    <t>redv112</t>
  </si>
  <si>
    <t>YEL00113</t>
  </si>
  <si>
    <t>Yellow Camper Van Mug and Coasters</t>
  </si>
  <si>
    <t>yell113</t>
  </si>
  <si>
    <t>BRI00114</t>
  </si>
  <si>
    <t>British Wildlife Rabbit Fine China Mug &amp; Coaster Set</t>
  </si>
  <si>
    <t>rabb114</t>
  </si>
  <si>
    <t>BLU00115</t>
  </si>
  <si>
    <t>Blue Tractor Mug and Coaster</t>
  </si>
  <si>
    <t>blue115</t>
  </si>
  <si>
    <t>WHI00116</t>
  </si>
  <si>
    <t>White Tractor Mug and Coaster</t>
  </si>
  <si>
    <t>whit116</t>
  </si>
  <si>
    <t>GER00117</t>
  </si>
  <si>
    <t>German Shepherd Puppies Mug and Coaster Set</t>
  </si>
  <si>
    <t>dogm117</t>
  </si>
  <si>
    <t>DAL00118</t>
  </si>
  <si>
    <t>Dalmatian Puppies Mug and Coaster Set</t>
  </si>
  <si>
    <t>dogm118</t>
  </si>
  <si>
    <t>LAB00119</t>
  </si>
  <si>
    <t>Labrador Puppies Mug and Coaster Set</t>
  </si>
  <si>
    <t>dogm119</t>
  </si>
  <si>
    <t>SAI00120</t>
  </si>
  <si>
    <t>Saint Bernard Puppies Mug and Coaster Set</t>
  </si>
  <si>
    <t>dogm120</t>
  </si>
  <si>
    <t>BEA00121</t>
  </si>
  <si>
    <t>Beagle Puppies Mug and Coaster Set</t>
  </si>
  <si>
    <t>dogm121</t>
  </si>
  <si>
    <t>CUT00123</t>
  </si>
  <si>
    <t>Cute Pony Mug (Chestnut)</t>
  </si>
  <si>
    <t>cute123</t>
  </si>
  <si>
    <t>CUT00124</t>
  </si>
  <si>
    <t>Cute Pony Mug (Spotty)</t>
  </si>
  <si>
    <t>cute124</t>
  </si>
  <si>
    <t>CUT00125</t>
  </si>
  <si>
    <t>Cute Pony Mug (Dun)</t>
  </si>
  <si>
    <t>cute125</t>
  </si>
  <si>
    <t>CUT00127</t>
  </si>
  <si>
    <t>Cute Wild Animal Mug: Monkey</t>
  </si>
  <si>
    <t>cute127</t>
  </si>
  <si>
    <t>CUT00128</t>
  </si>
  <si>
    <t>Cute Wild Animal Mug: Tiger</t>
  </si>
  <si>
    <t>cute128</t>
  </si>
  <si>
    <t>CUT00129</t>
  </si>
  <si>
    <t>Cute Wild Animal Mug: Lion</t>
  </si>
  <si>
    <t>cute129</t>
  </si>
  <si>
    <t>CUT00130</t>
  </si>
  <si>
    <t>Cute Wild Animal Mug: Elephant</t>
  </si>
  <si>
    <t>cute130</t>
  </si>
  <si>
    <t>CUT00131</t>
  </si>
  <si>
    <t>Cute Wild Animal Mug: Giraffe</t>
  </si>
  <si>
    <t>cute131</t>
  </si>
  <si>
    <t>CUT00132</t>
  </si>
  <si>
    <t>Cute Wild Animal Mug: Cheetah</t>
  </si>
  <si>
    <t>cute132</t>
  </si>
  <si>
    <t>GOL00133</t>
  </si>
  <si>
    <t>Golfing Groovy Grandad Mug and Coaster Set</t>
  </si>
  <si>
    <t>golf133</t>
  </si>
  <si>
    <t>COM00134</t>
  </si>
  <si>
    <t>Computer Whizz Mug and Coaster Set</t>
  </si>
  <si>
    <t>comp134</t>
  </si>
  <si>
    <t>GLA00135</t>
  </si>
  <si>
    <t>Glamourous Nan Mug and Coaster Set</t>
  </si>
  <si>
    <t>glam135</t>
  </si>
  <si>
    <t>BOX00136</t>
  </si>
  <si>
    <t>Boxer Short Brother Mug and Coaster Set</t>
  </si>
  <si>
    <t>boxe136</t>
  </si>
  <si>
    <t>SHO00137</t>
  </si>
  <si>
    <t>Shopoholic Sister Mug and Coaster Set</t>
  </si>
  <si>
    <t>shop137</t>
  </si>
  <si>
    <t>FIN00139</t>
  </si>
  <si>
    <t>Fine China Garden Design Mug</t>
  </si>
  <si>
    <t>gard139</t>
  </si>
  <si>
    <t>BRI00140</t>
  </si>
  <si>
    <t>British Wildlife Mouse Fine China Mug &amp; Coaster Set</t>
  </si>
  <si>
    <t>mous140</t>
  </si>
  <si>
    <t>BRI00141</t>
  </si>
  <si>
    <t>British Wildlife Otter Fine China Mug &amp; Coaster Set</t>
  </si>
  <si>
    <t>otte141</t>
  </si>
  <si>
    <t>WHI00142</t>
  </si>
  <si>
    <t>White Tiger China Mug and Coaster</t>
  </si>
  <si>
    <t>tige142</t>
  </si>
  <si>
    <t>18T00144</t>
  </si>
  <si>
    <t>18th Birthday Mug</t>
  </si>
  <si>
    <t>happ144</t>
  </si>
  <si>
    <t>21S00145</t>
  </si>
  <si>
    <t>21st Birthday Boxed Mug
Satin Lined Gift boxed.</t>
  </si>
  <si>
    <t>happ145</t>
  </si>
  <si>
    <t>30T00146</t>
  </si>
  <si>
    <t>30th Birthday Mug
Satin Lined Gift boxed.</t>
  </si>
  <si>
    <t>happ146</t>
  </si>
  <si>
    <t>ORA00147</t>
  </si>
  <si>
    <t>Orange Fruit Mug</t>
  </si>
  <si>
    <t>oran147</t>
  </si>
  <si>
    <t>APP00148</t>
  </si>
  <si>
    <t>Apple Fruit Mug</t>
  </si>
  <si>
    <t>appl148</t>
  </si>
  <si>
    <t>STR00149</t>
  </si>
  <si>
    <t>Strawberry Fruit Mug</t>
  </si>
  <si>
    <t>stra149</t>
  </si>
  <si>
    <t>CLA00150</t>
  </si>
  <si>
    <t>Classic Golf China Mug</t>
  </si>
  <si>
    <t>clas150</t>
  </si>
  <si>
    <t>TEN00151</t>
  </si>
  <si>
    <t>Tennis Latte Fine China Mug</t>
  </si>
  <si>
    <t>tenn151</t>
  </si>
  <si>
    <t>FOR00152</t>
  </si>
  <si>
    <t>Formula 1 Latte Fine China Mug</t>
  </si>
  <si>
    <t>f1la152</t>
  </si>
  <si>
    <t>RUG00153</t>
  </si>
  <si>
    <t>Rugby Latte Fine China Mug</t>
  </si>
  <si>
    <t>rugb153</t>
  </si>
  <si>
    <t>GOL00154</t>
  </si>
  <si>
    <t>Golf Latte Fine China Mug</t>
  </si>
  <si>
    <t>golf154</t>
  </si>
  <si>
    <t>CRI00155</t>
  </si>
  <si>
    <t>Cricket Latte Fine China Mug</t>
  </si>
  <si>
    <t>cric155</t>
  </si>
  <si>
    <t>FOO00156</t>
  </si>
  <si>
    <t>Football Latte Fine China Mugblue</t>
  </si>
  <si>
    <t>foot156</t>
  </si>
  <si>
    <t>MOD00158</t>
  </si>
  <si>
    <t>Modern Latte Mug (Design A)</t>
  </si>
  <si>
    <t>mode158</t>
  </si>
  <si>
    <t>MOD00159</t>
  </si>
  <si>
    <t>Modern Latte Mug (Design B)</t>
  </si>
  <si>
    <t>mode159</t>
  </si>
  <si>
    <t>MOD00160</t>
  </si>
  <si>
    <t>Modern Latte Mug (Design C)</t>
  </si>
  <si>
    <t>mode160</t>
  </si>
  <si>
    <t>CLA00161</t>
  </si>
  <si>
    <t>Classic Race Horse Heads Latte Mug</t>
  </si>
  <si>
    <t>hors161</t>
  </si>
  <si>
    <t>PON00163</t>
  </si>
  <si>
    <t>Pony Fine China Gift Boxed Mug</t>
  </si>
  <si>
    <t>pony163</t>
  </si>
  <si>
    <t>SHE00164</t>
  </si>
  <si>
    <t>Sheep Fine China Gift Boxed Mug</t>
  </si>
  <si>
    <t>shee164</t>
  </si>
  <si>
    <t>PIG00165</t>
  </si>
  <si>
    <t>Pig Fine China Gift Boxed Mug</t>
  </si>
  <si>
    <t>pig_165</t>
  </si>
  <si>
    <t>DUC00166</t>
  </si>
  <si>
    <t>Duck Fine China Gift Boxed Mug</t>
  </si>
  <si>
    <t>duck166</t>
  </si>
  <si>
    <t>COW00167</t>
  </si>
  <si>
    <t>Cow Fine China Gift Boxed Mug</t>
  </si>
  <si>
    <t>cow_167</t>
  </si>
  <si>
    <t>COC00168</t>
  </si>
  <si>
    <t>Cockerel Fine China Gift Boxed Mug</t>
  </si>
  <si>
    <t>cock168</t>
  </si>
  <si>
    <t>MER00170</t>
  </si>
  <si>
    <t>Merry Christmas Mug &amp; Coaster Box Set</t>
  </si>
  <si>
    <t>merr170</t>
  </si>
  <si>
    <t>TRA00172</t>
  </si>
  <si>
    <t>Tractor Latte</t>
  </si>
  <si>
    <t>trac172</t>
  </si>
  <si>
    <t>FOR00173</t>
  </si>
  <si>
    <t>Formula One British Heroes Latte Mug</t>
  </si>
  <si>
    <t>form173</t>
  </si>
  <si>
    <t>BLU00174</t>
  </si>
  <si>
    <t>Blue Band Coffee Mug</t>
  </si>
  <si>
    <t>blue174</t>
  </si>
  <si>
    <t>FOR00175</t>
  </si>
  <si>
    <t>Forever Friends Mum Mug in Presentation Box</t>
  </si>
  <si>
    <t>fore175</t>
  </si>
  <si>
    <t>CUT00177</t>
  </si>
  <si>
    <t>Cute Cats China Mug</t>
  </si>
  <si>
    <t>cute177</t>
  </si>
  <si>
    <t>CAT00178</t>
  </si>
  <si>
    <t>Cat Mug: "Curious Nose" Cat Boxed China Mug</t>
  </si>
  <si>
    <t>curi178</t>
  </si>
  <si>
    <t>CAT00179</t>
  </si>
  <si>
    <t>Cat Mug: "Fast Asleep" Cat Boxed China Mug</t>
  </si>
  <si>
    <t>fast179</t>
  </si>
  <si>
    <t>CAT00180</t>
  </si>
  <si>
    <t>Cat Mug: "Shiny Nose" Cat Boxed China Mug</t>
  </si>
  <si>
    <t>shin180</t>
  </si>
  <si>
    <t>WE00181</t>
  </si>
  <si>
    <t>"Wet Nose" Dog Boxed China Mug</t>
  </si>
  <si>
    <t>wetn181</t>
  </si>
  <si>
    <t>SC00182</t>
  </si>
  <si>
    <t>"Scruffy Dog" Dog Boxed China Mug</t>
  </si>
  <si>
    <t>scru182</t>
  </si>
  <si>
    <t>WA00183</t>
  </si>
  <si>
    <t>"Waggy Tail" Dog Boxed China Mug</t>
  </si>
  <si>
    <t>wagg183</t>
  </si>
  <si>
    <t>HOR00184</t>
  </si>
  <si>
    <t>Horse Head Boxed Fine China Mug</t>
  </si>
  <si>
    <t>hors184</t>
  </si>
  <si>
    <t>BRO00185</t>
  </si>
  <si>
    <t>Brother Fine China Oxford Mug</t>
  </si>
  <si>
    <t>oxfo185</t>
  </si>
  <si>
    <t>COM00186</t>
  </si>
  <si>
    <t>Computer Whizz Fine China Oxford Mug</t>
  </si>
  <si>
    <t>oxfo186</t>
  </si>
  <si>
    <t>HEA00187</t>
  </si>
  <si>
    <t>Head Gardener Fine China Oxford Mug</t>
  </si>
  <si>
    <t>oxfo187</t>
  </si>
  <si>
    <t>THE00188</t>
  </si>
  <si>
    <t>The Boss Fine China Oxford Mug</t>
  </si>
  <si>
    <t>oxfo188</t>
  </si>
  <si>
    <t>DIY00189</t>
  </si>
  <si>
    <t>DIY Dad Fine China Oxford Mug</t>
  </si>
  <si>
    <t>oxfo189</t>
  </si>
  <si>
    <t>ENG00191</t>
  </si>
  <si>
    <t>England Mug &amp; Coaster</t>
  </si>
  <si>
    <t>engl191</t>
  </si>
  <si>
    <t>MOD00192</t>
  </si>
  <si>
    <t>Modern Golf Design Latte</t>
  </si>
  <si>
    <t>golf192</t>
  </si>
  <si>
    <t>UNI00193</t>
  </si>
  <si>
    <t>Union Jack Mug</t>
  </si>
  <si>
    <t>unio193</t>
  </si>
  <si>
    <t>ARI00194</t>
  </si>
  <si>
    <t>Aries Zodiac Mug</t>
  </si>
  <si>
    <t>mugo194</t>
  </si>
  <si>
    <t>TAU00195</t>
  </si>
  <si>
    <t>Taurus Zodiac Mug</t>
  </si>
  <si>
    <t>mugo195</t>
  </si>
  <si>
    <t>GEM00196</t>
  </si>
  <si>
    <t>Gemini Zodiac Mug</t>
  </si>
  <si>
    <t>mugo196</t>
  </si>
  <si>
    <t>CAN00197</t>
  </si>
  <si>
    <t>Cancer Zodiac Mug</t>
  </si>
  <si>
    <t>mugo197</t>
  </si>
  <si>
    <t>LEO00198</t>
  </si>
  <si>
    <t>Leo Zodiac Mug</t>
  </si>
  <si>
    <t>mugo198</t>
  </si>
  <si>
    <t>VIR00199</t>
  </si>
  <si>
    <t>Virgo Zodiac Mug</t>
  </si>
  <si>
    <t>mugo199</t>
  </si>
  <si>
    <t>LIB00200</t>
  </si>
  <si>
    <t>Libra Zodiac Mug</t>
  </si>
  <si>
    <t>mugo200</t>
  </si>
  <si>
    <t>SCO00201</t>
  </si>
  <si>
    <t>Scorpio Zodiac Mug</t>
  </si>
  <si>
    <t>mugo201</t>
  </si>
  <si>
    <t>SAG00202</t>
  </si>
  <si>
    <t>Sagittarius Zodiac Mug</t>
  </si>
  <si>
    <t>mugo202</t>
  </si>
  <si>
    <t>CAP00203</t>
  </si>
  <si>
    <t>Capricorn Zodiac Mug</t>
  </si>
  <si>
    <t>mugo203</t>
  </si>
  <si>
    <t>AQU00204</t>
  </si>
  <si>
    <t>Aquarius Zodiac Mug</t>
  </si>
  <si>
    <t>mugo204</t>
  </si>
  <si>
    <t>PIS00205</t>
  </si>
  <si>
    <t>Pisces Zodiac Mug</t>
  </si>
  <si>
    <t>mugo205</t>
  </si>
  <si>
    <t>CON00207</t>
  </si>
  <si>
    <t>Connor and anomaly grid  ITV Primeval Action Figure</t>
  </si>
  <si>
    <t>conn207</t>
  </si>
  <si>
    <t>CON00209</t>
  </si>
  <si>
    <t>Connor Temple and Nick Cutter ITV Primeval Action Figures</t>
  </si>
  <si>
    <t>conn209</t>
  </si>
  <si>
    <t>BON00211</t>
  </si>
  <si>
    <t>Bone China Seaside Mug</t>
  </si>
  <si>
    <t>seas211</t>
  </si>
  <si>
    <t>CHI00212</t>
  </si>
  <si>
    <t>China Latte Riding Mug</t>
  </si>
  <si>
    <t>ridi212</t>
  </si>
  <si>
    <t>RAT00213</t>
  </si>
  <si>
    <t>Rather Charming Welsh Dragon Mug</t>
  </si>
  <si>
    <t>wels213</t>
  </si>
  <si>
    <t>FAR00214</t>
  </si>
  <si>
    <t>Farmyard Friends Glass Cutting Board/Worktop Saver</t>
  </si>
  <si>
    <t>farm214</t>
  </si>
  <si>
    <t>PLA00215</t>
  </si>
  <si>
    <t>Planet Happy Birthday Boy Mug</t>
  </si>
  <si>
    <t>plan215</t>
  </si>
  <si>
    <t>FAR00216</t>
  </si>
  <si>
    <t>Farmyard Latte Gift Boxed Sheep Mug</t>
  </si>
  <si>
    <t>latt216</t>
  </si>
  <si>
    <t>FAR00217</t>
  </si>
  <si>
    <t>Farmyard Latte Gift Boxed Cow Mug</t>
  </si>
  <si>
    <t>latt217</t>
  </si>
  <si>
    <t>FAR00218</t>
  </si>
  <si>
    <t>Farmyard Latte Gift Boxed Duck Mug</t>
  </si>
  <si>
    <t>latt218</t>
  </si>
  <si>
    <t>FAR00219</t>
  </si>
  <si>
    <t>Farmyard Latte Gift Boxed Hen Mug</t>
  </si>
  <si>
    <t>latt219</t>
  </si>
  <si>
    <t>FAR00220</t>
  </si>
  <si>
    <t>Farmyard Latte Gift Boxed Pig Mug</t>
  </si>
  <si>
    <t>latt220</t>
  </si>
  <si>
    <t>FAR00221</t>
  </si>
  <si>
    <t>Farmyard Latte Gift Boxed Pony Mug</t>
  </si>
  <si>
    <t>latt221</t>
  </si>
  <si>
    <t>BRI00223</t>
  </si>
  <si>
    <t>British Wildlife Hedgehog Gift Boxed Mug</t>
  </si>
  <si>
    <t>wild223</t>
  </si>
  <si>
    <t>BRI00224</t>
  </si>
  <si>
    <t>British Wildlife Rabbit Gift Boxed Mug</t>
  </si>
  <si>
    <t>wild224</t>
  </si>
  <si>
    <t>BRI00225</t>
  </si>
  <si>
    <t>British Wildlife Squirrel Gift Boxed Mug</t>
  </si>
  <si>
    <t>wild225</t>
  </si>
  <si>
    <t>BRI00226</t>
  </si>
  <si>
    <t>British Wildlife Mouse Gift Boxed Mug</t>
  </si>
  <si>
    <t>wild226</t>
  </si>
  <si>
    <t>BRI00227</t>
  </si>
  <si>
    <t>British Wildlife Badger Gift Boxed Mug</t>
  </si>
  <si>
    <t>wild227</t>
  </si>
  <si>
    <t>BRI00228</t>
  </si>
  <si>
    <t>British Wildlife Fox Gift Boxed Mug</t>
  </si>
  <si>
    <t>wild228</t>
  </si>
  <si>
    <t>QUA00229</t>
  </si>
  <si>
    <t>Quality Black Hot Chocolate Mug</t>
  </si>
  <si>
    <t>blac229</t>
  </si>
  <si>
    <t>DAD00230</t>
  </si>
  <si>
    <t>Dad Meerkat Latte Mug</t>
  </si>
  <si>
    <t>dadm230</t>
  </si>
  <si>
    <t>FAR00232</t>
  </si>
  <si>
    <t>Farmyard Friends Cow Boxed York Mug</t>
  </si>
  <si>
    <t>york232</t>
  </si>
  <si>
    <t>FOR00233</t>
  </si>
  <si>
    <t>Formula 1 (F1) Bone China Boxed Mug</t>
  </si>
  <si>
    <t>f1sh233</t>
  </si>
  <si>
    <t>GRE00234</t>
  </si>
  <si>
    <t>Grey Horses Mug and Coaster Set</t>
  </si>
  <si>
    <t>grey234</t>
  </si>
  <si>
    <t>CUT00235</t>
  </si>
  <si>
    <t>Cute Ginger Cat boxed mug</t>
  </si>
  <si>
    <t>cute235</t>
  </si>
  <si>
    <t>RAT00236</t>
  </si>
  <si>
    <t>Rather Charming Golly Mug - Boy design</t>
  </si>
  <si>
    <t>boyg236</t>
  </si>
  <si>
    <t>DUN00237</t>
  </si>
  <si>
    <t>Dun Horses Mug and Coaster Set</t>
  </si>
  <si>
    <t>dunh237</t>
  </si>
  <si>
    <t>CHE00238</t>
  </si>
  <si>
    <t>Chestnut Horses Mug and Coaster Set</t>
  </si>
  <si>
    <t>ches238</t>
  </si>
  <si>
    <t>RAT00239</t>
  </si>
  <si>
    <t>Rather Charming Farmyard Friends Lap Tray</t>
  </si>
  <si>
    <t>fary239</t>
  </si>
  <si>
    <t>WEL00240</t>
  </si>
  <si>
    <t>Welsh Mug  (Cymraeg mwgaid)</t>
  </si>
  <si>
    <t>wels240</t>
  </si>
  <si>
    <t>QUA00241</t>
  </si>
  <si>
    <t>Quality Black Cappuccino Mug</t>
  </si>
  <si>
    <t>blac241</t>
  </si>
  <si>
    <t>QUA00242</t>
  </si>
  <si>
    <t>Quality Black Tea Mug</t>
  </si>
  <si>
    <t>blac242</t>
  </si>
  <si>
    <t>QUA00243</t>
  </si>
  <si>
    <t>Quality Black Café Latte Mug</t>
  </si>
  <si>
    <t>blac243</t>
  </si>
  <si>
    <t>RAT00244</t>
  </si>
  <si>
    <t>Rather Charming Golly Mug- Girl design</t>
  </si>
  <si>
    <t>girl244</t>
  </si>
  <si>
    <t>CUT00245</t>
  </si>
  <si>
    <t>Cute Tiger Cat boxed mug</t>
  </si>
  <si>
    <t>cute245</t>
  </si>
  <si>
    <t>CUT00246</t>
  </si>
  <si>
    <t>Cute Fluffy White Cat boxed mug</t>
  </si>
  <si>
    <t>cute246</t>
  </si>
  <si>
    <t>CUT00247</t>
  </si>
  <si>
    <t>Cute Stripey Cat boxed mug</t>
  </si>
  <si>
    <t>cute247</t>
  </si>
  <si>
    <t>CUT00248</t>
  </si>
  <si>
    <t>Cute Black Cat boxed mug</t>
  </si>
  <si>
    <t>cute248</t>
  </si>
  <si>
    <t>CUT00249</t>
  </si>
  <si>
    <t>Cute Tabby Cat boxed mug</t>
  </si>
  <si>
    <t>cute249</t>
  </si>
  <si>
    <t>FAR00250</t>
  </si>
  <si>
    <t>Farmyard Friends Sheep Boxed York Mug</t>
  </si>
  <si>
    <t>york250</t>
  </si>
  <si>
    <t>FAR00251</t>
  </si>
  <si>
    <t>Farmyard Friends Pig Boxed York Mug</t>
  </si>
  <si>
    <t>york251</t>
  </si>
  <si>
    <t>SHO00252</t>
  </si>
  <si>
    <t>Short Dressage Arena:  to scale of 20m x 40m</t>
  </si>
  <si>
    <t>easy252</t>
  </si>
  <si>
    <t>LON00253</t>
  </si>
  <si>
    <t>Long Dressage Arena: To scale of a 20m x 60m</t>
  </si>
  <si>
    <t>easy253</t>
  </si>
  <si>
    <t>CLA00254</t>
  </si>
  <si>
    <t>Classic Trains Mug, Coaster and Tray Set</t>
  </si>
  <si>
    <t>trai254</t>
  </si>
  <si>
    <t>CYC00255</t>
  </si>
  <si>
    <t>Cycling Latte Mug</t>
  </si>
  <si>
    <t>cycl255</t>
  </si>
  <si>
    <t>HER00256</t>
  </si>
  <si>
    <t>Heroes of Horse Racing Latte Mug</t>
  </si>
  <si>
    <t>hors256</t>
  </si>
  <si>
    <t>BRI00257</t>
  </si>
  <si>
    <t>British Wildlife Hedgehog</t>
  </si>
  <si>
    <t>wild257</t>
  </si>
  <si>
    <t>BRI00258</t>
  </si>
  <si>
    <t>British Wildlife Rabbit</t>
  </si>
  <si>
    <t>wild258</t>
  </si>
  <si>
    <t>BRI00259</t>
  </si>
  <si>
    <t>British Wildlife Squirrel</t>
  </si>
  <si>
    <t>wild259</t>
  </si>
  <si>
    <t>BRI00260</t>
  </si>
  <si>
    <t>British Wildlife Mouse</t>
  </si>
  <si>
    <t>wild260</t>
  </si>
  <si>
    <t>BRI00261</t>
  </si>
  <si>
    <t>British Wildlife Badger</t>
  </si>
  <si>
    <t>wild261</t>
  </si>
  <si>
    <t>BRI00262</t>
  </si>
  <si>
    <t>British Wildlife Fox</t>
  </si>
  <si>
    <t>wild262</t>
  </si>
  <si>
    <t>BRI00263</t>
  </si>
  <si>
    <t>British Wildlife 6 Animal Mug Set</t>
  </si>
  <si>
    <t>brit263</t>
  </si>
  <si>
    <t>BEA00265</t>
  </si>
  <si>
    <t>Beachtime China Boxed Mug: Deckchairs</t>
  </si>
  <si>
    <t>beac265</t>
  </si>
  <si>
    <t>RAT00266</t>
  </si>
  <si>
    <t>Rather Charming Guardsman Mug</t>
  </si>
  <si>
    <t>guar266</t>
  </si>
  <si>
    <t>BEA00267</t>
  </si>
  <si>
    <t>Beachtime China Boxed Mug: Sailing Boats</t>
  </si>
  <si>
    <t>beac267</t>
  </si>
  <si>
    <t>BEA00268</t>
  </si>
  <si>
    <t>Beachtime China Boxed Mug: Beach Huts</t>
  </si>
  <si>
    <t>beac268</t>
  </si>
  <si>
    <t>SAF00270</t>
  </si>
  <si>
    <t>Safari Fine China Latte Mug</t>
  </si>
  <si>
    <t>safa270</t>
  </si>
  <si>
    <t>BON00271</t>
  </si>
  <si>
    <t>Bone China Safari Mug</t>
  </si>
  <si>
    <t>bone271</t>
  </si>
  <si>
    <t>CHI00272</t>
  </si>
  <si>
    <t>China Latte Rugby Mug</t>
  </si>
  <si>
    <t>chin272</t>
  </si>
  <si>
    <t>LON00274</t>
  </si>
  <si>
    <t>London Latte Mug (Boxed)</t>
  </si>
  <si>
    <t>lond274</t>
  </si>
  <si>
    <t>BRI00276</t>
  </si>
  <si>
    <t>British Wildlife Teapot (Badger and Hedgehog)</t>
  </si>
  <si>
    <t>badg276</t>
  </si>
  <si>
    <t>BRI00277</t>
  </si>
  <si>
    <t>British Wildlife Teapot (Mouse and Rabbit)</t>
  </si>
  <si>
    <t>mous277</t>
  </si>
  <si>
    <t>DUN00279</t>
  </si>
  <si>
    <t>Dun Horse Mug</t>
  </si>
  <si>
    <t>dunh279</t>
  </si>
  <si>
    <t>CHE00280</t>
  </si>
  <si>
    <t>Chestnut Horse Mug</t>
  </si>
  <si>
    <t>ches280</t>
  </si>
  <si>
    <t>GRE00282</t>
  </si>
  <si>
    <t>Grey Horse Mug</t>
  </si>
  <si>
    <t>grey282</t>
  </si>
  <si>
    <t>BON00284</t>
  </si>
  <si>
    <t>Bone China Cute Donkey Mug</t>
  </si>
  <si>
    <t>donk284</t>
  </si>
  <si>
    <t>BON00285</t>
  </si>
  <si>
    <t>Bone China Cute Doberman Puppy Mug</t>
  </si>
  <si>
    <t>cute285</t>
  </si>
  <si>
    <t>BON00286</t>
  </si>
  <si>
    <t>Bone China Cute Collie Puppy Mug</t>
  </si>
  <si>
    <t>cute286</t>
  </si>
  <si>
    <t>BON00287</t>
  </si>
  <si>
    <t>Bone China Cute Scottie Puppy Mug</t>
  </si>
  <si>
    <t>cute287</t>
  </si>
  <si>
    <t>BON00288</t>
  </si>
  <si>
    <t>Bone China Cute Boxer Puppy Mug</t>
  </si>
  <si>
    <t>cute288</t>
  </si>
  <si>
    <t>BON00289</t>
  </si>
  <si>
    <t>Bone China Cute Labrador Puppy Mug</t>
  </si>
  <si>
    <t>cute289</t>
  </si>
  <si>
    <t>BON00290</t>
  </si>
  <si>
    <t>Bone China Cute Alsatian Puppy Mug</t>
  </si>
  <si>
    <t>cute290</t>
  </si>
  <si>
    <t>LIT00292</t>
  </si>
  <si>
    <t>Little Treasures Happy Birth Day Mug</t>
  </si>
  <si>
    <t>trea292</t>
  </si>
  <si>
    <t>BON00293</t>
  </si>
  <si>
    <t>Bone China Sports Mug</t>
  </si>
  <si>
    <t>sport293</t>
  </si>
  <si>
    <t>CRI00295</t>
  </si>
  <si>
    <t>Cricket Latte Mug</t>
  </si>
  <si>
    <t>LP97813</t>
  </si>
  <si>
    <t>HOR00297</t>
  </si>
  <si>
    <t>Horse Racing Gift Boxed Mug</t>
  </si>
  <si>
    <t>LP98599</t>
  </si>
  <si>
    <t>HUM00299</t>
  </si>
  <si>
    <t>Humbugalicious I Love Mummy Mug</t>
  </si>
  <si>
    <t>LP32309</t>
  </si>
  <si>
    <t>HUM00300</t>
  </si>
  <si>
    <t>Humbugalicious I Love Daddy Mug</t>
  </si>
  <si>
    <t>LP32313</t>
  </si>
  <si>
    <t>MIC00302</t>
  </si>
  <si>
    <t>Micheal Jackson Legends Latte Mug</t>
  </si>
  <si>
    <t>LP98316</t>
  </si>
  <si>
    <t>POO00304</t>
  </si>
  <si>
    <t>Pooh Bear Fine China Mug</t>
  </si>
  <si>
    <t>LP66012</t>
  </si>
  <si>
    <t>SHI00305</t>
  </si>
  <si>
    <t>Shire Horse Gift Boxed Mug</t>
  </si>
  <si>
    <t>LP98604</t>
  </si>
  <si>
    <t>STR00306</t>
  </si>
  <si>
    <t>Strawberry Cup Cake Latte Mug</t>
  </si>
  <si>
    <t>LP98265</t>
  </si>
  <si>
    <t>WIL00308</t>
  </si>
  <si>
    <t>Wildlife Latte Gift Box Mug</t>
  </si>
  <si>
    <t>R35023</t>
  </si>
  <si>
    <t>Customer Name</t>
  </si>
  <si>
    <t>Toys Inc</t>
  </si>
  <si>
    <t>DATE</t>
  </si>
  <si>
    <t>Order Details</t>
  </si>
  <si>
    <t>Item Title</t>
  </si>
  <si>
    <t>Total Weight</t>
  </si>
  <si>
    <t>TOTALS</t>
  </si>
  <si>
    <t>Total Shipping Weight</t>
  </si>
  <si>
    <t>Item price</t>
  </si>
  <si>
    <t>numbers</t>
  </si>
  <si>
    <t>only_numbers</t>
  </si>
  <si>
    <t>500-555-0172</t>
  </si>
  <si>
    <t>Write a formula to extract the numbers, eliminating all the spaces symbols state codes</t>
  </si>
  <si>
    <t>325-555-0137</t>
  </si>
  <si>
    <t>582-555-0148</t>
  </si>
  <si>
    <t>1 (21) 500 555-0145</t>
  </si>
  <si>
    <t>1 (12) 500  555-0117</t>
  </si>
  <si>
    <t>615-555-0153</t>
  </si>
  <si>
    <t>926-555-0182</t>
  </si>
  <si>
    <t>1 (22) 500 555-0140</t>
  </si>
  <si>
    <t>1 (11) 500 555-0190</t>
  </si>
  <si>
    <t>961-555-0122</t>
  </si>
  <si>
    <t>740-555-0182</t>
  </si>
  <si>
    <t>775-555-0164</t>
  </si>
  <si>
    <t>eg: 1 (12) 500  555-0117 shall change to 5005550117</t>
  </si>
  <si>
    <t>ITEMRef</t>
  </si>
  <si>
    <t>Qty</t>
  </si>
  <si>
    <t>Item Details Table</t>
  </si>
  <si>
    <t>Total weight = Qty * Item Weight</t>
  </si>
  <si>
    <t>Get monthly Max &amp; Min Invoice amounts Raised</t>
  </si>
  <si>
    <t>Solve the following using a pivot table (in new sheet)</t>
  </si>
  <si>
    <t>Total Amount</t>
  </si>
  <si>
    <t>abcd12a</t>
  </si>
  <si>
    <t>abc12345asdd</t>
  </si>
  <si>
    <t>ab123dasfv</t>
  </si>
  <si>
    <t>bcd134dasdsgdg</t>
  </si>
  <si>
    <t>Data</t>
  </si>
  <si>
    <t>number</t>
  </si>
  <si>
    <t>text</t>
  </si>
  <si>
    <t>abcda</t>
  </si>
  <si>
    <t>Name</t>
  </si>
  <si>
    <t>Position Applied for</t>
  </si>
  <si>
    <t>Cell Number</t>
  </si>
  <si>
    <t>Excel Test 1</t>
  </si>
  <si>
    <t>Row Labels</t>
  </si>
  <si>
    <t>Grand Total</t>
  </si>
  <si>
    <t>Sum of amt</t>
  </si>
  <si>
    <t>Count of vchno</t>
  </si>
  <si>
    <t>2021</t>
  </si>
  <si>
    <t>2022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</si>
  <si>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</si>
  <si>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</si>
  <si>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</si>
  <si>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</si>
  <si>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</si>
  <si>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</si>
  <si>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</si>
  <si>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</si>
  <si>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</si>
  <si>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</si>
  <si>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</si>
  <si>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</si>
  <si>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 of amt</t>
  </si>
  <si>
    <t>Min of amt</t>
  </si>
  <si>
    <t>Vendor</t>
  </si>
  <si>
    <t>Count of Transaction</t>
  </si>
  <si>
    <t>Date</t>
  </si>
  <si>
    <t>Max of Amount</t>
  </si>
  <si>
    <t>Min of Amount</t>
  </si>
  <si>
    <t>Total Purchase Amount</t>
  </si>
  <si>
    <t>abcasdd</t>
  </si>
  <si>
    <t>abdasfv</t>
  </si>
  <si>
    <t>bcddasdsgdg</t>
  </si>
  <si>
    <t>Using the ItemRef as base, fetch the item price [C12:C16], item title [E12:E16], Total weight[H12:H16] and Total Amount [D12:D16] from the Item Details table.</t>
  </si>
  <si>
    <t xml:space="preserve">Excel Test for Data Analyst </t>
  </si>
  <si>
    <t>Split data into numbers and text using VBA</t>
  </si>
  <si>
    <t>Sub SplitData()</t>
  </si>
  <si>
    <t xml:space="preserve">    Dim lastRow As Long</t>
  </si>
  <si>
    <t xml:space="preserve">    Dim i As Long</t>
  </si>
  <si>
    <t xml:space="preserve">    Dim cellValue As String</t>
  </si>
  <si>
    <t xml:space="preserve">    Dim textPart As String</t>
  </si>
  <si>
    <t xml:space="preserve">    Dim numPart As String</t>
  </si>
  <si>
    <t xml:space="preserve">    ' Find the last used row in column A</t>
  </si>
  <si>
    <t xml:space="preserve">    lastRow = Cells(Rows.Count, 1).End(xlUp).Row</t>
  </si>
  <si>
    <t xml:space="preserve">    ' Loop through each row</t>
  </si>
  <si>
    <t xml:space="preserve">    For i = 2 To lastRow ' Assuming data starts from row 2</t>
  </si>
  <si>
    <t xml:space="preserve">        cellValue = Cells(i, 1).Value</t>
  </si>
  <si>
    <t xml:space="preserve">        textPart = ""</t>
  </si>
  <si>
    <t xml:space="preserve">        numPart = ""</t>
  </si>
  <si>
    <t xml:space="preserve">        ' Separate text and numbers</t>
  </si>
  <si>
    <t xml:space="preserve">        For j = 1 To Len(cellValue)</t>
  </si>
  <si>
    <t xml:space="preserve">            If IsNumeric(Mid(cellValue, j, 1)) Then</t>
  </si>
  <si>
    <t xml:space="preserve">                numPart = numPart &amp; Mid(cellValue, j, 1)</t>
  </si>
  <si>
    <t xml:space="preserve">            Else</t>
  </si>
  <si>
    <t xml:space="preserve">                textPart = textPart &amp; Mid(cellValue, j, 1)</t>
  </si>
  <si>
    <t xml:space="preserve">            End If</t>
  </si>
  <si>
    <t xml:space="preserve">        Next j</t>
  </si>
  <si>
    <t xml:space="preserve">        ' Write results to columns B and C</t>
  </si>
  <si>
    <t xml:space="preserve">        Cells(i, 2).Value = textPart</t>
  </si>
  <si>
    <t xml:space="preserve">        Cells(i, 3).Value = numPart</t>
  </si>
  <si>
    <t xml:space="preserve">    Next i</t>
  </si>
  <si>
    <t>End Sub</t>
  </si>
  <si>
    <t>VBA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</si>
</sst>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</cellStyleXfs>
  <cellXfs count="63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/>
    <xf numFmtId="44" fontId="2" fillId="0" borderId="4" xfId="1" applyFont="1" applyBorder="1"/>
    <xf numFmtId="15" fontId="2" fillId="0" borderId="1" xfId="0" applyNumberFormat="1" applyFont="1" applyBorder="1" applyAlignment="1">
      <alignment horizontal="center"/>
    </xf>
    <xf numFmtId="0" fontId="0" fillId="3" borderId="0" xfId="0" applyFill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6" fillId="0" borderId="0" xfId="0" applyFont="1"/>
    <xf numFmtId="0" fontId="2" fillId="0" borderId="5" xfId="0" applyFont="1" applyBorder="1"/>
    <xf numFmtId="0" fontId="6" fillId="6" borderId="0" xfId="0" applyFont="1" applyFill="1"/>
    <xf numFmtId="0" fontId="0" fillId="6" borderId="0" xfId="0" applyFill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2" fillId="0" borderId="6" xfId="0" applyFont="1" applyBorder="1"/>
    <xf numFmtId="0" fontId="2" fillId="0" borderId="8" xfId="0" applyFont="1" applyBorder="1"/>
    <xf numFmtId="0" fontId="2" fillId="0" borderId="10" xfId="0" applyFont="1" applyBorder="1"/>
    <xf numFmtId="0" fontId="8" fillId="0" borderId="0" xfId="0" applyFont="1"/>
    <xf numFmtId="0" fontId="0" fillId="0" borderId="11" xfId="0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3" xfId="0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7" fillId="0" borderId="2" xfId="0" applyFont="1" applyBorder="1" applyAlignment="1">
      <alignment horizontal="center"/>
    </xf>
    <xf numFmtId="0" fontId="6" fillId="6" borderId="0" xfId="0" applyFont="1" applyFill="1" applyAlignment="1">
      <alignment horizontal="left" vertical="center" wrapText="1"/>
    </xf>
    <xf numFmtId="0" fontId="2" fillId="6" borderId="0" xfId="0" applyFont="1" applyFill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7" borderId="21" xfId="0" applyFont="1" applyFill="1" applyBorder="1"/>
  </cellXfs>
  <cellStyles count="5">
    <cellStyle name="Comma 2" xfId="3" xr:uid="{00000000-0005-0000-0000-000000000000}"/>
    <cellStyle name="Currency 2" xfId="1" xr:uid="{00000000-0005-0000-0000-000001000000}"/>
    <cellStyle name="Normal" xfId="0" builtinId="0"/>
    <cellStyle name="Normal 2" xfId="2" xr:uid="{00000000-0005-0000-0000-000003000000}"/>
    <cellStyle name="Normal 2 2" xfId="4" xr:uid="{00000000-0005-0000-0000-000004000000}"/>
  </cellStyles>
  <dxfs count="0"/>
  <tableStyles count="1" defaultTableStyle="TableStyleMedium2" defaultPivotStyle="PivotStyleMedium9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4.476546874997" createdVersion="8" refreshedVersion="8" minRefreshableVersion="3" recordCount="500" xr:uid="{DB81F663-D826-49D4-B72E-304744655937}">
  <cacheSource type="worksheet">
    <worksheetSource ref="A1:E501" sheet="Q2"/>
  </cacheSource>
  <cacheFields count="8">
    <cacheField name="vchno" numFmtId="0">
      <sharedItems containsSemiMixedTypes="0" containsString="0" containsNumber="1" containsInteger="1" minValue="1" maxValue="500"/>
    </cacheField>
    <cacheField name="invno" numFmtId="0">
      <sharedItems containsSemiMixedTypes="0" containsString="0" containsNumber="1" containsInteger="1" minValue="1" maxValue="765"/>
    </cacheField>
    <cacheField name="date" numFmtId="15">
      <sharedItems containsSemiMixedTypes="0" containsNonDate="0" containsDate="1" containsString="0" minDate="2021-04-01T00:00:00" maxDate="2022-09-01T00:00:00" count="337">
        <d v="2021-04-01T00:00:00"/>
        <d v="2021-04-03T00:00:00"/>
        <d v="2021-04-04T00:00:00"/>
        <d v="2021-04-06T00:00:00"/>
        <d v="2021-04-07T00:00:00"/>
        <d v="2021-04-08T00:00:00"/>
        <d v="2021-04-10T00:00:00"/>
        <d v="2021-04-12T00:00:00"/>
        <d v="2021-04-14T00:00:00"/>
        <d v="2021-04-16T00:00:00"/>
        <d v="2021-04-18T00:00:00"/>
        <d v="2021-04-19T00:00:00"/>
        <d v="2021-04-20T00:00:00"/>
        <d v="2021-04-21T00:00:00"/>
        <d v="2021-04-23T00:00:00"/>
        <d v="2021-04-24T00:00:00"/>
        <d v="2021-04-26T00:00:00"/>
        <d v="2021-04-27T00:00:00"/>
        <d v="2021-04-29T00:00:00"/>
        <d v="2021-04-30T00:00:00"/>
        <d v="2021-05-01T00:00:00"/>
        <d v="2021-05-03T00:00:00"/>
        <d v="2021-05-05T00:00:00"/>
        <d v="2021-05-06T00:00:00"/>
        <d v="2021-05-07T00:00:00"/>
        <d v="2021-05-09T00:00:00"/>
        <d v="2021-05-11T00:00:00"/>
        <d v="2021-05-13T00:00:00"/>
        <d v="2021-05-15T00:00:00"/>
        <d v="2021-05-17T00:00:00"/>
        <d v="2021-05-19T00:00:00"/>
        <d v="2021-05-20T00:00:00"/>
        <d v="2021-05-22T00:00:00"/>
        <d v="2021-05-24T00:00:00"/>
        <d v="2021-05-25T00:00:00"/>
        <d v="2021-05-27T00:00:00"/>
        <d v="2021-05-29T00:00:00"/>
        <d v="2021-05-30T00:00:00"/>
        <d v="2021-05-31T00:00:00"/>
        <d v="2021-06-02T00:00:00"/>
        <d v="2021-06-03T00:00:00"/>
        <d v="2021-06-07T00:00:00"/>
        <d v="2021-06-08T00:00:00"/>
        <d v="2021-06-10T00:00:00"/>
        <d v="2021-06-12T00:00:00"/>
        <d v="2021-06-13T00:00:00"/>
        <d v="2021-06-14T00:00:00"/>
        <d v="2021-06-16T00:00:00"/>
        <d v="2021-06-18T00:00:00"/>
        <d v="2021-06-20T00:00:00"/>
        <d v="2021-06-21T00:00:00"/>
        <d v="2021-06-23T00:00:00"/>
        <d v="2021-06-25T00:00:00"/>
        <d v="2021-06-27T00:00:00"/>
        <d v="2021-06-29T00:00:00"/>
        <d v="2021-06-30T00:00:00"/>
        <d v="2021-07-01T00:00:00"/>
        <d v="2021-07-02T00:00:00"/>
        <d v="2021-07-03T00:00:00"/>
        <d v="2021-07-05T00:00:00"/>
        <d v="2021-07-07T00:00:00"/>
        <d v="2021-07-09T00:00:00"/>
        <d v="2021-07-10T00:00:00"/>
        <d v="2021-07-12T00:00:00"/>
        <d v="2021-07-13T00:00:00"/>
        <d v="2021-07-15T00:00:00"/>
        <d v="2021-07-17T00:00:00"/>
        <d v="2021-07-19T00:00:00"/>
        <d v="2021-07-20T00:00:00"/>
        <d v="2021-07-22T00:00:00"/>
        <d v="2021-07-24T00:00:00"/>
        <d v="2021-07-26T00:00:00"/>
        <d v="2021-07-27T00:00:00"/>
        <d v="2021-07-28T00:00:00"/>
        <d v="2021-07-30T00:00:00"/>
        <d v="2021-08-01T00:00:00"/>
        <d v="2021-08-03T00:00:00"/>
        <d v="2021-08-05T00:00:00"/>
        <d v="2021-08-07T00:00:00"/>
        <d v="2021-08-08T00:00:00"/>
        <d v="2021-08-09T00:00:00"/>
        <d v="2021-08-11T00:00:00"/>
        <d v="2021-08-12T00:00:00"/>
        <d v="2021-08-13T00:00:00"/>
        <d v="2021-08-14T00:00:00"/>
        <d v="2021-08-15T00:00:00"/>
        <d v="2021-08-17T00:00:00"/>
        <d v="2021-08-18T00:00:00"/>
        <d v="2021-08-20T00:00:00"/>
        <d v="2021-08-22T00:00:00"/>
        <d v="2021-08-23T00:00:00"/>
        <d v="2021-08-25T00:00:00"/>
        <d v="2021-08-26T00:00:00"/>
        <d v="2021-08-27T00:00:00"/>
        <d v="2021-08-28T00:00:00"/>
        <d v="2021-08-29T00:00:00"/>
        <d v="2021-08-31T00:00:00"/>
        <d v="2021-09-02T00:00:00"/>
        <d v="2021-09-03T00:00:00"/>
        <d v="2021-09-05T00:00:00"/>
        <d v="2021-09-06T00:00:00"/>
        <d v="2021-09-07T00:00:00"/>
        <d v="2021-09-08T00:00:00"/>
        <d v="2021-09-09T00:00:00"/>
        <d v="2021-09-11T00:00:00"/>
        <d v="2021-09-12T00:00:00"/>
        <d v="2021-09-13T00:00:00"/>
        <d v="2021-09-15T00:00:00"/>
        <d v="2021-09-16T00:00:00"/>
        <d v="2021-09-18T00:00:00"/>
        <d v="2021-09-20T00:00:00"/>
        <d v="2021-09-21T00:00:00"/>
        <d v="2021-09-23T00:00:00"/>
        <d v="2021-09-24T00:00:00"/>
        <d v="2021-09-25T00:00:00"/>
        <d v="2021-09-26T00:00:00"/>
        <d v="2021-09-28T00:00:00"/>
        <d v="2021-09-29T00:00:00"/>
        <d v="2021-09-30T00:00:00"/>
        <d v="2021-10-01T00:00:00"/>
        <d v="2021-10-03T00:00:00"/>
        <d v="2021-10-05T00:00:00"/>
        <d v="2021-10-07T00:00:00"/>
        <d v="2021-10-08T00:00:00"/>
        <d v="2021-10-09T00:00:00"/>
        <d v="2021-10-11T00:00:00"/>
        <d v="2021-10-12T00:00:00"/>
        <d v="2021-10-14T00:00:00"/>
        <d v="2021-10-16T00:00:00"/>
        <d v="2021-10-17T00:00:00"/>
        <d v="2021-10-18T00:00:00"/>
        <d v="2021-10-19T00:00:00"/>
        <d v="2021-10-20T00:00:00"/>
        <d v="2021-10-21T00:00:00"/>
        <d v="2021-10-23T00:00:00"/>
        <d v="2021-10-24T00:00:00"/>
        <d v="2021-10-26T00:00:00"/>
        <d v="2021-10-28T00:00:00"/>
        <d v="2021-10-29T00:00:00"/>
        <d v="2021-10-30T00:00:00"/>
        <d v="2021-10-31T00:00:00"/>
        <d v="2021-11-02T00:00:00"/>
        <d v="2021-11-03T00:00:00"/>
        <d v="2021-11-04T00:00:00"/>
        <d v="2021-11-05T00:00:00"/>
        <d v="2021-11-06T00:00:00"/>
        <d v="2021-11-07T00:00:00"/>
        <d v="2021-11-09T00:00:00"/>
        <d v="2021-11-11T00:00:00"/>
        <d v="2021-11-12T00:00:00"/>
        <d v="2021-11-14T00:00:00"/>
        <d v="2021-11-15T00:00:00"/>
        <d v="2021-11-17T00:00:00"/>
        <d v="2021-11-19T00:00:00"/>
        <d v="2021-11-21T00:00:00"/>
        <d v="2021-11-22T00:00:00"/>
        <d v="2021-11-23T00:00:00"/>
        <d v="2021-11-25T00:00:00"/>
        <d v="2021-11-26T00:00:00"/>
        <d v="2021-11-27T00:00:00"/>
        <d v="2021-11-28T00:00:00"/>
        <d v="2021-11-30T00:00:00"/>
        <d v="2021-12-02T00:00:00"/>
        <d v="2021-12-04T00:00:00"/>
        <d v="2021-12-05T00:00:00"/>
        <d v="2021-12-06T00:00:00"/>
        <d v="2021-12-07T00:00:00"/>
        <d v="2021-12-09T00:00:00"/>
        <d v="2021-12-10T00:00:00"/>
        <d v="2021-12-12T00:00:00"/>
        <d v="2021-12-14T00:00:00"/>
        <d v="2021-12-16T00:00:00"/>
        <d v="2021-12-18T00:00:00"/>
        <d v="2021-12-20T00:00:00"/>
        <d v="2021-12-22T00:00:00"/>
        <d v="2021-12-23T00:00:00"/>
        <d v="2021-12-24T00:00:00"/>
        <d v="2021-12-26T00:00:00"/>
        <d v="2021-12-28T00:00:00"/>
        <d v="2021-12-29T00:00:00"/>
        <d v="2021-12-31T00:00:00"/>
        <d v="2022-01-02T00:00:00"/>
        <d v="2022-01-04T00:00:00"/>
        <d v="2022-01-05T00:00:00"/>
        <d v="2022-01-07T00:00:00"/>
        <d v="2022-01-09T00:00:00"/>
        <d v="2022-01-10T00:00:00"/>
        <d v="2022-01-12T00:00:00"/>
        <d v="2022-01-14T00:00:00"/>
        <d v="2022-01-16T00:00:00"/>
        <d v="2022-01-18T00:00:00"/>
        <d v="2022-01-20T00:00:00"/>
        <d v="2022-01-21T00:00:00"/>
        <d v="2022-01-22T00:00:00"/>
        <d v="2022-01-24T00:00:00"/>
        <d v="2022-01-25T00:00:00"/>
        <d v="2022-01-27T00:00:00"/>
        <d v="2022-01-28T00:00:00"/>
        <d v="2022-01-30T00:00:00"/>
        <d v="2022-01-31T00:00:00"/>
        <d v="2022-02-02T00:00:00"/>
        <d v="2022-02-04T00:00:00"/>
        <d v="2022-02-05T00:00:00"/>
        <d v="2022-02-06T00:00:00"/>
        <d v="2022-02-08T00:00:00"/>
        <d v="2022-02-09T00:00:00"/>
        <d v="2022-02-11T00:00:00"/>
        <d v="2022-02-12T00:00:00"/>
        <d v="2022-02-14T00:00:00"/>
        <d v="2022-02-16T00:00:00"/>
        <d v="2022-02-17T00:00:00"/>
        <d v="2022-02-18T00:00:00"/>
        <d v="2022-02-20T00:00:00"/>
        <d v="2022-02-22T00:00:00"/>
        <d v="2022-02-24T00:00:00"/>
        <d v="2022-02-26T00:00:00"/>
        <d v="2022-02-28T00:00:00"/>
        <d v="2022-03-02T00:00:00"/>
        <d v="2022-03-04T00:00:00"/>
        <d v="2022-03-05T00:00:00"/>
        <d v="2022-03-07T00:00:00"/>
        <d v="2022-03-09T00:00:00"/>
        <d v="2022-03-10T00:00:00"/>
        <d v="2022-03-12T00:00:00"/>
        <d v="2022-03-14T00:00:00"/>
        <d v="2022-03-15T00:00:00"/>
        <d v="2022-03-16T00:00:00"/>
        <d v="2022-03-17T00:00:00"/>
        <d v="2022-03-19T00:00:00"/>
        <d v="2022-03-20T00:00:00"/>
        <d v="2022-03-21T00:00:00"/>
        <d v="2022-03-22T00:00:00"/>
        <d v="2022-03-24T00:00:00"/>
        <d v="2022-03-26T00:00:00"/>
        <d v="2022-03-27T00:00:00"/>
        <d v="2022-03-29T00:00:00"/>
        <d v="2022-03-31T00:00:00"/>
        <d v="2022-04-01T00:00:00"/>
        <d v="2022-04-02T00:00:00"/>
        <d v="2022-04-04T00:00:00"/>
        <d v="2022-04-05T00:00:00"/>
        <d v="2022-04-06T00:00:00"/>
        <d v="2022-04-08T00:00:00"/>
        <d v="2022-04-09T00:00:00"/>
        <d v="2022-04-11T00:00:00"/>
        <d v="2022-04-12T00:00:00"/>
        <d v="2022-04-13T00:00:00"/>
        <d v="2022-04-15T00:00:00"/>
        <d v="2022-04-17T00:00:00"/>
        <d v="2022-04-18T00:00:00"/>
        <d v="2022-04-20T00:00:00"/>
        <d v="2022-04-22T00:00:00"/>
        <d v="2022-04-24T00:00:00"/>
        <d v="2022-04-26T00:00:00"/>
        <d v="2022-04-27T00:00:00"/>
        <d v="2022-04-29T00:00:00"/>
        <d v="2022-04-30T00:00:00"/>
        <d v="2022-05-02T00:00:00"/>
        <d v="2022-05-04T00:00:00"/>
        <d v="2022-05-06T00:00:00"/>
        <d v="2022-05-07T00:00:00"/>
        <d v="2022-05-08T00:00:00"/>
        <d v="2022-05-09T00:00:00"/>
        <d v="2022-05-11T00:00:00"/>
        <d v="2022-05-13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4T00:00:00"/>
        <d v="2022-05-26T00:00:00"/>
        <d v="2022-05-27T00:00:00"/>
        <d v="2022-05-29T00:00:00"/>
        <d v="2022-05-31T00:00:00"/>
        <d v="2022-06-01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16T00:00:00"/>
        <d v="2022-06-18T00:00:00"/>
        <d v="2022-06-20T00:00:00"/>
        <d v="2022-06-22T00:00:00"/>
        <d v="2022-06-23T00:00:00"/>
        <d v="2022-06-24T00:00:00"/>
        <d v="2022-06-25T00:00:00"/>
        <d v="2022-06-26T00:00:00"/>
        <d v="2022-06-28T00:00:00"/>
        <d v="2022-06-30T00:00:00"/>
        <d v="2022-07-01T00:00:00"/>
        <d v="2022-07-02T00:00:00"/>
        <d v="2022-07-04T00:00:00"/>
        <d v="2022-07-06T00:00:00"/>
        <d v="2022-07-08T00:00:00"/>
        <d v="2022-07-09T00:00:00"/>
        <d v="2022-07-11T00:00:00"/>
        <d v="2022-07-13T00:00:00"/>
        <d v="2022-07-15T00:00:00"/>
        <d v="2022-07-16T00:00:00"/>
        <d v="2022-07-17T00:00:00"/>
        <d v="2022-07-19T00:00:00"/>
        <d v="2022-07-20T00:00:00"/>
        <d v="2022-07-21T00:00:00"/>
        <d v="2022-07-22T00:00:00"/>
        <d v="2022-07-23T00:00:00"/>
        <d v="2022-07-24T00:00:00"/>
        <d v="2022-07-26T00:00:00"/>
        <d v="2022-07-28T00:00:00"/>
        <d v="2022-07-30T00:00:00"/>
        <d v="2022-08-01T00:00:00"/>
        <d v="2022-08-02T00:00:00"/>
        <d v="2022-08-04T00:00:00"/>
        <d v="2022-08-06T00:00:00"/>
        <d v="2022-08-07T00:00:00"/>
        <d v="2022-08-09T00:00:00"/>
        <d v="2022-08-11T00:00:00"/>
        <d v="2022-08-13T00:00:00"/>
        <d v="2022-08-15T00:00:00"/>
        <d v="2022-08-17T00:00:00"/>
        <d v="2022-08-19T00:00:00"/>
        <d v="2022-08-21T00:00:00"/>
        <d v="2022-08-22T00:00:00"/>
        <d v="2022-08-23T00:00:00"/>
        <d v="2022-08-25T00:00:00"/>
        <d v="2022-08-27T00:00:00"/>
        <d v="2022-08-29T00:00:00"/>
        <d v="2022-08-31T00:00:00"/>
      </sharedItems>
      <fieldGroup par="7"/>
    </cacheField>
    <cacheField name="vendor" numFmtId="0">
      <sharedItems count="5">
        <s v="Hindalco"/>
        <s v="Crompton"/>
        <s v="Cummins"/>
        <s v="RIL"/>
        <s v="TATA"/>
      </sharedItems>
    </cacheField>
    <cacheField name="amt" numFmtId="0">
      <sharedItems containsSemiMixedTypes="0" containsString="0" containsNumber="1" containsInteger="1" minValue="10290" maxValue="199825"/>
    </cacheField>
    <cacheField name="Months (date)" numFmtId="0" databaseField="0">
      <fieldGroup base="2">
        <rangePr groupBy="months" startDate="2021-04-01T00:00:00" endDate="2022-09-01T00:00:00"/>
        <groupItems count="14">
          <s v="&lt;4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2"/>
        </groupItems>
      </fieldGroup>
    </cacheField>
    <cacheField name="Quarters (date)" numFmtId="0" databaseField="0">
      <fieldGroup base="2">
        <rangePr groupBy="quarters" startDate="2021-04-01T00:00:00" endDate="2022-09-01T00:00:00"/>
        <groupItems count="6">
          <s v="&lt;4/1/2021"/>
          <s v="Qtr1"/>
          <s v="Qtr2"/>
          <s v="Qtr3"/>
          <s v="Qtr4"/>
          <s v="&gt;9/1/2022"/>
        </groupItems>
      </fieldGroup>
    </cacheField>
    <cacheField name="Years (date)" numFmtId="0" databaseField="0">
      <fieldGroup base="2">
        <rangePr groupBy="years" startDate="2021-04-01T00:00:00" endDate="2022-09-01T00:00:00"/>
        <groupItems count="4">
          <s v="&lt;4/1/2021"/>
          <s v="2021"/>
          <s v="2022"/>
          <s v="&gt;9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"/>
    <x v="0"/>
    <x v="0"/>
    <n v="135079"/>
  </r>
  <r>
    <n v="2"/>
    <n v="2"/>
    <x v="0"/>
    <x v="1"/>
    <n v="30167"/>
  </r>
  <r>
    <n v="3"/>
    <n v="3"/>
    <x v="0"/>
    <x v="0"/>
    <n v="35941"/>
  </r>
  <r>
    <n v="4"/>
    <n v="4"/>
    <x v="0"/>
    <x v="0"/>
    <n v="161065"/>
  </r>
  <r>
    <n v="5"/>
    <n v="6"/>
    <x v="0"/>
    <x v="0"/>
    <n v="170284"/>
  </r>
  <r>
    <n v="6"/>
    <n v="9"/>
    <x v="1"/>
    <x v="1"/>
    <n v="25134"/>
  </r>
  <r>
    <n v="7"/>
    <n v="9"/>
    <x v="1"/>
    <x v="2"/>
    <n v="170205"/>
  </r>
  <r>
    <n v="8"/>
    <n v="10"/>
    <x v="2"/>
    <x v="0"/>
    <n v="171504"/>
  </r>
  <r>
    <n v="9"/>
    <n v="12"/>
    <x v="3"/>
    <x v="2"/>
    <n v="112700"/>
  </r>
  <r>
    <n v="10"/>
    <n v="15"/>
    <x v="4"/>
    <x v="1"/>
    <n v="193321"/>
  </r>
  <r>
    <n v="11"/>
    <n v="15"/>
    <x v="5"/>
    <x v="3"/>
    <n v="44520"/>
  </r>
  <r>
    <n v="12"/>
    <n v="17"/>
    <x v="6"/>
    <x v="0"/>
    <n v="151551"/>
  </r>
  <r>
    <n v="13"/>
    <n v="19"/>
    <x v="7"/>
    <x v="3"/>
    <n v="21714"/>
  </r>
  <r>
    <n v="14"/>
    <n v="20"/>
    <x v="7"/>
    <x v="4"/>
    <n v="54271"/>
  </r>
  <r>
    <n v="15"/>
    <n v="22"/>
    <x v="8"/>
    <x v="0"/>
    <n v="67092"/>
  </r>
  <r>
    <n v="16"/>
    <n v="23"/>
    <x v="9"/>
    <x v="1"/>
    <n v="190231"/>
  </r>
  <r>
    <n v="17"/>
    <n v="24"/>
    <x v="9"/>
    <x v="2"/>
    <n v="184144"/>
  </r>
  <r>
    <n v="18"/>
    <n v="27"/>
    <x v="10"/>
    <x v="0"/>
    <n v="21779"/>
  </r>
  <r>
    <n v="19"/>
    <n v="29"/>
    <x v="11"/>
    <x v="0"/>
    <n v="148261"/>
  </r>
  <r>
    <n v="20"/>
    <n v="32"/>
    <x v="11"/>
    <x v="2"/>
    <n v="99464"/>
  </r>
  <r>
    <n v="21"/>
    <n v="33"/>
    <x v="12"/>
    <x v="0"/>
    <n v="148458"/>
  </r>
  <r>
    <n v="22"/>
    <n v="35"/>
    <x v="12"/>
    <x v="3"/>
    <n v="73502"/>
  </r>
  <r>
    <n v="23"/>
    <n v="37"/>
    <x v="13"/>
    <x v="4"/>
    <n v="166070"/>
  </r>
  <r>
    <n v="24"/>
    <n v="37"/>
    <x v="14"/>
    <x v="3"/>
    <n v="53589"/>
  </r>
  <r>
    <n v="25"/>
    <n v="37"/>
    <x v="14"/>
    <x v="3"/>
    <n v="65126"/>
  </r>
  <r>
    <n v="26"/>
    <n v="38"/>
    <x v="15"/>
    <x v="0"/>
    <n v="170094"/>
  </r>
  <r>
    <n v="27"/>
    <n v="38"/>
    <x v="16"/>
    <x v="2"/>
    <n v="48192"/>
  </r>
  <r>
    <n v="28"/>
    <n v="38"/>
    <x v="16"/>
    <x v="4"/>
    <n v="172814"/>
  </r>
  <r>
    <n v="29"/>
    <n v="39"/>
    <x v="17"/>
    <x v="3"/>
    <n v="58174"/>
  </r>
  <r>
    <n v="30"/>
    <n v="42"/>
    <x v="17"/>
    <x v="1"/>
    <n v="108321"/>
  </r>
  <r>
    <n v="31"/>
    <n v="44"/>
    <x v="18"/>
    <x v="3"/>
    <n v="117118"/>
  </r>
  <r>
    <n v="32"/>
    <n v="47"/>
    <x v="19"/>
    <x v="4"/>
    <n v="177472"/>
  </r>
  <r>
    <n v="33"/>
    <n v="48"/>
    <x v="19"/>
    <x v="3"/>
    <n v="181883"/>
  </r>
  <r>
    <n v="34"/>
    <n v="51"/>
    <x v="19"/>
    <x v="0"/>
    <n v="74536"/>
  </r>
  <r>
    <n v="35"/>
    <n v="53"/>
    <x v="19"/>
    <x v="4"/>
    <n v="25219"/>
  </r>
  <r>
    <n v="36"/>
    <n v="55"/>
    <x v="19"/>
    <x v="1"/>
    <n v="16713"/>
  </r>
  <r>
    <n v="37"/>
    <n v="57"/>
    <x v="20"/>
    <x v="2"/>
    <n v="185267"/>
  </r>
  <r>
    <n v="38"/>
    <n v="58"/>
    <x v="21"/>
    <x v="2"/>
    <n v="159299"/>
  </r>
  <r>
    <n v="39"/>
    <n v="60"/>
    <x v="22"/>
    <x v="4"/>
    <n v="180466"/>
  </r>
  <r>
    <n v="40"/>
    <n v="62"/>
    <x v="23"/>
    <x v="2"/>
    <n v="83643"/>
  </r>
  <r>
    <n v="41"/>
    <n v="64"/>
    <x v="24"/>
    <x v="0"/>
    <n v="168365"/>
  </r>
  <r>
    <n v="42"/>
    <n v="65"/>
    <x v="25"/>
    <x v="0"/>
    <n v="100857"/>
  </r>
  <r>
    <n v="43"/>
    <n v="67"/>
    <x v="26"/>
    <x v="3"/>
    <n v="86693"/>
  </r>
  <r>
    <n v="44"/>
    <n v="69"/>
    <x v="27"/>
    <x v="0"/>
    <n v="169656"/>
  </r>
  <r>
    <n v="45"/>
    <n v="70"/>
    <x v="28"/>
    <x v="1"/>
    <n v="59787"/>
  </r>
  <r>
    <n v="46"/>
    <n v="71"/>
    <x v="29"/>
    <x v="0"/>
    <n v="101194"/>
  </r>
  <r>
    <n v="47"/>
    <n v="73"/>
    <x v="30"/>
    <x v="4"/>
    <n v="104616"/>
  </r>
  <r>
    <n v="48"/>
    <n v="73"/>
    <x v="31"/>
    <x v="1"/>
    <n v="186694"/>
  </r>
  <r>
    <n v="49"/>
    <n v="73"/>
    <x v="32"/>
    <x v="4"/>
    <n v="186694"/>
  </r>
  <r>
    <n v="50"/>
    <n v="73"/>
    <x v="33"/>
    <x v="0"/>
    <n v="146573"/>
  </r>
  <r>
    <n v="51"/>
    <n v="75"/>
    <x v="33"/>
    <x v="0"/>
    <n v="153327"/>
  </r>
  <r>
    <n v="52"/>
    <n v="76"/>
    <x v="34"/>
    <x v="3"/>
    <n v="53504"/>
  </r>
  <r>
    <n v="53"/>
    <n v="77"/>
    <x v="34"/>
    <x v="1"/>
    <n v="121668"/>
  </r>
  <r>
    <n v="54"/>
    <n v="79"/>
    <x v="35"/>
    <x v="2"/>
    <n v="70930"/>
  </r>
  <r>
    <n v="55"/>
    <n v="79"/>
    <x v="36"/>
    <x v="3"/>
    <n v="71204"/>
  </r>
  <r>
    <n v="56"/>
    <n v="79"/>
    <x v="36"/>
    <x v="4"/>
    <n v="115830"/>
  </r>
  <r>
    <n v="57"/>
    <n v="81"/>
    <x v="37"/>
    <x v="1"/>
    <n v="166815"/>
  </r>
  <r>
    <n v="58"/>
    <n v="81"/>
    <x v="38"/>
    <x v="0"/>
    <n v="82368"/>
  </r>
  <r>
    <n v="59"/>
    <n v="81"/>
    <x v="38"/>
    <x v="3"/>
    <n v="179087"/>
  </r>
  <r>
    <n v="60"/>
    <n v="83"/>
    <x v="38"/>
    <x v="1"/>
    <n v="30940"/>
  </r>
  <r>
    <n v="61"/>
    <n v="83"/>
    <x v="39"/>
    <x v="0"/>
    <n v="61857"/>
  </r>
  <r>
    <n v="62"/>
    <n v="83"/>
    <x v="38"/>
    <x v="3"/>
    <n v="30940"/>
  </r>
  <r>
    <n v="63"/>
    <n v="83"/>
    <x v="40"/>
    <x v="3"/>
    <n v="14427"/>
  </r>
  <r>
    <n v="64"/>
    <n v="83"/>
    <x v="40"/>
    <x v="1"/>
    <n v="86637"/>
  </r>
  <r>
    <n v="65"/>
    <n v="84"/>
    <x v="41"/>
    <x v="0"/>
    <n v="80329"/>
  </r>
  <r>
    <n v="66"/>
    <n v="85"/>
    <x v="42"/>
    <x v="4"/>
    <n v="132389"/>
  </r>
  <r>
    <n v="67"/>
    <n v="87"/>
    <x v="43"/>
    <x v="4"/>
    <n v="18315"/>
  </r>
  <r>
    <n v="68"/>
    <n v="88"/>
    <x v="43"/>
    <x v="4"/>
    <n v="124903"/>
  </r>
  <r>
    <n v="69"/>
    <n v="89"/>
    <x v="43"/>
    <x v="4"/>
    <n v="168287"/>
  </r>
  <r>
    <n v="70"/>
    <n v="92"/>
    <x v="44"/>
    <x v="0"/>
    <n v="102184"/>
  </r>
  <r>
    <n v="71"/>
    <n v="94"/>
    <x v="45"/>
    <x v="4"/>
    <n v="169288"/>
  </r>
  <r>
    <n v="72"/>
    <n v="95"/>
    <x v="46"/>
    <x v="4"/>
    <n v="183811"/>
  </r>
  <r>
    <n v="73"/>
    <n v="98"/>
    <x v="46"/>
    <x v="4"/>
    <n v="15475"/>
  </r>
  <r>
    <n v="74"/>
    <n v="101"/>
    <x v="46"/>
    <x v="4"/>
    <n v="110152"/>
  </r>
  <r>
    <n v="75"/>
    <n v="102"/>
    <x v="47"/>
    <x v="0"/>
    <n v="68225"/>
  </r>
  <r>
    <n v="76"/>
    <n v="104"/>
    <x v="47"/>
    <x v="4"/>
    <n v="143706"/>
  </r>
  <r>
    <n v="77"/>
    <n v="104"/>
    <x v="47"/>
    <x v="3"/>
    <n v="87992"/>
  </r>
  <r>
    <n v="78"/>
    <n v="104"/>
    <x v="47"/>
    <x v="4"/>
    <n v="72072"/>
  </r>
  <r>
    <n v="79"/>
    <n v="106"/>
    <x v="47"/>
    <x v="1"/>
    <n v="47979"/>
  </r>
  <r>
    <n v="80"/>
    <n v="108"/>
    <x v="48"/>
    <x v="1"/>
    <n v="17820"/>
  </r>
  <r>
    <n v="81"/>
    <n v="108"/>
    <x v="49"/>
    <x v="4"/>
    <n v="96386"/>
  </r>
  <r>
    <n v="82"/>
    <n v="110"/>
    <x v="49"/>
    <x v="2"/>
    <n v="99183"/>
  </r>
  <r>
    <n v="83"/>
    <n v="113"/>
    <x v="50"/>
    <x v="4"/>
    <n v="199327"/>
  </r>
  <r>
    <n v="84"/>
    <n v="113"/>
    <x v="50"/>
    <x v="4"/>
    <n v="58582"/>
  </r>
  <r>
    <n v="85"/>
    <n v="113"/>
    <x v="51"/>
    <x v="2"/>
    <n v="16925"/>
  </r>
  <r>
    <n v="86"/>
    <n v="116"/>
    <x v="52"/>
    <x v="4"/>
    <n v="149086"/>
  </r>
  <r>
    <n v="87"/>
    <n v="117"/>
    <x v="52"/>
    <x v="0"/>
    <n v="60073"/>
  </r>
  <r>
    <n v="88"/>
    <n v="117"/>
    <x v="53"/>
    <x v="4"/>
    <n v="114651"/>
  </r>
  <r>
    <n v="89"/>
    <n v="120"/>
    <x v="53"/>
    <x v="3"/>
    <n v="88807"/>
  </r>
  <r>
    <n v="90"/>
    <n v="120"/>
    <x v="54"/>
    <x v="2"/>
    <n v="176465"/>
  </r>
  <r>
    <n v="91"/>
    <n v="122"/>
    <x v="55"/>
    <x v="3"/>
    <n v="192279"/>
  </r>
  <r>
    <n v="92"/>
    <n v="123"/>
    <x v="56"/>
    <x v="4"/>
    <n v="189915"/>
  </r>
  <r>
    <n v="93"/>
    <n v="125"/>
    <x v="57"/>
    <x v="3"/>
    <n v="101807"/>
  </r>
  <r>
    <n v="94"/>
    <n v="126"/>
    <x v="58"/>
    <x v="1"/>
    <n v="44258"/>
  </r>
  <r>
    <n v="95"/>
    <n v="126"/>
    <x v="58"/>
    <x v="4"/>
    <n v="75378"/>
  </r>
  <r>
    <n v="96"/>
    <n v="129"/>
    <x v="59"/>
    <x v="3"/>
    <n v="144183"/>
  </r>
  <r>
    <n v="97"/>
    <n v="131"/>
    <x v="60"/>
    <x v="3"/>
    <n v="28512"/>
  </r>
  <r>
    <n v="98"/>
    <n v="132"/>
    <x v="61"/>
    <x v="4"/>
    <n v="117514"/>
  </r>
  <r>
    <n v="99"/>
    <n v="133"/>
    <x v="62"/>
    <x v="2"/>
    <n v="122357"/>
  </r>
  <r>
    <n v="100"/>
    <n v="135"/>
    <x v="62"/>
    <x v="3"/>
    <n v="46605"/>
  </r>
  <r>
    <n v="101"/>
    <n v="137"/>
    <x v="63"/>
    <x v="4"/>
    <n v="45803"/>
  </r>
  <r>
    <n v="102"/>
    <n v="140"/>
    <x v="64"/>
    <x v="1"/>
    <n v="20394"/>
  </r>
  <r>
    <n v="103"/>
    <n v="143"/>
    <x v="65"/>
    <x v="1"/>
    <n v="53678"/>
  </r>
  <r>
    <n v="104"/>
    <n v="146"/>
    <x v="65"/>
    <x v="2"/>
    <n v="185542"/>
  </r>
  <r>
    <n v="105"/>
    <n v="148"/>
    <x v="65"/>
    <x v="0"/>
    <n v="104226"/>
  </r>
  <r>
    <n v="106"/>
    <n v="149"/>
    <x v="66"/>
    <x v="3"/>
    <n v="19592"/>
  </r>
  <r>
    <n v="107"/>
    <n v="149"/>
    <x v="66"/>
    <x v="4"/>
    <n v="27570"/>
  </r>
  <r>
    <n v="108"/>
    <n v="150"/>
    <x v="66"/>
    <x v="1"/>
    <n v="128852"/>
  </r>
  <r>
    <n v="109"/>
    <n v="151"/>
    <x v="66"/>
    <x v="3"/>
    <n v="14182"/>
  </r>
  <r>
    <n v="110"/>
    <n v="152"/>
    <x v="67"/>
    <x v="0"/>
    <n v="138034"/>
  </r>
  <r>
    <n v="111"/>
    <n v="155"/>
    <x v="68"/>
    <x v="2"/>
    <n v="29557"/>
  </r>
  <r>
    <n v="112"/>
    <n v="156"/>
    <x v="69"/>
    <x v="4"/>
    <n v="109501"/>
  </r>
  <r>
    <n v="113"/>
    <n v="158"/>
    <x v="70"/>
    <x v="2"/>
    <n v="78506"/>
  </r>
  <r>
    <n v="114"/>
    <n v="161"/>
    <x v="71"/>
    <x v="4"/>
    <n v="65298"/>
  </r>
  <r>
    <n v="115"/>
    <n v="162"/>
    <x v="72"/>
    <x v="2"/>
    <n v="23729"/>
  </r>
  <r>
    <n v="116"/>
    <n v="164"/>
    <x v="73"/>
    <x v="0"/>
    <n v="103580"/>
  </r>
  <r>
    <n v="117"/>
    <n v="166"/>
    <x v="73"/>
    <x v="3"/>
    <n v="100408"/>
  </r>
  <r>
    <n v="118"/>
    <n v="167"/>
    <x v="74"/>
    <x v="1"/>
    <n v="47509"/>
  </r>
  <r>
    <n v="119"/>
    <n v="170"/>
    <x v="75"/>
    <x v="1"/>
    <n v="71992"/>
  </r>
  <r>
    <n v="120"/>
    <n v="173"/>
    <x v="76"/>
    <x v="0"/>
    <n v="45713"/>
  </r>
  <r>
    <n v="121"/>
    <n v="175"/>
    <x v="77"/>
    <x v="1"/>
    <n v="18281"/>
  </r>
  <r>
    <n v="122"/>
    <n v="177"/>
    <x v="78"/>
    <x v="0"/>
    <n v="170927"/>
  </r>
  <r>
    <n v="123"/>
    <n v="180"/>
    <x v="78"/>
    <x v="0"/>
    <n v="118636"/>
  </r>
  <r>
    <n v="124"/>
    <n v="181"/>
    <x v="79"/>
    <x v="3"/>
    <n v="80932"/>
  </r>
  <r>
    <n v="125"/>
    <n v="183"/>
    <x v="80"/>
    <x v="1"/>
    <n v="48972"/>
  </r>
  <r>
    <n v="126"/>
    <n v="183"/>
    <x v="81"/>
    <x v="1"/>
    <n v="41308"/>
  </r>
  <r>
    <n v="127"/>
    <n v="186"/>
    <x v="82"/>
    <x v="2"/>
    <n v="138682"/>
  </r>
  <r>
    <n v="128"/>
    <n v="189"/>
    <x v="83"/>
    <x v="0"/>
    <n v="182175"/>
  </r>
  <r>
    <n v="129"/>
    <n v="191"/>
    <x v="84"/>
    <x v="2"/>
    <n v="33837"/>
  </r>
  <r>
    <n v="130"/>
    <n v="193"/>
    <x v="85"/>
    <x v="3"/>
    <n v="160181"/>
  </r>
  <r>
    <n v="131"/>
    <n v="196"/>
    <x v="85"/>
    <x v="3"/>
    <n v="111367"/>
  </r>
  <r>
    <n v="132"/>
    <n v="199"/>
    <x v="86"/>
    <x v="0"/>
    <n v="79922"/>
  </r>
  <r>
    <n v="133"/>
    <n v="200"/>
    <x v="87"/>
    <x v="1"/>
    <n v="178374"/>
  </r>
  <r>
    <n v="134"/>
    <n v="203"/>
    <x v="88"/>
    <x v="2"/>
    <n v="78485"/>
  </r>
  <r>
    <n v="135"/>
    <n v="204"/>
    <x v="88"/>
    <x v="3"/>
    <n v="46643"/>
  </r>
  <r>
    <n v="136"/>
    <n v="204"/>
    <x v="89"/>
    <x v="3"/>
    <n v="128837"/>
  </r>
  <r>
    <n v="137"/>
    <n v="206"/>
    <x v="90"/>
    <x v="4"/>
    <n v="180153"/>
  </r>
  <r>
    <n v="138"/>
    <n v="207"/>
    <x v="90"/>
    <x v="1"/>
    <n v="10290"/>
  </r>
  <r>
    <n v="139"/>
    <n v="209"/>
    <x v="91"/>
    <x v="2"/>
    <n v="15623"/>
  </r>
  <r>
    <n v="140"/>
    <n v="212"/>
    <x v="92"/>
    <x v="2"/>
    <n v="97806"/>
  </r>
  <r>
    <n v="141"/>
    <n v="213"/>
    <x v="92"/>
    <x v="3"/>
    <n v="107479"/>
  </r>
  <r>
    <n v="142"/>
    <n v="214"/>
    <x v="93"/>
    <x v="2"/>
    <n v="142447"/>
  </r>
  <r>
    <n v="143"/>
    <n v="215"/>
    <x v="93"/>
    <x v="0"/>
    <n v="50031"/>
  </r>
  <r>
    <n v="144"/>
    <n v="216"/>
    <x v="94"/>
    <x v="0"/>
    <n v="49530"/>
  </r>
  <r>
    <n v="145"/>
    <n v="218"/>
    <x v="95"/>
    <x v="0"/>
    <n v="41710"/>
  </r>
  <r>
    <n v="146"/>
    <n v="218"/>
    <x v="96"/>
    <x v="1"/>
    <n v="146994"/>
  </r>
  <r>
    <n v="147"/>
    <n v="221"/>
    <x v="96"/>
    <x v="4"/>
    <n v="92147"/>
  </r>
  <r>
    <n v="148"/>
    <n v="224"/>
    <x v="97"/>
    <x v="4"/>
    <n v="112498"/>
  </r>
  <r>
    <n v="149"/>
    <n v="226"/>
    <x v="98"/>
    <x v="0"/>
    <n v="170958"/>
  </r>
  <r>
    <n v="150"/>
    <n v="228"/>
    <x v="99"/>
    <x v="0"/>
    <n v="40563"/>
  </r>
  <r>
    <n v="151"/>
    <n v="230"/>
    <x v="100"/>
    <x v="0"/>
    <n v="162902"/>
  </r>
  <r>
    <n v="152"/>
    <n v="233"/>
    <x v="101"/>
    <x v="4"/>
    <n v="51634"/>
  </r>
  <r>
    <n v="153"/>
    <n v="235"/>
    <x v="101"/>
    <x v="1"/>
    <n v="128681"/>
  </r>
  <r>
    <n v="154"/>
    <n v="235"/>
    <x v="101"/>
    <x v="3"/>
    <n v="192244"/>
  </r>
  <r>
    <n v="155"/>
    <n v="236"/>
    <x v="102"/>
    <x v="4"/>
    <n v="159733"/>
  </r>
  <r>
    <n v="156"/>
    <n v="237"/>
    <x v="103"/>
    <x v="1"/>
    <n v="58304"/>
  </r>
  <r>
    <n v="157"/>
    <n v="239"/>
    <x v="104"/>
    <x v="2"/>
    <n v="121104"/>
  </r>
  <r>
    <n v="158"/>
    <n v="242"/>
    <x v="105"/>
    <x v="2"/>
    <n v="67094"/>
  </r>
  <r>
    <n v="159"/>
    <n v="243"/>
    <x v="105"/>
    <x v="0"/>
    <n v="152919"/>
  </r>
  <r>
    <n v="160"/>
    <n v="244"/>
    <x v="106"/>
    <x v="2"/>
    <n v="35631"/>
  </r>
  <r>
    <n v="161"/>
    <n v="245"/>
    <x v="106"/>
    <x v="0"/>
    <n v="100572"/>
  </r>
  <r>
    <n v="162"/>
    <n v="246"/>
    <x v="107"/>
    <x v="0"/>
    <n v="167605"/>
  </r>
  <r>
    <n v="163"/>
    <n v="248"/>
    <x v="108"/>
    <x v="1"/>
    <n v="159362"/>
  </r>
  <r>
    <n v="164"/>
    <n v="248"/>
    <x v="109"/>
    <x v="4"/>
    <n v="117085"/>
  </r>
  <r>
    <n v="165"/>
    <n v="250"/>
    <x v="110"/>
    <x v="2"/>
    <n v="22734"/>
  </r>
  <r>
    <n v="166"/>
    <n v="253"/>
    <x v="110"/>
    <x v="3"/>
    <n v="41538"/>
  </r>
  <r>
    <n v="167"/>
    <n v="254"/>
    <x v="111"/>
    <x v="3"/>
    <n v="148337"/>
  </r>
  <r>
    <n v="168"/>
    <n v="255"/>
    <x v="111"/>
    <x v="4"/>
    <n v="64645"/>
  </r>
  <r>
    <n v="169"/>
    <n v="255"/>
    <x v="112"/>
    <x v="4"/>
    <n v="79052"/>
  </r>
  <r>
    <n v="170"/>
    <n v="258"/>
    <x v="113"/>
    <x v="4"/>
    <n v="184196"/>
  </r>
  <r>
    <n v="171"/>
    <n v="259"/>
    <x v="114"/>
    <x v="3"/>
    <n v="144939"/>
  </r>
  <r>
    <n v="172"/>
    <n v="260"/>
    <x v="114"/>
    <x v="1"/>
    <n v="172919"/>
  </r>
  <r>
    <n v="173"/>
    <n v="262"/>
    <x v="115"/>
    <x v="4"/>
    <n v="192649"/>
  </r>
  <r>
    <n v="174"/>
    <n v="265"/>
    <x v="116"/>
    <x v="3"/>
    <n v="21070"/>
  </r>
  <r>
    <n v="175"/>
    <n v="265"/>
    <x v="117"/>
    <x v="1"/>
    <n v="76760"/>
  </r>
  <r>
    <n v="176"/>
    <n v="268"/>
    <x v="117"/>
    <x v="2"/>
    <n v="101065"/>
  </r>
  <r>
    <n v="177"/>
    <n v="269"/>
    <x v="118"/>
    <x v="2"/>
    <n v="30986"/>
  </r>
  <r>
    <n v="178"/>
    <n v="269"/>
    <x v="119"/>
    <x v="2"/>
    <n v="175539"/>
  </r>
  <r>
    <n v="179"/>
    <n v="272"/>
    <x v="120"/>
    <x v="3"/>
    <n v="195994"/>
  </r>
  <r>
    <n v="180"/>
    <n v="275"/>
    <x v="121"/>
    <x v="2"/>
    <n v="147887"/>
  </r>
  <r>
    <n v="181"/>
    <n v="278"/>
    <x v="121"/>
    <x v="2"/>
    <n v="51433"/>
  </r>
  <r>
    <n v="182"/>
    <n v="280"/>
    <x v="122"/>
    <x v="0"/>
    <n v="122457"/>
  </r>
  <r>
    <n v="183"/>
    <n v="281"/>
    <x v="123"/>
    <x v="4"/>
    <n v="20052"/>
  </r>
  <r>
    <n v="184"/>
    <n v="284"/>
    <x v="124"/>
    <x v="2"/>
    <n v="47922"/>
  </r>
  <r>
    <n v="185"/>
    <n v="285"/>
    <x v="124"/>
    <x v="4"/>
    <n v="61184"/>
  </r>
  <r>
    <n v="186"/>
    <n v="288"/>
    <x v="125"/>
    <x v="3"/>
    <n v="73783"/>
  </r>
  <r>
    <n v="187"/>
    <n v="291"/>
    <x v="126"/>
    <x v="3"/>
    <n v="18088"/>
  </r>
  <r>
    <n v="188"/>
    <n v="291"/>
    <x v="127"/>
    <x v="2"/>
    <n v="146601"/>
  </r>
  <r>
    <n v="189"/>
    <n v="293"/>
    <x v="127"/>
    <x v="1"/>
    <n v="62300"/>
  </r>
  <r>
    <n v="190"/>
    <n v="294"/>
    <x v="127"/>
    <x v="3"/>
    <n v="164303"/>
  </r>
  <r>
    <n v="191"/>
    <n v="297"/>
    <x v="128"/>
    <x v="4"/>
    <n v="81712"/>
  </r>
  <r>
    <n v="192"/>
    <n v="298"/>
    <x v="129"/>
    <x v="1"/>
    <n v="36454"/>
  </r>
  <r>
    <n v="193"/>
    <n v="301"/>
    <x v="130"/>
    <x v="2"/>
    <n v="155218"/>
  </r>
  <r>
    <n v="194"/>
    <n v="301"/>
    <x v="131"/>
    <x v="4"/>
    <n v="74485"/>
  </r>
  <r>
    <n v="195"/>
    <n v="304"/>
    <x v="132"/>
    <x v="4"/>
    <n v="122683"/>
  </r>
  <r>
    <n v="196"/>
    <n v="306"/>
    <x v="132"/>
    <x v="3"/>
    <n v="83946"/>
  </r>
  <r>
    <n v="197"/>
    <n v="306"/>
    <x v="133"/>
    <x v="1"/>
    <n v="122791"/>
  </r>
  <r>
    <n v="198"/>
    <n v="306"/>
    <x v="134"/>
    <x v="2"/>
    <n v="192790"/>
  </r>
  <r>
    <n v="199"/>
    <n v="306"/>
    <x v="134"/>
    <x v="4"/>
    <n v="131776"/>
  </r>
  <r>
    <n v="200"/>
    <n v="307"/>
    <x v="134"/>
    <x v="3"/>
    <n v="138531"/>
  </r>
  <r>
    <n v="201"/>
    <n v="308"/>
    <x v="134"/>
    <x v="2"/>
    <n v="157284"/>
  </r>
  <r>
    <n v="202"/>
    <n v="309"/>
    <x v="135"/>
    <x v="2"/>
    <n v="27226"/>
  </r>
  <r>
    <n v="203"/>
    <n v="311"/>
    <x v="136"/>
    <x v="0"/>
    <n v="18026"/>
  </r>
  <r>
    <n v="204"/>
    <n v="311"/>
    <x v="137"/>
    <x v="0"/>
    <n v="60336"/>
  </r>
  <r>
    <n v="205"/>
    <n v="314"/>
    <x v="138"/>
    <x v="3"/>
    <n v="161081"/>
  </r>
  <r>
    <n v="206"/>
    <n v="317"/>
    <x v="138"/>
    <x v="4"/>
    <n v="144296"/>
  </r>
  <r>
    <n v="207"/>
    <n v="317"/>
    <x v="138"/>
    <x v="2"/>
    <n v="53213"/>
  </r>
  <r>
    <n v="208"/>
    <n v="318"/>
    <x v="138"/>
    <x v="4"/>
    <n v="65480"/>
  </r>
  <r>
    <n v="209"/>
    <n v="318"/>
    <x v="139"/>
    <x v="2"/>
    <n v="105994"/>
  </r>
  <r>
    <n v="210"/>
    <n v="319"/>
    <x v="140"/>
    <x v="3"/>
    <n v="75076"/>
  </r>
  <r>
    <n v="211"/>
    <n v="321"/>
    <x v="140"/>
    <x v="4"/>
    <n v="93797"/>
  </r>
  <r>
    <n v="212"/>
    <n v="322"/>
    <x v="140"/>
    <x v="0"/>
    <n v="143174"/>
  </r>
  <r>
    <n v="213"/>
    <n v="325"/>
    <x v="141"/>
    <x v="3"/>
    <n v="112537"/>
  </r>
  <r>
    <n v="214"/>
    <n v="327"/>
    <x v="142"/>
    <x v="3"/>
    <n v="195160"/>
  </r>
  <r>
    <n v="215"/>
    <n v="327"/>
    <x v="143"/>
    <x v="1"/>
    <n v="20720"/>
  </r>
  <r>
    <n v="216"/>
    <n v="328"/>
    <x v="144"/>
    <x v="3"/>
    <n v="23580"/>
  </r>
  <r>
    <n v="217"/>
    <n v="331"/>
    <x v="145"/>
    <x v="3"/>
    <n v="143160"/>
  </r>
  <r>
    <n v="218"/>
    <n v="332"/>
    <x v="145"/>
    <x v="4"/>
    <n v="124403"/>
  </r>
  <r>
    <n v="219"/>
    <n v="332"/>
    <x v="146"/>
    <x v="0"/>
    <n v="20756"/>
  </r>
  <r>
    <n v="220"/>
    <n v="334"/>
    <x v="146"/>
    <x v="3"/>
    <n v="21506"/>
  </r>
  <r>
    <n v="221"/>
    <n v="337"/>
    <x v="147"/>
    <x v="1"/>
    <n v="39338"/>
  </r>
  <r>
    <n v="222"/>
    <n v="340"/>
    <x v="148"/>
    <x v="4"/>
    <n v="123334"/>
  </r>
  <r>
    <n v="223"/>
    <n v="343"/>
    <x v="149"/>
    <x v="4"/>
    <n v="176624"/>
  </r>
  <r>
    <n v="224"/>
    <n v="344"/>
    <x v="149"/>
    <x v="2"/>
    <n v="86803"/>
  </r>
  <r>
    <n v="225"/>
    <n v="346"/>
    <x v="149"/>
    <x v="0"/>
    <n v="88681"/>
  </r>
  <r>
    <n v="226"/>
    <n v="347"/>
    <x v="149"/>
    <x v="3"/>
    <n v="18141"/>
  </r>
  <r>
    <n v="227"/>
    <n v="349"/>
    <x v="150"/>
    <x v="3"/>
    <n v="56814"/>
  </r>
  <r>
    <n v="228"/>
    <n v="349"/>
    <x v="151"/>
    <x v="0"/>
    <n v="89300"/>
  </r>
  <r>
    <n v="229"/>
    <n v="352"/>
    <x v="152"/>
    <x v="4"/>
    <n v="96984"/>
  </r>
  <r>
    <n v="230"/>
    <n v="353"/>
    <x v="153"/>
    <x v="0"/>
    <n v="59172"/>
  </r>
  <r>
    <n v="231"/>
    <n v="354"/>
    <x v="154"/>
    <x v="4"/>
    <n v="72346"/>
  </r>
  <r>
    <n v="232"/>
    <n v="357"/>
    <x v="155"/>
    <x v="1"/>
    <n v="86084"/>
  </r>
  <r>
    <n v="233"/>
    <n v="360"/>
    <x v="156"/>
    <x v="2"/>
    <n v="89178"/>
  </r>
  <r>
    <n v="234"/>
    <n v="363"/>
    <x v="156"/>
    <x v="2"/>
    <n v="21540"/>
  </r>
  <r>
    <n v="235"/>
    <n v="365"/>
    <x v="156"/>
    <x v="3"/>
    <n v="182032"/>
  </r>
  <r>
    <n v="236"/>
    <n v="367"/>
    <x v="157"/>
    <x v="2"/>
    <n v="14568"/>
  </r>
  <r>
    <n v="237"/>
    <n v="369"/>
    <x v="157"/>
    <x v="2"/>
    <n v="126949"/>
  </r>
  <r>
    <n v="238"/>
    <n v="370"/>
    <x v="158"/>
    <x v="2"/>
    <n v="41212"/>
  </r>
  <r>
    <n v="239"/>
    <n v="371"/>
    <x v="158"/>
    <x v="1"/>
    <n v="26750"/>
  </r>
  <r>
    <n v="240"/>
    <n v="371"/>
    <x v="159"/>
    <x v="4"/>
    <n v="72696"/>
  </r>
  <r>
    <n v="241"/>
    <n v="374"/>
    <x v="160"/>
    <x v="4"/>
    <n v="152410"/>
  </r>
  <r>
    <n v="242"/>
    <n v="376"/>
    <x v="161"/>
    <x v="3"/>
    <n v="191565"/>
  </r>
  <r>
    <n v="243"/>
    <n v="376"/>
    <x v="161"/>
    <x v="3"/>
    <n v="137507"/>
  </r>
  <r>
    <n v="244"/>
    <n v="376"/>
    <x v="162"/>
    <x v="1"/>
    <n v="111520"/>
  </r>
  <r>
    <n v="245"/>
    <n v="379"/>
    <x v="163"/>
    <x v="3"/>
    <n v="159858"/>
  </r>
  <r>
    <n v="246"/>
    <n v="381"/>
    <x v="163"/>
    <x v="3"/>
    <n v="198426"/>
  </r>
  <r>
    <n v="247"/>
    <n v="381"/>
    <x v="164"/>
    <x v="1"/>
    <n v="73256"/>
  </r>
  <r>
    <n v="248"/>
    <n v="382"/>
    <x v="164"/>
    <x v="1"/>
    <n v="171576"/>
  </r>
  <r>
    <n v="249"/>
    <n v="384"/>
    <x v="165"/>
    <x v="4"/>
    <n v="55498"/>
  </r>
  <r>
    <n v="250"/>
    <n v="385"/>
    <x v="166"/>
    <x v="3"/>
    <n v="170353"/>
  </r>
  <r>
    <n v="251"/>
    <n v="388"/>
    <x v="166"/>
    <x v="2"/>
    <n v="157634"/>
  </r>
  <r>
    <n v="252"/>
    <n v="389"/>
    <x v="167"/>
    <x v="4"/>
    <n v="37097"/>
  </r>
  <r>
    <n v="253"/>
    <n v="392"/>
    <x v="167"/>
    <x v="0"/>
    <n v="95078"/>
  </r>
  <r>
    <n v="254"/>
    <n v="393"/>
    <x v="168"/>
    <x v="4"/>
    <n v="60084"/>
  </r>
  <r>
    <n v="255"/>
    <n v="393"/>
    <x v="169"/>
    <x v="1"/>
    <n v="172456"/>
  </r>
  <r>
    <n v="256"/>
    <n v="396"/>
    <x v="170"/>
    <x v="0"/>
    <n v="28916"/>
  </r>
  <r>
    <n v="257"/>
    <n v="397"/>
    <x v="171"/>
    <x v="1"/>
    <n v="75791"/>
  </r>
  <r>
    <n v="258"/>
    <n v="397"/>
    <x v="172"/>
    <x v="0"/>
    <n v="68946"/>
  </r>
  <r>
    <n v="259"/>
    <n v="399"/>
    <x v="172"/>
    <x v="4"/>
    <n v="68096"/>
  </r>
  <r>
    <n v="260"/>
    <n v="400"/>
    <x v="173"/>
    <x v="0"/>
    <n v="87536"/>
  </r>
  <r>
    <n v="261"/>
    <n v="401"/>
    <x v="173"/>
    <x v="2"/>
    <n v="114043"/>
  </r>
  <r>
    <n v="262"/>
    <n v="402"/>
    <x v="173"/>
    <x v="2"/>
    <n v="148713"/>
  </r>
  <r>
    <n v="263"/>
    <n v="405"/>
    <x v="174"/>
    <x v="2"/>
    <n v="149687"/>
  </r>
  <r>
    <n v="264"/>
    <n v="407"/>
    <x v="174"/>
    <x v="0"/>
    <n v="188987"/>
  </r>
  <r>
    <n v="265"/>
    <n v="408"/>
    <x v="175"/>
    <x v="4"/>
    <n v="132105"/>
  </r>
  <r>
    <n v="266"/>
    <n v="408"/>
    <x v="175"/>
    <x v="1"/>
    <n v="42687"/>
  </r>
  <r>
    <n v="267"/>
    <n v="411"/>
    <x v="176"/>
    <x v="4"/>
    <n v="114272"/>
  </r>
  <r>
    <n v="268"/>
    <n v="414"/>
    <x v="176"/>
    <x v="2"/>
    <n v="195906"/>
  </r>
  <r>
    <n v="269"/>
    <n v="417"/>
    <x v="177"/>
    <x v="4"/>
    <n v="53645"/>
  </r>
  <r>
    <n v="270"/>
    <n v="420"/>
    <x v="178"/>
    <x v="1"/>
    <n v="99301"/>
  </r>
  <r>
    <n v="271"/>
    <n v="423"/>
    <x v="179"/>
    <x v="4"/>
    <n v="134916"/>
  </r>
  <r>
    <n v="272"/>
    <n v="423"/>
    <x v="180"/>
    <x v="3"/>
    <n v="75429"/>
  </r>
  <r>
    <n v="273"/>
    <n v="423"/>
    <x v="180"/>
    <x v="3"/>
    <n v="12412"/>
  </r>
  <r>
    <n v="274"/>
    <n v="423"/>
    <x v="180"/>
    <x v="2"/>
    <n v="102714"/>
  </r>
  <r>
    <n v="275"/>
    <n v="423"/>
    <x v="181"/>
    <x v="4"/>
    <n v="92635"/>
  </r>
  <r>
    <n v="276"/>
    <n v="424"/>
    <x v="181"/>
    <x v="1"/>
    <n v="71404"/>
  </r>
  <r>
    <n v="277"/>
    <n v="427"/>
    <x v="182"/>
    <x v="3"/>
    <n v="62450"/>
  </r>
  <r>
    <n v="278"/>
    <n v="427"/>
    <x v="183"/>
    <x v="2"/>
    <n v="96922"/>
  </r>
  <r>
    <n v="279"/>
    <n v="428"/>
    <x v="184"/>
    <x v="3"/>
    <n v="132379"/>
  </r>
  <r>
    <n v="280"/>
    <n v="429"/>
    <x v="185"/>
    <x v="2"/>
    <n v="66508"/>
  </r>
  <r>
    <n v="281"/>
    <n v="429"/>
    <x v="186"/>
    <x v="1"/>
    <n v="123512"/>
  </r>
  <r>
    <n v="282"/>
    <n v="430"/>
    <x v="186"/>
    <x v="0"/>
    <n v="22117"/>
  </r>
  <r>
    <n v="283"/>
    <n v="433"/>
    <x v="186"/>
    <x v="0"/>
    <n v="170658"/>
  </r>
  <r>
    <n v="284"/>
    <n v="434"/>
    <x v="186"/>
    <x v="1"/>
    <n v="175547"/>
  </r>
  <r>
    <n v="285"/>
    <n v="434"/>
    <x v="186"/>
    <x v="4"/>
    <n v="55172"/>
  </r>
  <r>
    <n v="286"/>
    <n v="437"/>
    <x v="187"/>
    <x v="0"/>
    <n v="190919"/>
  </r>
  <r>
    <n v="287"/>
    <n v="437"/>
    <x v="188"/>
    <x v="2"/>
    <n v="22881"/>
  </r>
  <r>
    <n v="288"/>
    <n v="437"/>
    <x v="189"/>
    <x v="2"/>
    <n v="96001"/>
  </r>
  <r>
    <n v="289"/>
    <n v="438"/>
    <x v="189"/>
    <x v="3"/>
    <n v="10820"/>
  </r>
  <r>
    <n v="290"/>
    <n v="441"/>
    <x v="190"/>
    <x v="1"/>
    <n v="69414"/>
  </r>
  <r>
    <n v="291"/>
    <n v="441"/>
    <x v="191"/>
    <x v="0"/>
    <n v="124420"/>
  </r>
  <r>
    <n v="292"/>
    <n v="443"/>
    <x v="192"/>
    <x v="2"/>
    <n v="14611"/>
  </r>
  <r>
    <n v="293"/>
    <n v="445"/>
    <x v="193"/>
    <x v="2"/>
    <n v="194590"/>
  </r>
  <r>
    <n v="294"/>
    <n v="446"/>
    <x v="193"/>
    <x v="2"/>
    <n v="157556"/>
  </r>
  <r>
    <n v="295"/>
    <n v="448"/>
    <x v="193"/>
    <x v="2"/>
    <n v="52038"/>
  </r>
  <r>
    <n v="296"/>
    <n v="448"/>
    <x v="194"/>
    <x v="1"/>
    <n v="177004"/>
  </r>
  <r>
    <n v="297"/>
    <n v="448"/>
    <x v="194"/>
    <x v="3"/>
    <n v="66315"/>
  </r>
  <r>
    <n v="298"/>
    <n v="451"/>
    <x v="195"/>
    <x v="4"/>
    <n v="96978"/>
  </r>
  <r>
    <n v="299"/>
    <n v="452"/>
    <x v="196"/>
    <x v="3"/>
    <n v="60607"/>
  </r>
  <r>
    <n v="300"/>
    <n v="453"/>
    <x v="197"/>
    <x v="1"/>
    <n v="137777"/>
  </r>
  <r>
    <n v="301"/>
    <n v="454"/>
    <x v="198"/>
    <x v="0"/>
    <n v="141965"/>
  </r>
  <r>
    <n v="302"/>
    <n v="454"/>
    <x v="199"/>
    <x v="1"/>
    <n v="105310"/>
  </r>
  <r>
    <n v="303"/>
    <n v="455"/>
    <x v="200"/>
    <x v="2"/>
    <n v="112057"/>
  </r>
  <r>
    <n v="304"/>
    <n v="457"/>
    <x v="201"/>
    <x v="3"/>
    <n v="59174"/>
  </r>
  <r>
    <n v="305"/>
    <n v="459"/>
    <x v="202"/>
    <x v="0"/>
    <n v="65564"/>
  </r>
  <r>
    <n v="306"/>
    <n v="459"/>
    <x v="203"/>
    <x v="1"/>
    <n v="25974"/>
  </r>
  <r>
    <n v="307"/>
    <n v="459"/>
    <x v="204"/>
    <x v="0"/>
    <n v="170528"/>
  </r>
  <r>
    <n v="308"/>
    <n v="459"/>
    <x v="205"/>
    <x v="4"/>
    <n v="113265"/>
  </r>
  <r>
    <n v="309"/>
    <n v="462"/>
    <x v="206"/>
    <x v="2"/>
    <n v="146786"/>
  </r>
  <r>
    <n v="310"/>
    <n v="465"/>
    <x v="207"/>
    <x v="0"/>
    <n v="55181"/>
  </r>
  <r>
    <n v="311"/>
    <n v="468"/>
    <x v="208"/>
    <x v="2"/>
    <n v="88454"/>
  </r>
  <r>
    <n v="312"/>
    <n v="471"/>
    <x v="208"/>
    <x v="3"/>
    <n v="65794"/>
  </r>
  <r>
    <n v="313"/>
    <n v="472"/>
    <x v="209"/>
    <x v="4"/>
    <n v="118949"/>
  </r>
  <r>
    <n v="314"/>
    <n v="473"/>
    <x v="210"/>
    <x v="4"/>
    <n v="130932"/>
  </r>
  <r>
    <n v="315"/>
    <n v="473"/>
    <x v="211"/>
    <x v="1"/>
    <n v="132195"/>
  </r>
  <r>
    <n v="316"/>
    <n v="476"/>
    <x v="211"/>
    <x v="0"/>
    <n v="59106"/>
  </r>
  <r>
    <n v="317"/>
    <n v="478"/>
    <x v="212"/>
    <x v="4"/>
    <n v="199825"/>
  </r>
  <r>
    <n v="318"/>
    <n v="481"/>
    <x v="213"/>
    <x v="3"/>
    <n v="118677"/>
  </r>
  <r>
    <n v="319"/>
    <n v="484"/>
    <x v="214"/>
    <x v="4"/>
    <n v="22854"/>
  </r>
  <r>
    <n v="320"/>
    <n v="487"/>
    <x v="214"/>
    <x v="3"/>
    <n v="132544"/>
  </r>
  <r>
    <n v="321"/>
    <n v="490"/>
    <x v="215"/>
    <x v="0"/>
    <n v="194121"/>
  </r>
  <r>
    <n v="322"/>
    <n v="493"/>
    <x v="216"/>
    <x v="0"/>
    <n v="198803"/>
  </r>
  <r>
    <n v="323"/>
    <n v="493"/>
    <x v="217"/>
    <x v="4"/>
    <n v="190625"/>
  </r>
  <r>
    <n v="324"/>
    <n v="494"/>
    <x v="218"/>
    <x v="0"/>
    <n v="51381"/>
  </r>
  <r>
    <n v="325"/>
    <n v="496"/>
    <x v="219"/>
    <x v="0"/>
    <n v="147719"/>
  </r>
  <r>
    <n v="326"/>
    <n v="496"/>
    <x v="220"/>
    <x v="2"/>
    <n v="33372"/>
  </r>
  <r>
    <n v="327"/>
    <n v="498"/>
    <x v="221"/>
    <x v="1"/>
    <n v="21226"/>
  </r>
  <r>
    <n v="328"/>
    <n v="498"/>
    <x v="221"/>
    <x v="1"/>
    <n v="32674"/>
  </r>
  <r>
    <n v="329"/>
    <n v="499"/>
    <x v="221"/>
    <x v="0"/>
    <n v="177992"/>
  </r>
  <r>
    <n v="330"/>
    <n v="502"/>
    <x v="222"/>
    <x v="4"/>
    <n v="183152"/>
  </r>
  <r>
    <n v="331"/>
    <n v="505"/>
    <x v="223"/>
    <x v="0"/>
    <n v="75721"/>
  </r>
  <r>
    <n v="332"/>
    <n v="505"/>
    <x v="224"/>
    <x v="1"/>
    <n v="54459"/>
  </r>
  <r>
    <n v="333"/>
    <n v="508"/>
    <x v="225"/>
    <x v="3"/>
    <n v="140108"/>
  </r>
  <r>
    <n v="334"/>
    <n v="508"/>
    <x v="225"/>
    <x v="1"/>
    <n v="144017"/>
  </r>
  <r>
    <n v="335"/>
    <n v="509"/>
    <x v="226"/>
    <x v="3"/>
    <n v="192344"/>
  </r>
  <r>
    <n v="336"/>
    <n v="511"/>
    <x v="227"/>
    <x v="1"/>
    <n v="107243"/>
  </r>
  <r>
    <n v="337"/>
    <n v="514"/>
    <x v="228"/>
    <x v="1"/>
    <n v="148014"/>
  </r>
  <r>
    <n v="338"/>
    <n v="517"/>
    <x v="229"/>
    <x v="3"/>
    <n v="68220"/>
  </r>
  <r>
    <n v="339"/>
    <n v="520"/>
    <x v="229"/>
    <x v="1"/>
    <n v="110819"/>
  </r>
  <r>
    <n v="340"/>
    <n v="522"/>
    <x v="229"/>
    <x v="0"/>
    <n v="22562"/>
  </r>
  <r>
    <n v="341"/>
    <n v="522"/>
    <x v="230"/>
    <x v="0"/>
    <n v="113547"/>
  </r>
  <r>
    <n v="342"/>
    <n v="522"/>
    <x v="231"/>
    <x v="2"/>
    <n v="183558"/>
  </r>
  <r>
    <n v="343"/>
    <n v="525"/>
    <x v="232"/>
    <x v="2"/>
    <n v="179199"/>
  </r>
  <r>
    <n v="344"/>
    <n v="528"/>
    <x v="232"/>
    <x v="0"/>
    <n v="75416"/>
  </r>
  <r>
    <n v="345"/>
    <n v="528"/>
    <x v="233"/>
    <x v="0"/>
    <n v="75215"/>
  </r>
  <r>
    <n v="346"/>
    <n v="530"/>
    <x v="234"/>
    <x v="3"/>
    <n v="38353"/>
  </r>
  <r>
    <n v="347"/>
    <n v="531"/>
    <x v="235"/>
    <x v="1"/>
    <n v="190558"/>
  </r>
  <r>
    <n v="348"/>
    <n v="533"/>
    <x v="236"/>
    <x v="4"/>
    <n v="53083"/>
  </r>
  <r>
    <n v="349"/>
    <n v="534"/>
    <x v="237"/>
    <x v="4"/>
    <n v="186692"/>
  </r>
  <r>
    <n v="350"/>
    <n v="536"/>
    <x v="238"/>
    <x v="0"/>
    <n v="161689"/>
  </r>
  <r>
    <n v="351"/>
    <n v="539"/>
    <x v="239"/>
    <x v="0"/>
    <n v="15698"/>
  </r>
  <r>
    <n v="352"/>
    <n v="539"/>
    <x v="239"/>
    <x v="0"/>
    <n v="33519"/>
  </r>
  <r>
    <n v="353"/>
    <n v="539"/>
    <x v="240"/>
    <x v="2"/>
    <n v="30064"/>
  </r>
  <r>
    <n v="354"/>
    <n v="540"/>
    <x v="241"/>
    <x v="0"/>
    <n v="130425"/>
  </r>
  <r>
    <n v="355"/>
    <n v="543"/>
    <x v="242"/>
    <x v="3"/>
    <n v="19537"/>
  </r>
  <r>
    <n v="356"/>
    <n v="545"/>
    <x v="242"/>
    <x v="2"/>
    <n v="151157"/>
  </r>
  <r>
    <n v="357"/>
    <n v="547"/>
    <x v="243"/>
    <x v="1"/>
    <n v="131716"/>
  </r>
  <r>
    <n v="358"/>
    <n v="549"/>
    <x v="244"/>
    <x v="1"/>
    <n v="123826"/>
  </r>
  <r>
    <n v="359"/>
    <n v="551"/>
    <x v="245"/>
    <x v="3"/>
    <n v="110728"/>
  </r>
  <r>
    <n v="360"/>
    <n v="553"/>
    <x v="245"/>
    <x v="2"/>
    <n v="142123"/>
  </r>
  <r>
    <n v="361"/>
    <n v="555"/>
    <x v="246"/>
    <x v="1"/>
    <n v="130851"/>
  </r>
  <r>
    <n v="362"/>
    <n v="557"/>
    <x v="247"/>
    <x v="4"/>
    <n v="20260"/>
  </r>
  <r>
    <n v="363"/>
    <n v="558"/>
    <x v="248"/>
    <x v="2"/>
    <n v="113335"/>
  </r>
  <r>
    <n v="364"/>
    <n v="559"/>
    <x v="249"/>
    <x v="1"/>
    <n v="37379"/>
  </r>
  <r>
    <n v="365"/>
    <n v="560"/>
    <x v="249"/>
    <x v="4"/>
    <n v="88927"/>
  </r>
  <r>
    <n v="366"/>
    <n v="560"/>
    <x v="250"/>
    <x v="4"/>
    <n v="63924"/>
  </r>
  <r>
    <n v="367"/>
    <n v="561"/>
    <x v="250"/>
    <x v="4"/>
    <n v="49699"/>
  </r>
  <r>
    <n v="368"/>
    <n v="564"/>
    <x v="251"/>
    <x v="3"/>
    <n v="86690"/>
  </r>
  <r>
    <n v="369"/>
    <n v="565"/>
    <x v="252"/>
    <x v="0"/>
    <n v="43066"/>
  </r>
  <r>
    <n v="370"/>
    <n v="568"/>
    <x v="253"/>
    <x v="3"/>
    <n v="147478"/>
  </r>
  <r>
    <n v="371"/>
    <n v="570"/>
    <x v="254"/>
    <x v="1"/>
    <n v="94915"/>
  </r>
  <r>
    <n v="372"/>
    <n v="573"/>
    <x v="254"/>
    <x v="2"/>
    <n v="19766"/>
  </r>
  <r>
    <n v="373"/>
    <n v="576"/>
    <x v="255"/>
    <x v="0"/>
    <n v="137547"/>
  </r>
  <r>
    <n v="374"/>
    <n v="576"/>
    <x v="256"/>
    <x v="3"/>
    <n v="39666"/>
  </r>
  <r>
    <n v="375"/>
    <n v="579"/>
    <x v="257"/>
    <x v="3"/>
    <n v="142819"/>
  </r>
  <r>
    <n v="376"/>
    <n v="582"/>
    <x v="257"/>
    <x v="2"/>
    <n v="24829"/>
  </r>
  <r>
    <n v="377"/>
    <n v="582"/>
    <x v="258"/>
    <x v="3"/>
    <n v="113757"/>
  </r>
  <r>
    <n v="378"/>
    <n v="584"/>
    <x v="258"/>
    <x v="0"/>
    <n v="185288"/>
  </r>
  <r>
    <n v="379"/>
    <n v="587"/>
    <x v="259"/>
    <x v="2"/>
    <n v="52810"/>
  </r>
  <r>
    <n v="380"/>
    <n v="588"/>
    <x v="259"/>
    <x v="0"/>
    <n v="64584"/>
  </r>
  <r>
    <n v="381"/>
    <n v="591"/>
    <x v="259"/>
    <x v="1"/>
    <n v="18490"/>
  </r>
  <r>
    <n v="382"/>
    <n v="591"/>
    <x v="260"/>
    <x v="1"/>
    <n v="89820"/>
  </r>
  <r>
    <n v="383"/>
    <n v="591"/>
    <x v="261"/>
    <x v="0"/>
    <n v="99584"/>
  </r>
  <r>
    <n v="384"/>
    <n v="593"/>
    <x v="262"/>
    <x v="3"/>
    <n v="159479"/>
  </r>
  <r>
    <n v="385"/>
    <n v="593"/>
    <x v="263"/>
    <x v="4"/>
    <n v="145811"/>
  </r>
  <r>
    <n v="386"/>
    <n v="595"/>
    <x v="264"/>
    <x v="2"/>
    <n v="34151"/>
  </r>
  <r>
    <n v="387"/>
    <n v="595"/>
    <x v="265"/>
    <x v="3"/>
    <n v="122872"/>
  </r>
  <r>
    <n v="388"/>
    <n v="596"/>
    <x v="265"/>
    <x v="1"/>
    <n v="103465"/>
  </r>
  <r>
    <n v="389"/>
    <n v="597"/>
    <x v="265"/>
    <x v="1"/>
    <n v="56177"/>
  </r>
  <r>
    <n v="390"/>
    <n v="598"/>
    <x v="266"/>
    <x v="4"/>
    <n v="29395"/>
  </r>
  <r>
    <n v="391"/>
    <n v="598"/>
    <x v="267"/>
    <x v="1"/>
    <n v="193478"/>
  </r>
  <r>
    <n v="392"/>
    <n v="600"/>
    <x v="268"/>
    <x v="4"/>
    <n v="38043"/>
  </r>
  <r>
    <n v="393"/>
    <n v="601"/>
    <x v="268"/>
    <x v="4"/>
    <n v="24416"/>
  </r>
  <r>
    <n v="394"/>
    <n v="603"/>
    <x v="269"/>
    <x v="0"/>
    <n v="162601"/>
  </r>
  <r>
    <n v="395"/>
    <n v="606"/>
    <x v="269"/>
    <x v="1"/>
    <n v="131360"/>
  </r>
  <r>
    <n v="396"/>
    <n v="609"/>
    <x v="269"/>
    <x v="1"/>
    <n v="174405"/>
  </r>
  <r>
    <n v="397"/>
    <n v="610"/>
    <x v="270"/>
    <x v="2"/>
    <n v="28766"/>
  </r>
  <r>
    <n v="398"/>
    <n v="610"/>
    <x v="271"/>
    <x v="0"/>
    <n v="72429"/>
  </r>
  <r>
    <n v="399"/>
    <n v="612"/>
    <x v="271"/>
    <x v="2"/>
    <n v="85081"/>
  </r>
  <r>
    <n v="400"/>
    <n v="615"/>
    <x v="272"/>
    <x v="4"/>
    <n v="58608"/>
  </r>
  <r>
    <n v="401"/>
    <n v="616"/>
    <x v="272"/>
    <x v="1"/>
    <n v="190954"/>
  </r>
  <r>
    <n v="402"/>
    <n v="616"/>
    <x v="272"/>
    <x v="4"/>
    <n v="176270"/>
  </r>
  <r>
    <n v="403"/>
    <n v="617"/>
    <x v="273"/>
    <x v="3"/>
    <n v="72966"/>
  </r>
  <r>
    <n v="404"/>
    <n v="620"/>
    <x v="273"/>
    <x v="1"/>
    <n v="148285"/>
  </r>
  <r>
    <n v="405"/>
    <n v="623"/>
    <x v="274"/>
    <x v="3"/>
    <n v="89940"/>
  </r>
  <r>
    <n v="406"/>
    <n v="626"/>
    <x v="274"/>
    <x v="1"/>
    <n v="186855"/>
  </r>
  <r>
    <n v="407"/>
    <n v="626"/>
    <x v="275"/>
    <x v="4"/>
    <n v="71668"/>
  </r>
  <r>
    <n v="408"/>
    <n v="627"/>
    <x v="276"/>
    <x v="0"/>
    <n v="36130"/>
  </r>
  <r>
    <n v="409"/>
    <n v="627"/>
    <x v="277"/>
    <x v="1"/>
    <n v="12144"/>
  </r>
  <r>
    <n v="410"/>
    <n v="629"/>
    <x v="278"/>
    <x v="4"/>
    <n v="65138"/>
  </r>
  <r>
    <n v="411"/>
    <n v="632"/>
    <x v="279"/>
    <x v="0"/>
    <n v="169885"/>
  </r>
  <r>
    <n v="412"/>
    <n v="635"/>
    <x v="279"/>
    <x v="4"/>
    <n v="170369"/>
  </r>
  <r>
    <n v="413"/>
    <n v="636"/>
    <x v="280"/>
    <x v="3"/>
    <n v="134577"/>
  </r>
  <r>
    <n v="414"/>
    <n v="636"/>
    <x v="281"/>
    <x v="1"/>
    <n v="191230"/>
  </r>
  <r>
    <n v="415"/>
    <n v="639"/>
    <x v="281"/>
    <x v="4"/>
    <n v="30766"/>
  </r>
  <r>
    <n v="416"/>
    <n v="641"/>
    <x v="282"/>
    <x v="2"/>
    <n v="145646"/>
  </r>
  <r>
    <n v="417"/>
    <n v="642"/>
    <x v="283"/>
    <x v="3"/>
    <n v="112219"/>
  </r>
  <r>
    <n v="418"/>
    <n v="642"/>
    <x v="284"/>
    <x v="0"/>
    <n v="169775"/>
  </r>
  <r>
    <n v="419"/>
    <n v="642"/>
    <x v="284"/>
    <x v="2"/>
    <n v="41990"/>
  </r>
  <r>
    <n v="420"/>
    <n v="643"/>
    <x v="284"/>
    <x v="3"/>
    <n v="118355"/>
  </r>
  <r>
    <n v="421"/>
    <n v="644"/>
    <x v="284"/>
    <x v="1"/>
    <n v="154976"/>
  </r>
  <r>
    <n v="422"/>
    <n v="644"/>
    <x v="285"/>
    <x v="4"/>
    <n v="126529"/>
  </r>
  <r>
    <n v="423"/>
    <n v="645"/>
    <x v="286"/>
    <x v="4"/>
    <n v="141547"/>
  </r>
  <r>
    <n v="424"/>
    <n v="648"/>
    <x v="286"/>
    <x v="2"/>
    <n v="75966"/>
  </r>
  <r>
    <n v="425"/>
    <n v="649"/>
    <x v="287"/>
    <x v="4"/>
    <n v="199491"/>
  </r>
  <r>
    <n v="426"/>
    <n v="650"/>
    <x v="288"/>
    <x v="4"/>
    <n v="144679"/>
  </r>
  <r>
    <n v="427"/>
    <n v="650"/>
    <x v="288"/>
    <x v="3"/>
    <n v="97714"/>
  </r>
  <r>
    <n v="428"/>
    <n v="650"/>
    <x v="289"/>
    <x v="4"/>
    <n v="93702"/>
  </r>
  <r>
    <n v="429"/>
    <n v="652"/>
    <x v="289"/>
    <x v="4"/>
    <n v="171355"/>
  </r>
  <r>
    <n v="430"/>
    <n v="652"/>
    <x v="290"/>
    <x v="4"/>
    <n v="176174"/>
  </r>
  <r>
    <n v="431"/>
    <n v="655"/>
    <x v="290"/>
    <x v="0"/>
    <n v="123016"/>
  </r>
  <r>
    <n v="432"/>
    <n v="657"/>
    <x v="291"/>
    <x v="3"/>
    <n v="174738"/>
  </r>
  <r>
    <n v="433"/>
    <n v="660"/>
    <x v="292"/>
    <x v="3"/>
    <n v="138586"/>
  </r>
  <r>
    <n v="434"/>
    <n v="662"/>
    <x v="292"/>
    <x v="3"/>
    <n v="116897"/>
  </r>
  <r>
    <n v="435"/>
    <n v="665"/>
    <x v="293"/>
    <x v="4"/>
    <n v="81031"/>
  </r>
  <r>
    <n v="436"/>
    <n v="667"/>
    <x v="294"/>
    <x v="0"/>
    <n v="115468"/>
  </r>
  <r>
    <n v="437"/>
    <n v="669"/>
    <x v="294"/>
    <x v="0"/>
    <n v="137925"/>
  </r>
  <r>
    <n v="438"/>
    <n v="671"/>
    <x v="295"/>
    <x v="3"/>
    <n v="57476"/>
  </r>
  <r>
    <n v="439"/>
    <n v="674"/>
    <x v="296"/>
    <x v="4"/>
    <n v="55132"/>
  </r>
  <r>
    <n v="440"/>
    <n v="674"/>
    <x v="296"/>
    <x v="2"/>
    <n v="63585"/>
  </r>
  <r>
    <n v="441"/>
    <n v="674"/>
    <x v="297"/>
    <x v="3"/>
    <n v="167555"/>
  </r>
  <r>
    <n v="442"/>
    <n v="675"/>
    <x v="297"/>
    <x v="1"/>
    <n v="23072"/>
  </r>
  <r>
    <n v="443"/>
    <n v="678"/>
    <x v="298"/>
    <x v="1"/>
    <n v="24491"/>
  </r>
  <r>
    <n v="444"/>
    <n v="679"/>
    <x v="299"/>
    <x v="1"/>
    <n v="154422"/>
  </r>
  <r>
    <n v="445"/>
    <n v="680"/>
    <x v="300"/>
    <x v="1"/>
    <n v="67772"/>
  </r>
  <r>
    <n v="446"/>
    <n v="683"/>
    <x v="301"/>
    <x v="4"/>
    <n v="52673"/>
  </r>
  <r>
    <n v="447"/>
    <n v="684"/>
    <x v="302"/>
    <x v="2"/>
    <n v="158833"/>
  </r>
  <r>
    <n v="448"/>
    <n v="687"/>
    <x v="302"/>
    <x v="3"/>
    <n v="59482"/>
  </r>
  <r>
    <n v="449"/>
    <n v="687"/>
    <x v="303"/>
    <x v="3"/>
    <n v="92579"/>
  </r>
  <r>
    <n v="450"/>
    <n v="688"/>
    <x v="303"/>
    <x v="1"/>
    <n v="65143"/>
  </r>
  <r>
    <n v="451"/>
    <n v="689"/>
    <x v="304"/>
    <x v="3"/>
    <n v="13975"/>
  </r>
  <r>
    <n v="452"/>
    <n v="689"/>
    <x v="305"/>
    <x v="2"/>
    <n v="58741"/>
  </r>
  <r>
    <n v="453"/>
    <n v="692"/>
    <x v="306"/>
    <x v="0"/>
    <n v="171568"/>
  </r>
  <r>
    <n v="454"/>
    <n v="695"/>
    <x v="307"/>
    <x v="1"/>
    <n v="153761"/>
  </r>
  <r>
    <n v="455"/>
    <n v="698"/>
    <x v="308"/>
    <x v="4"/>
    <n v="32341"/>
  </r>
  <r>
    <n v="456"/>
    <n v="698"/>
    <x v="309"/>
    <x v="0"/>
    <n v="112505"/>
  </r>
  <r>
    <n v="457"/>
    <n v="699"/>
    <x v="309"/>
    <x v="2"/>
    <n v="104630"/>
  </r>
  <r>
    <n v="458"/>
    <n v="702"/>
    <x v="310"/>
    <x v="3"/>
    <n v="56379"/>
  </r>
  <r>
    <n v="459"/>
    <n v="703"/>
    <x v="311"/>
    <x v="4"/>
    <n v="48599"/>
  </r>
  <r>
    <n v="460"/>
    <n v="704"/>
    <x v="311"/>
    <x v="2"/>
    <n v="130580"/>
  </r>
  <r>
    <n v="461"/>
    <n v="704"/>
    <x v="312"/>
    <x v="0"/>
    <n v="106458"/>
  </r>
  <r>
    <n v="462"/>
    <n v="704"/>
    <x v="313"/>
    <x v="0"/>
    <n v="164559"/>
  </r>
  <r>
    <n v="463"/>
    <n v="704"/>
    <x v="314"/>
    <x v="1"/>
    <n v="55961"/>
  </r>
  <r>
    <n v="464"/>
    <n v="706"/>
    <x v="314"/>
    <x v="2"/>
    <n v="149174"/>
  </r>
  <r>
    <n v="465"/>
    <n v="707"/>
    <x v="315"/>
    <x v="2"/>
    <n v="18275"/>
  </r>
  <r>
    <n v="466"/>
    <n v="710"/>
    <x v="316"/>
    <x v="2"/>
    <n v="84244"/>
  </r>
  <r>
    <n v="467"/>
    <n v="712"/>
    <x v="316"/>
    <x v="4"/>
    <n v="76360"/>
  </r>
  <r>
    <n v="468"/>
    <n v="714"/>
    <x v="316"/>
    <x v="3"/>
    <n v="58726"/>
  </r>
  <r>
    <n v="469"/>
    <n v="716"/>
    <x v="316"/>
    <x v="3"/>
    <n v="51521"/>
  </r>
  <r>
    <n v="470"/>
    <n v="716"/>
    <x v="317"/>
    <x v="2"/>
    <n v="182097"/>
  </r>
  <r>
    <n v="471"/>
    <n v="719"/>
    <x v="318"/>
    <x v="3"/>
    <n v="188154"/>
  </r>
  <r>
    <n v="472"/>
    <n v="719"/>
    <x v="318"/>
    <x v="3"/>
    <n v="13771"/>
  </r>
  <r>
    <n v="473"/>
    <n v="722"/>
    <x v="318"/>
    <x v="4"/>
    <n v="92067"/>
  </r>
  <r>
    <n v="474"/>
    <n v="722"/>
    <x v="319"/>
    <x v="4"/>
    <n v="171422"/>
  </r>
  <r>
    <n v="475"/>
    <n v="722"/>
    <x v="320"/>
    <x v="1"/>
    <n v="124447"/>
  </r>
  <r>
    <n v="476"/>
    <n v="723"/>
    <x v="320"/>
    <x v="4"/>
    <n v="20931"/>
  </r>
  <r>
    <n v="477"/>
    <n v="724"/>
    <x v="321"/>
    <x v="3"/>
    <n v="95564"/>
  </r>
  <r>
    <n v="478"/>
    <n v="724"/>
    <x v="322"/>
    <x v="1"/>
    <n v="66797"/>
  </r>
  <r>
    <n v="479"/>
    <n v="725"/>
    <x v="323"/>
    <x v="3"/>
    <n v="134165"/>
  </r>
  <r>
    <n v="480"/>
    <n v="725"/>
    <x v="324"/>
    <x v="0"/>
    <n v="175546"/>
  </r>
  <r>
    <n v="481"/>
    <n v="726"/>
    <x v="325"/>
    <x v="2"/>
    <n v="116067"/>
  </r>
  <r>
    <n v="482"/>
    <n v="729"/>
    <x v="325"/>
    <x v="4"/>
    <n v="76298"/>
  </r>
  <r>
    <n v="483"/>
    <n v="731"/>
    <x v="325"/>
    <x v="1"/>
    <n v="77379"/>
  </r>
  <r>
    <n v="484"/>
    <n v="733"/>
    <x v="326"/>
    <x v="3"/>
    <n v="26367"/>
  </r>
  <r>
    <n v="485"/>
    <n v="736"/>
    <x v="327"/>
    <x v="0"/>
    <n v="67348"/>
  </r>
  <r>
    <n v="486"/>
    <n v="736"/>
    <x v="328"/>
    <x v="3"/>
    <n v="144694"/>
  </r>
  <r>
    <n v="487"/>
    <n v="737"/>
    <x v="329"/>
    <x v="4"/>
    <n v="18904"/>
  </r>
  <r>
    <n v="488"/>
    <n v="737"/>
    <x v="330"/>
    <x v="2"/>
    <n v="118878"/>
  </r>
  <r>
    <n v="489"/>
    <n v="738"/>
    <x v="330"/>
    <x v="2"/>
    <n v="21594"/>
  </r>
  <r>
    <n v="490"/>
    <n v="740"/>
    <x v="330"/>
    <x v="1"/>
    <n v="52816"/>
  </r>
  <r>
    <n v="491"/>
    <n v="743"/>
    <x v="331"/>
    <x v="0"/>
    <n v="85038"/>
  </r>
  <r>
    <n v="492"/>
    <n v="746"/>
    <x v="331"/>
    <x v="4"/>
    <n v="178937"/>
  </r>
  <r>
    <n v="493"/>
    <n v="749"/>
    <x v="332"/>
    <x v="4"/>
    <n v="111842"/>
  </r>
  <r>
    <n v="494"/>
    <n v="750"/>
    <x v="333"/>
    <x v="4"/>
    <n v="190640"/>
  </r>
  <r>
    <n v="495"/>
    <n v="753"/>
    <x v="334"/>
    <x v="1"/>
    <n v="149811"/>
  </r>
  <r>
    <n v="496"/>
    <n v="756"/>
    <x v="334"/>
    <x v="4"/>
    <n v="139803"/>
  </r>
  <r>
    <n v="497"/>
    <n v="759"/>
    <x v="334"/>
    <x v="2"/>
    <n v="96888"/>
  </r>
  <r>
    <n v="498"/>
    <n v="762"/>
    <x v="334"/>
    <x v="2"/>
    <n v="12595"/>
  </r>
  <r>
    <n v="499"/>
    <n v="763"/>
    <x v="335"/>
    <x v="1"/>
    <n v="44568"/>
  </r>
  <r>
    <n v="500"/>
    <n v="765"/>
    <x v="336"/>
    <x v="0"/>
    <n v="199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345B6-B126-4BD8-9787-193BE69DB1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9:M29" firstHeaderRow="0" firstDataRow="1" firstDataCol="1"/>
  <pivotFields count="8">
    <pivotField showAll="0"/>
    <pivotField showAll="0"/>
    <pivotField axis="axisRow" numFmtId="15"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7"/>
    <field x="5"/>
    <field x="2"/>
  </rowFields>
  <rowItems count="20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mt" fld="4" subtotal="max" baseField="7" baseItem="2"/>
    <dataField name="Min of amt" fld="4" subtotal="min" baseField="7" baseItem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09F4F-A35A-456C-A6FE-10788144EC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M7" firstHeaderRow="0" firstDataRow="1" firstDataCol="1"/>
  <pivotFields count="8">
    <pivotField dataField="1" showAll="0"/>
    <pivotField showAll="0"/>
    <pivotField numFmtId="15"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chno" fld="0" subtotal="count" baseField="3" baseItem="0"/>
    <dataField name="Sum of am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6"/>
  <sheetViews>
    <sheetView zoomScale="90" zoomScaleNormal="90" workbookViewId="0">
      <selection activeCell="B8" sqref="B8"/>
    </sheetView>
  </sheetViews>
  <sheetFormatPr defaultRowHeight="14.4" x14ac:dyDescent="0.3"/>
  <cols>
    <col min="1" max="1" width="18.33203125" bestFit="1" customWidth="1"/>
    <col min="2" max="2" width="54.77734375" bestFit="1" customWidth="1"/>
    <col min="3" max="3" width="12" bestFit="1" customWidth="1"/>
    <col min="4" max="4" width="13.5546875" bestFit="1" customWidth="1"/>
    <col min="5" max="5" width="30.88671875" bestFit="1" customWidth="1"/>
    <col min="6" max="6" width="18.44140625" bestFit="1" customWidth="1"/>
    <col min="7" max="7" width="9" bestFit="1" customWidth="1"/>
    <col min="8" max="8" width="12.21875" bestFit="1" customWidth="1"/>
    <col min="9" max="9" width="10.21875" bestFit="1" customWidth="1"/>
    <col min="10" max="10" width="9.5546875" bestFit="1" customWidth="1"/>
    <col min="11" max="11" width="14.77734375" bestFit="1" customWidth="1"/>
  </cols>
  <sheetData>
    <row r="1" spans="1:10" s="31" customFormat="1" ht="21.6" thickBot="1" x14ac:dyDescent="0.45">
      <c r="B1" s="31" t="s">
        <v>925</v>
      </c>
    </row>
    <row r="2" spans="1:10" x14ac:dyDescent="0.3">
      <c r="A2" s="28" t="s">
        <v>891</v>
      </c>
      <c r="B2" s="25"/>
    </row>
    <row r="3" spans="1:10" x14ac:dyDescent="0.3">
      <c r="A3" s="29" t="s">
        <v>892</v>
      </c>
      <c r="B3" s="26"/>
    </row>
    <row r="4" spans="1:10" ht="15" thickBot="1" x14ac:dyDescent="0.35">
      <c r="A4" s="30" t="s">
        <v>893</v>
      </c>
      <c r="B4" s="32"/>
    </row>
    <row r="5" spans="1:10" x14ac:dyDescent="0.3">
      <c r="A5" s="9"/>
    </row>
    <row r="6" spans="1:10" s="31" customFormat="1" ht="21" x14ac:dyDescent="0.4">
      <c r="B6" s="31" t="s">
        <v>894</v>
      </c>
    </row>
    <row r="7" spans="1:10" ht="15" customHeight="1" x14ac:dyDescent="0.3">
      <c r="A7" s="9" t="s">
        <v>851</v>
      </c>
      <c r="B7" s="11" t="s">
        <v>852</v>
      </c>
      <c r="D7" s="49" t="s">
        <v>924</v>
      </c>
      <c r="E7" s="49"/>
      <c r="F7" s="49"/>
      <c r="G7" s="49"/>
      <c r="H7" s="49"/>
    </row>
    <row r="8" spans="1:10" x14ac:dyDescent="0.3">
      <c r="A8" s="9" t="s">
        <v>853</v>
      </c>
      <c r="B8" s="16"/>
      <c r="D8" s="49"/>
      <c r="E8" s="49"/>
      <c r="F8" s="49"/>
      <c r="G8" s="49"/>
      <c r="H8" s="49"/>
    </row>
    <row r="9" spans="1:10" x14ac:dyDescent="0.3">
      <c r="A9" s="9"/>
      <c r="D9" s="49"/>
      <c r="E9" s="49"/>
      <c r="F9" s="49"/>
      <c r="G9" s="49"/>
      <c r="H9" s="49"/>
    </row>
    <row r="10" spans="1:10" x14ac:dyDescent="0.3">
      <c r="A10" s="21" t="s">
        <v>854</v>
      </c>
    </row>
    <row r="11" spans="1:10" x14ac:dyDescent="0.3">
      <c r="A11" s="10" t="s">
        <v>876</v>
      </c>
      <c r="B11" s="11" t="s">
        <v>877</v>
      </c>
      <c r="C11" s="10" t="s">
        <v>859</v>
      </c>
      <c r="D11" s="10" t="s">
        <v>882</v>
      </c>
      <c r="E11" s="10" t="s">
        <v>855</v>
      </c>
      <c r="F11" s="10" t="s">
        <v>19</v>
      </c>
      <c r="G11" s="10" t="s">
        <v>20</v>
      </c>
      <c r="H11" s="10" t="s">
        <v>856</v>
      </c>
      <c r="J11" s="22" t="s">
        <v>879</v>
      </c>
    </row>
    <row r="12" spans="1:10" x14ac:dyDescent="0.3">
      <c r="A12" s="2" t="s">
        <v>53</v>
      </c>
      <c r="B12" s="12">
        <v>3</v>
      </c>
      <c r="C12" s="13">
        <f>VLOOKUP(A12,$A$22:$K$296,3,)</f>
        <v>6.2937109700000002</v>
      </c>
      <c r="D12" s="13">
        <f>B12*C12</f>
        <v>18.881132910000002</v>
      </c>
      <c r="E12" s="14" t="str">
        <f>VLOOKUP(A12,$A$22:$K$296,2,)</f>
        <v>Rugby Mug and Coaster Set</v>
      </c>
      <c r="F12" s="14">
        <f>VLOOKUP(A12,$A$22:$K$296,5,)</f>
        <v>600</v>
      </c>
      <c r="G12" s="14">
        <f>VLOOKUP(A12,$A$22:$K$296,6,)</f>
        <v>1</v>
      </c>
      <c r="H12" s="14">
        <f>F12*G12</f>
        <v>600</v>
      </c>
    </row>
    <row r="13" spans="1:10" x14ac:dyDescent="0.3">
      <c r="A13" s="2" t="s">
        <v>134</v>
      </c>
      <c r="B13" s="12">
        <v>2</v>
      </c>
      <c r="C13" s="13">
        <f t="shared" ref="C13:C16" si="0">VLOOKUP(A13,$A$22:$K$296,3,)</f>
        <v>31.510582970000002</v>
      </c>
      <c r="D13" s="13">
        <f t="shared" ref="D13:D16" si="1">B13*C13</f>
        <v>63.021165940000003</v>
      </c>
      <c r="E13" s="14" t="str">
        <f t="shared" ref="E13:E16" si="2">VLOOKUP(A13,$A$22:$K$296,2,)</f>
        <v>Rosette memo Board (Blue Check)</v>
      </c>
      <c r="F13" s="14">
        <f t="shared" ref="F13:F16" si="3">VLOOKUP(A13,$A$22:$K$296,5,)</f>
        <v>2500</v>
      </c>
      <c r="G13" s="14">
        <f t="shared" ref="G13:G16" si="4">VLOOKUP(A13,$A$22:$K$296,6,)</f>
        <v>1</v>
      </c>
      <c r="H13" s="14">
        <f t="shared" ref="H13:H16" si="5">F13*G13</f>
        <v>2500</v>
      </c>
    </row>
    <row r="14" spans="1:10" x14ac:dyDescent="0.3">
      <c r="A14" s="2" t="s">
        <v>35</v>
      </c>
      <c r="B14" s="12">
        <v>6</v>
      </c>
      <c r="C14" s="13">
        <f t="shared" si="0"/>
        <v>6.2937109700000002</v>
      </c>
      <c r="D14" s="13">
        <f t="shared" si="1"/>
        <v>37.762265820000003</v>
      </c>
      <c r="E14" s="14" t="str">
        <f t="shared" si="2"/>
        <v>Horse Riding Mug and Coaster Set</v>
      </c>
      <c r="F14" s="14">
        <f t="shared" si="3"/>
        <v>600</v>
      </c>
      <c r="G14" s="14">
        <f t="shared" si="4"/>
        <v>0</v>
      </c>
      <c r="H14" s="14">
        <f t="shared" si="5"/>
        <v>0</v>
      </c>
    </row>
    <row r="15" spans="1:10" x14ac:dyDescent="0.3">
      <c r="A15" s="2" t="s">
        <v>179</v>
      </c>
      <c r="B15" s="12">
        <v>3</v>
      </c>
      <c r="C15" s="13">
        <f t="shared" si="0"/>
        <v>2.09089897</v>
      </c>
      <c r="D15" s="13">
        <f t="shared" si="1"/>
        <v>6.2726969100000005</v>
      </c>
      <c r="E15" s="14" t="str">
        <f t="shared" si="2"/>
        <v>Red Happy Birthday Bag</v>
      </c>
      <c r="F15" s="14">
        <f t="shared" si="3"/>
        <v>100</v>
      </c>
      <c r="G15" s="14">
        <f t="shared" si="4"/>
        <v>6</v>
      </c>
      <c r="H15" s="14">
        <f t="shared" si="5"/>
        <v>600</v>
      </c>
    </row>
    <row r="16" spans="1:10" x14ac:dyDescent="0.3">
      <c r="A16" s="2" t="s">
        <v>779</v>
      </c>
      <c r="B16" s="12">
        <v>10</v>
      </c>
      <c r="C16" s="13">
        <f t="shared" si="0"/>
        <v>4.1923049700000004</v>
      </c>
      <c r="D16" s="13">
        <f t="shared" si="1"/>
        <v>41.923049700000007</v>
      </c>
      <c r="E16" s="14" t="str">
        <f t="shared" si="2"/>
        <v>London Latte Mug (Boxed)</v>
      </c>
      <c r="F16" s="14">
        <f t="shared" si="3"/>
        <v>600</v>
      </c>
      <c r="G16" s="14">
        <f t="shared" si="4"/>
        <v>3</v>
      </c>
      <c r="H16" s="14">
        <f t="shared" si="5"/>
        <v>1800</v>
      </c>
    </row>
    <row r="18" spans="1:11" ht="15" thickBot="1" x14ac:dyDescent="0.35">
      <c r="A18" t="s">
        <v>857</v>
      </c>
      <c r="B18">
        <f>SUM(B12:B16)</f>
        <v>24</v>
      </c>
      <c r="D18" s="15">
        <f>SUM(D12:D16)</f>
        <v>167.86031128000002</v>
      </c>
      <c r="E18" s="3"/>
      <c r="G18" s="33" t="s">
        <v>858</v>
      </c>
      <c r="H18" s="9">
        <f>SUM(H12:H16)</f>
        <v>5500</v>
      </c>
    </row>
    <row r="19" spans="1:11" ht="15" thickTop="1" x14ac:dyDescent="0.3"/>
    <row r="21" spans="1:11" ht="18" x14ac:dyDescent="0.35">
      <c r="C21" s="48" t="s">
        <v>878</v>
      </c>
      <c r="D21" s="48"/>
      <c r="E21" s="48"/>
    </row>
    <row r="22" spans="1:11" x14ac:dyDescent="0.3">
      <c r="A22" s="6" t="s">
        <v>15</v>
      </c>
      <c r="B22" s="6" t="s">
        <v>16</v>
      </c>
      <c r="C22" s="6" t="s">
        <v>17</v>
      </c>
      <c r="D22" s="6" t="s">
        <v>18</v>
      </c>
      <c r="E22" s="6" t="s">
        <v>19</v>
      </c>
      <c r="F22" s="6" t="s">
        <v>20</v>
      </c>
      <c r="G22" s="6" t="s">
        <v>21</v>
      </c>
      <c r="H22" s="6" t="s">
        <v>22</v>
      </c>
      <c r="I22" s="6" t="s">
        <v>23</v>
      </c>
      <c r="J22" s="6" t="s">
        <v>24</v>
      </c>
      <c r="K22" s="6" t="s">
        <v>25</v>
      </c>
    </row>
    <row r="23" spans="1:11" x14ac:dyDescent="0.3">
      <c r="A23" s="7" t="s">
        <v>26</v>
      </c>
      <c r="B23" s="7" t="s">
        <v>27</v>
      </c>
      <c r="C23" s="8">
        <v>6.2937109700000002</v>
      </c>
      <c r="D23" s="7" t="s">
        <v>28</v>
      </c>
      <c r="E23" s="8">
        <v>600</v>
      </c>
      <c r="F23" s="8">
        <v>0</v>
      </c>
      <c r="H23" s="8" t="b">
        <v>1</v>
      </c>
      <c r="I23" s="7" t="s">
        <v>29</v>
      </c>
      <c r="J23" s="7" t="s">
        <v>30</v>
      </c>
    </row>
    <row r="24" spans="1:11" x14ac:dyDescent="0.3">
      <c r="A24" s="7" t="s">
        <v>31</v>
      </c>
      <c r="B24" s="7" t="s">
        <v>32</v>
      </c>
      <c r="C24" s="8">
        <v>2.6162504700000002</v>
      </c>
      <c r="D24" s="7" t="s">
        <v>33</v>
      </c>
      <c r="E24" s="8">
        <v>400</v>
      </c>
      <c r="F24" s="8">
        <v>5</v>
      </c>
      <c r="H24" s="8" t="b">
        <v>0</v>
      </c>
      <c r="I24" s="7" t="s">
        <v>29</v>
      </c>
      <c r="J24" s="7" t="s">
        <v>34</v>
      </c>
    </row>
    <row r="25" spans="1:11" x14ac:dyDescent="0.3">
      <c r="A25" s="7" t="s">
        <v>35</v>
      </c>
      <c r="B25" s="7" t="s">
        <v>36</v>
      </c>
      <c r="C25" s="8">
        <v>6.2937109700000002</v>
      </c>
      <c r="D25" s="7" t="s">
        <v>28</v>
      </c>
      <c r="E25" s="8">
        <v>600</v>
      </c>
      <c r="F25" s="8">
        <v>0</v>
      </c>
      <c r="G25" s="8">
        <v>1.84</v>
      </c>
      <c r="H25" s="8" t="b">
        <v>1</v>
      </c>
      <c r="I25" s="7" t="s">
        <v>29</v>
      </c>
      <c r="J25" s="7" t="s">
        <v>37</v>
      </c>
    </row>
    <row r="26" spans="1:11" x14ac:dyDescent="0.3">
      <c r="A26" s="7" t="s">
        <v>38</v>
      </c>
      <c r="B26" s="7" t="s">
        <v>39</v>
      </c>
      <c r="C26" s="8">
        <v>10.496522969999999</v>
      </c>
      <c r="D26" s="7" t="s">
        <v>28</v>
      </c>
      <c r="E26" s="8">
        <v>400</v>
      </c>
      <c r="F26" s="8">
        <v>0</v>
      </c>
      <c r="H26" s="8" t="b">
        <v>0</v>
      </c>
      <c r="I26" s="7" t="s">
        <v>29</v>
      </c>
      <c r="J26" s="7" t="s">
        <v>40</v>
      </c>
    </row>
    <row r="27" spans="1:11" x14ac:dyDescent="0.3">
      <c r="A27" s="7" t="s">
        <v>41</v>
      </c>
      <c r="B27" s="7" t="s">
        <v>42</v>
      </c>
      <c r="C27" s="8">
        <v>6.2937109700000002</v>
      </c>
      <c r="D27" s="7" t="s">
        <v>28</v>
      </c>
      <c r="E27" s="8">
        <v>300</v>
      </c>
      <c r="F27" s="8">
        <v>0</v>
      </c>
      <c r="H27" s="8" t="b">
        <v>0</v>
      </c>
      <c r="I27" s="7" t="s">
        <v>29</v>
      </c>
      <c r="J27" s="7" t="s">
        <v>43</v>
      </c>
    </row>
    <row r="28" spans="1:11" x14ac:dyDescent="0.3">
      <c r="A28" s="7" t="s">
        <v>44</v>
      </c>
      <c r="B28" s="7" t="s">
        <v>45</v>
      </c>
      <c r="C28" s="8">
        <v>12.59792897</v>
      </c>
      <c r="D28" s="7" t="s">
        <v>33</v>
      </c>
      <c r="E28" s="8">
        <v>180</v>
      </c>
      <c r="F28" s="8">
        <v>1</v>
      </c>
      <c r="H28" s="8" t="b">
        <v>0</v>
      </c>
      <c r="I28" s="7" t="s">
        <v>29</v>
      </c>
      <c r="J28" s="7" t="s">
        <v>46</v>
      </c>
    </row>
    <row r="29" spans="1:11" x14ac:dyDescent="0.3">
      <c r="A29" s="7" t="s">
        <v>47</v>
      </c>
      <c r="B29" s="7" t="s">
        <v>48</v>
      </c>
      <c r="C29" s="8">
        <v>13.64863197</v>
      </c>
      <c r="D29" s="7" t="s">
        <v>33</v>
      </c>
      <c r="E29" s="8">
        <v>250</v>
      </c>
      <c r="F29" s="8">
        <v>1</v>
      </c>
      <c r="H29" s="8" t="b">
        <v>0</v>
      </c>
      <c r="I29" s="7" t="s">
        <v>29</v>
      </c>
      <c r="J29" s="7" t="s">
        <v>49</v>
      </c>
    </row>
    <row r="30" spans="1:11" x14ac:dyDescent="0.3">
      <c r="A30" s="7" t="s">
        <v>50</v>
      </c>
      <c r="B30" s="7" t="s">
        <v>51</v>
      </c>
      <c r="C30" s="8">
        <v>10.496522969999999</v>
      </c>
      <c r="D30" s="7" t="s">
        <v>33</v>
      </c>
      <c r="E30" s="8">
        <v>300</v>
      </c>
      <c r="F30" s="8">
        <v>1</v>
      </c>
      <c r="H30" s="8" t="b">
        <v>0</v>
      </c>
      <c r="I30" s="7" t="s">
        <v>29</v>
      </c>
      <c r="J30" s="7" t="s">
        <v>52</v>
      </c>
    </row>
    <row r="31" spans="1:11" x14ac:dyDescent="0.3">
      <c r="A31" s="7" t="s">
        <v>53</v>
      </c>
      <c r="B31" s="7" t="s">
        <v>54</v>
      </c>
      <c r="C31" s="8">
        <v>6.2937109700000002</v>
      </c>
      <c r="D31" s="7" t="s">
        <v>33</v>
      </c>
      <c r="E31" s="8">
        <v>600</v>
      </c>
      <c r="F31" s="8">
        <v>1</v>
      </c>
      <c r="G31" s="8">
        <v>1.84</v>
      </c>
      <c r="H31" s="8" t="b">
        <v>1</v>
      </c>
      <c r="I31" s="7" t="s">
        <v>29</v>
      </c>
      <c r="J31" s="7" t="s">
        <v>55</v>
      </c>
    </row>
    <row r="32" spans="1:11" x14ac:dyDescent="0.3">
      <c r="A32" s="7" t="s">
        <v>56</v>
      </c>
      <c r="B32" s="7" t="s">
        <v>57</v>
      </c>
      <c r="C32" s="8">
        <v>3.14160197</v>
      </c>
      <c r="D32" s="7" t="s">
        <v>33</v>
      </c>
      <c r="E32" s="8">
        <v>100</v>
      </c>
      <c r="F32" s="8">
        <v>2</v>
      </c>
      <c r="G32" s="8">
        <v>1</v>
      </c>
      <c r="H32" s="8" t="b">
        <v>0</v>
      </c>
      <c r="I32" s="7" t="s">
        <v>29</v>
      </c>
      <c r="J32" s="7" t="s">
        <v>58</v>
      </c>
    </row>
    <row r="33" spans="1:10" x14ac:dyDescent="0.3">
      <c r="A33" s="7" t="s">
        <v>59</v>
      </c>
      <c r="B33" s="7" t="s">
        <v>60</v>
      </c>
      <c r="C33" s="8">
        <v>6.2937109700000002</v>
      </c>
      <c r="D33" s="7" t="s">
        <v>33</v>
      </c>
      <c r="E33" s="8">
        <v>250</v>
      </c>
      <c r="F33" s="8">
        <v>1</v>
      </c>
      <c r="H33" s="8" t="b">
        <v>0</v>
      </c>
      <c r="I33" s="7" t="s">
        <v>29</v>
      </c>
      <c r="J33" s="7" t="s">
        <v>61</v>
      </c>
    </row>
    <row r="34" spans="1:10" x14ac:dyDescent="0.3">
      <c r="A34" s="7" t="s">
        <v>62</v>
      </c>
      <c r="B34" s="7" t="s">
        <v>63</v>
      </c>
      <c r="C34" s="8">
        <v>4.1923049700000004</v>
      </c>
      <c r="D34" s="7" t="s">
        <v>33</v>
      </c>
      <c r="E34" s="8">
        <v>600</v>
      </c>
      <c r="F34" s="8">
        <v>1</v>
      </c>
      <c r="G34" s="8">
        <v>1.84</v>
      </c>
      <c r="H34" s="8" t="b">
        <v>1</v>
      </c>
      <c r="I34" s="7" t="s">
        <v>29</v>
      </c>
      <c r="J34" s="7" t="s">
        <v>64</v>
      </c>
    </row>
    <row r="35" spans="1:10" x14ac:dyDescent="0.3">
      <c r="A35" s="7" t="s">
        <v>65</v>
      </c>
      <c r="B35" s="7" t="s">
        <v>66</v>
      </c>
      <c r="C35" s="8">
        <v>3.14160197</v>
      </c>
      <c r="D35" s="7" t="s">
        <v>33</v>
      </c>
      <c r="E35" s="8">
        <v>500</v>
      </c>
      <c r="F35" s="8">
        <v>3</v>
      </c>
      <c r="H35" s="8" t="b">
        <v>0</v>
      </c>
      <c r="I35" s="7" t="s">
        <v>29</v>
      </c>
      <c r="J35" s="7" t="s">
        <v>67</v>
      </c>
    </row>
    <row r="36" spans="1:10" x14ac:dyDescent="0.3">
      <c r="A36" s="7" t="s">
        <v>68</v>
      </c>
      <c r="B36" s="7" t="s">
        <v>69</v>
      </c>
      <c r="C36" s="8">
        <v>4.1923049700000004</v>
      </c>
      <c r="D36" s="7" t="s">
        <v>33</v>
      </c>
      <c r="E36" s="8">
        <v>600</v>
      </c>
      <c r="F36" s="8">
        <v>2</v>
      </c>
      <c r="H36" s="8" t="b">
        <v>0</v>
      </c>
      <c r="I36" s="7" t="s">
        <v>29</v>
      </c>
      <c r="J36" s="7" t="s">
        <v>70</v>
      </c>
    </row>
    <row r="37" spans="1:10" x14ac:dyDescent="0.3">
      <c r="A37" s="7" t="s">
        <v>71</v>
      </c>
      <c r="B37" s="7" t="s">
        <v>72</v>
      </c>
      <c r="C37" s="8">
        <v>3.14160197</v>
      </c>
      <c r="D37" s="7" t="s">
        <v>33</v>
      </c>
      <c r="E37" s="8">
        <v>600</v>
      </c>
      <c r="F37" s="8">
        <v>1</v>
      </c>
      <c r="H37" s="8" t="b">
        <v>0</v>
      </c>
      <c r="I37" s="7" t="s">
        <v>29</v>
      </c>
      <c r="J37" s="7" t="s">
        <v>73</v>
      </c>
    </row>
    <row r="38" spans="1:10" x14ac:dyDescent="0.3">
      <c r="A38" s="7" t="s">
        <v>74</v>
      </c>
      <c r="B38" s="7" t="s">
        <v>75</v>
      </c>
      <c r="C38" s="8">
        <v>4.1923049700000004</v>
      </c>
      <c r="D38" s="7" t="s">
        <v>28</v>
      </c>
      <c r="E38" s="8">
        <v>600</v>
      </c>
      <c r="F38" s="8">
        <v>0</v>
      </c>
      <c r="H38" s="8" t="b">
        <v>0</v>
      </c>
      <c r="I38" s="7" t="s">
        <v>29</v>
      </c>
      <c r="J38" s="7" t="s">
        <v>76</v>
      </c>
    </row>
    <row r="39" spans="1:10" x14ac:dyDescent="0.3">
      <c r="A39" s="7" t="s">
        <v>77</v>
      </c>
      <c r="B39" s="7" t="s">
        <v>78</v>
      </c>
      <c r="C39" s="8">
        <v>4.1923049700000004</v>
      </c>
      <c r="D39" s="7" t="s">
        <v>28</v>
      </c>
      <c r="E39" s="8">
        <v>600</v>
      </c>
      <c r="F39" s="8">
        <v>0</v>
      </c>
      <c r="G39" s="8">
        <v>1.84</v>
      </c>
      <c r="H39" s="8" t="b">
        <v>1</v>
      </c>
      <c r="I39" s="7" t="s">
        <v>29</v>
      </c>
      <c r="J39" s="7" t="s">
        <v>79</v>
      </c>
    </row>
    <row r="40" spans="1:10" x14ac:dyDescent="0.3">
      <c r="A40" s="7" t="s">
        <v>80</v>
      </c>
      <c r="B40" s="7" t="s">
        <v>81</v>
      </c>
      <c r="C40" s="8">
        <v>2.09089897</v>
      </c>
      <c r="D40" s="7" t="s">
        <v>33</v>
      </c>
      <c r="E40" s="8">
        <v>400</v>
      </c>
      <c r="F40" s="8">
        <v>7</v>
      </c>
      <c r="H40" s="8" t="b">
        <v>0</v>
      </c>
      <c r="I40" s="7" t="s">
        <v>29</v>
      </c>
      <c r="J40" s="7" t="s">
        <v>82</v>
      </c>
    </row>
    <row r="41" spans="1:10" x14ac:dyDescent="0.3">
      <c r="A41" s="7" t="s">
        <v>83</v>
      </c>
      <c r="B41" s="7" t="s">
        <v>84</v>
      </c>
      <c r="C41" s="8">
        <v>4.6756283500000002</v>
      </c>
      <c r="D41" s="7" t="s">
        <v>33</v>
      </c>
      <c r="E41" s="8">
        <v>600</v>
      </c>
      <c r="F41" s="8">
        <v>2</v>
      </c>
      <c r="H41" s="8" t="b">
        <v>0</v>
      </c>
      <c r="I41" s="7" t="s">
        <v>29</v>
      </c>
      <c r="J41" s="7" t="s">
        <v>85</v>
      </c>
    </row>
    <row r="42" spans="1:10" x14ac:dyDescent="0.3">
      <c r="A42" s="7" t="s">
        <v>86</v>
      </c>
      <c r="B42" s="7" t="s">
        <v>87</v>
      </c>
      <c r="C42" s="8">
        <v>4.1923049700000004</v>
      </c>
      <c r="D42" s="7" t="s">
        <v>28</v>
      </c>
      <c r="E42" s="8">
        <v>600</v>
      </c>
      <c r="F42" s="8">
        <v>0</v>
      </c>
      <c r="H42" s="8" t="b">
        <v>0</v>
      </c>
      <c r="I42" s="7" t="s">
        <v>29</v>
      </c>
      <c r="J42" s="7" t="s">
        <v>88</v>
      </c>
    </row>
    <row r="43" spans="1:10" x14ac:dyDescent="0.3">
      <c r="A43" s="7" t="s">
        <v>89</v>
      </c>
      <c r="B43" s="7" t="s">
        <v>90</v>
      </c>
      <c r="C43" s="8">
        <v>4.6756283500000002</v>
      </c>
      <c r="D43" s="7" t="s">
        <v>33</v>
      </c>
      <c r="E43" s="8">
        <v>600</v>
      </c>
      <c r="F43" s="8">
        <v>2</v>
      </c>
      <c r="H43" s="8" t="b">
        <v>0</v>
      </c>
      <c r="I43" s="7" t="s">
        <v>29</v>
      </c>
      <c r="J43" s="7" t="s">
        <v>91</v>
      </c>
    </row>
    <row r="44" spans="1:10" x14ac:dyDescent="0.3">
      <c r="A44" s="7" t="s">
        <v>92</v>
      </c>
      <c r="B44" s="7" t="s">
        <v>93</v>
      </c>
      <c r="C44" s="8">
        <v>2.6162504700000002</v>
      </c>
      <c r="D44" s="7" t="s">
        <v>28</v>
      </c>
      <c r="E44" s="8">
        <v>600</v>
      </c>
      <c r="F44" s="8">
        <v>0</v>
      </c>
      <c r="G44" s="8">
        <v>0.65</v>
      </c>
      <c r="H44" s="8" t="b">
        <v>1</v>
      </c>
      <c r="I44" s="7" t="s">
        <v>29</v>
      </c>
      <c r="J44" s="7" t="s">
        <v>94</v>
      </c>
    </row>
    <row r="45" spans="1:10" x14ac:dyDescent="0.3">
      <c r="A45" s="7" t="s">
        <v>95</v>
      </c>
      <c r="B45" s="7" t="s">
        <v>96</v>
      </c>
      <c r="C45" s="8">
        <v>6.2937109700000002</v>
      </c>
      <c r="D45" s="7" t="s">
        <v>33</v>
      </c>
      <c r="E45" s="8">
        <v>450</v>
      </c>
      <c r="F45" s="8">
        <v>1</v>
      </c>
      <c r="H45" s="8" t="b">
        <v>0</v>
      </c>
      <c r="I45" s="7" t="s">
        <v>29</v>
      </c>
      <c r="J45" s="7" t="s">
        <v>97</v>
      </c>
    </row>
    <row r="46" spans="1:10" x14ac:dyDescent="0.3">
      <c r="A46" s="7" t="s">
        <v>98</v>
      </c>
      <c r="B46" s="7" t="s">
        <v>99</v>
      </c>
      <c r="C46" s="8">
        <v>6.2937109700000002</v>
      </c>
      <c r="D46" s="7" t="s">
        <v>33</v>
      </c>
      <c r="E46" s="8">
        <v>650</v>
      </c>
      <c r="F46" s="8">
        <v>1</v>
      </c>
      <c r="H46" s="8" t="b">
        <v>0</v>
      </c>
      <c r="I46" s="7" t="s">
        <v>29</v>
      </c>
      <c r="J46" s="7" t="s">
        <v>100</v>
      </c>
    </row>
    <row r="47" spans="1:10" x14ac:dyDescent="0.3">
      <c r="A47" s="7" t="s">
        <v>101</v>
      </c>
      <c r="B47" s="7" t="s">
        <v>102</v>
      </c>
      <c r="C47" s="8">
        <v>4.7176564699999997</v>
      </c>
      <c r="D47" s="7" t="s">
        <v>33</v>
      </c>
      <c r="E47" s="8">
        <v>450</v>
      </c>
      <c r="F47" s="8">
        <v>3</v>
      </c>
      <c r="H47" s="8" t="b">
        <v>0</v>
      </c>
      <c r="I47" s="7" t="s">
        <v>29</v>
      </c>
      <c r="J47" s="7" t="s">
        <v>103</v>
      </c>
    </row>
    <row r="48" spans="1:10" x14ac:dyDescent="0.3">
      <c r="A48" s="7" t="s">
        <v>104</v>
      </c>
      <c r="B48" s="7" t="s">
        <v>105</v>
      </c>
      <c r="C48" s="8">
        <v>7.8697654699999999</v>
      </c>
      <c r="D48" s="7" t="s">
        <v>33</v>
      </c>
      <c r="E48" s="8">
        <v>450</v>
      </c>
      <c r="F48" s="8">
        <v>1</v>
      </c>
      <c r="H48" s="8" t="b">
        <v>0</v>
      </c>
      <c r="I48" s="7" t="s">
        <v>29</v>
      </c>
      <c r="J48" s="7" t="s">
        <v>106</v>
      </c>
    </row>
    <row r="49" spans="1:10" x14ac:dyDescent="0.3">
      <c r="A49" s="7" t="s">
        <v>107</v>
      </c>
      <c r="B49" s="7" t="s">
        <v>108</v>
      </c>
      <c r="C49" s="8">
        <v>6.2937109700000002</v>
      </c>
      <c r="D49" s="7" t="s">
        <v>28</v>
      </c>
      <c r="E49" s="8">
        <v>650</v>
      </c>
      <c r="F49" s="8">
        <v>0</v>
      </c>
      <c r="H49" s="8" t="b">
        <v>0</v>
      </c>
      <c r="I49" s="7" t="s">
        <v>29</v>
      </c>
      <c r="J49" s="7" t="s">
        <v>109</v>
      </c>
    </row>
    <row r="50" spans="1:10" x14ac:dyDescent="0.3">
      <c r="A50" s="7" t="s">
        <v>110</v>
      </c>
      <c r="B50" s="7" t="s">
        <v>111</v>
      </c>
      <c r="C50" s="8">
        <v>3.14160197</v>
      </c>
      <c r="D50" s="7" t="s">
        <v>28</v>
      </c>
      <c r="E50" s="8">
        <v>500</v>
      </c>
      <c r="F50" s="8">
        <v>0</v>
      </c>
      <c r="H50" s="8" t="b">
        <v>0</v>
      </c>
      <c r="I50" s="7" t="s">
        <v>29</v>
      </c>
      <c r="J50" s="7" t="s">
        <v>112</v>
      </c>
    </row>
    <row r="51" spans="1:10" x14ac:dyDescent="0.3">
      <c r="A51" s="7" t="s">
        <v>113</v>
      </c>
      <c r="B51" s="7" t="s">
        <v>114</v>
      </c>
      <c r="C51" s="8">
        <v>3.14160197</v>
      </c>
      <c r="D51" s="7" t="s">
        <v>33</v>
      </c>
      <c r="E51" s="8">
        <v>500</v>
      </c>
      <c r="F51" s="8">
        <v>1</v>
      </c>
      <c r="H51" s="8" t="b">
        <v>0</v>
      </c>
      <c r="I51" s="7" t="s">
        <v>29</v>
      </c>
      <c r="J51" s="7" t="s">
        <v>115</v>
      </c>
    </row>
    <row r="52" spans="1:10" x14ac:dyDescent="0.3">
      <c r="A52" s="7" t="s">
        <v>116</v>
      </c>
      <c r="B52" s="7" t="s">
        <v>117</v>
      </c>
      <c r="C52" s="8">
        <v>4.1923049700000004</v>
      </c>
      <c r="D52" s="7" t="s">
        <v>28</v>
      </c>
      <c r="E52" s="8">
        <v>600</v>
      </c>
      <c r="F52" s="8">
        <v>0</v>
      </c>
      <c r="H52" s="8" t="b">
        <v>0</v>
      </c>
      <c r="I52" s="7" t="s">
        <v>29</v>
      </c>
      <c r="J52" s="7" t="s">
        <v>118</v>
      </c>
    </row>
    <row r="53" spans="1:10" x14ac:dyDescent="0.3">
      <c r="A53" s="7" t="s">
        <v>119</v>
      </c>
      <c r="B53" s="7" t="s">
        <v>120</v>
      </c>
      <c r="C53" s="8">
        <v>9.4458199700000005</v>
      </c>
      <c r="D53" s="7" t="s">
        <v>28</v>
      </c>
      <c r="E53" s="8">
        <v>1000</v>
      </c>
      <c r="F53" s="8">
        <v>0</v>
      </c>
      <c r="H53" s="8" t="b">
        <v>0</v>
      </c>
      <c r="I53" s="7" t="s">
        <v>29</v>
      </c>
      <c r="J53" s="7" t="s">
        <v>121</v>
      </c>
    </row>
    <row r="54" spans="1:10" x14ac:dyDescent="0.3">
      <c r="A54" s="7" t="s">
        <v>122</v>
      </c>
      <c r="B54" s="7" t="s">
        <v>123</v>
      </c>
      <c r="C54" s="8">
        <v>4.1923049700000004</v>
      </c>
      <c r="D54" s="7" t="s">
        <v>28</v>
      </c>
      <c r="E54" s="8">
        <v>600</v>
      </c>
      <c r="F54" s="8">
        <v>0</v>
      </c>
      <c r="G54" s="8">
        <v>1.84</v>
      </c>
      <c r="H54" s="8" t="b">
        <v>1</v>
      </c>
      <c r="I54" s="7" t="s">
        <v>29</v>
      </c>
      <c r="J54" s="7" t="s">
        <v>124</v>
      </c>
    </row>
    <row r="55" spans="1:10" x14ac:dyDescent="0.3">
      <c r="A55" s="7" t="s">
        <v>125</v>
      </c>
      <c r="B55" s="7" t="s">
        <v>126</v>
      </c>
      <c r="C55" s="8">
        <v>4.1923049700000004</v>
      </c>
      <c r="D55" s="7" t="s">
        <v>28</v>
      </c>
      <c r="E55" s="8">
        <v>600</v>
      </c>
      <c r="F55" s="8">
        <v>0</v>
      </c>
      <c r="G55" s="8">
        <v>1.84</v>
      </c>
      <c r="H55" s="8" t="b">
        <v>1</v>
      </c>
      <c r="I55" s="7" t="s">
        <v>29</v>
      </c>
      <c r="J55" s="7" t="s">
        <v>127</v>
      </c>
    </row>
    <row r="56" spans="1:10" x14ac:dyDescent="0.3">
      <c r="A56" s="7" t="s">
        <v>128</v>
      </c>
      <c r="B56" s="7" t="s">
        <v>129</v>
      </c>
      <c r="C56" s="8">
        <v>5.2430079699999999</v>
      </c>
      <c r="D56" s="7" t="s">
        <v>33</v>
      </c>
      <c r="E56" s="8">
        <v>350</v>
      </c>
      <c r="F56" s="8">
        <v>1</v>
      </c>
      <c r="H56" s="8" t="b">
        <v>0</v>
      </c>
      <c r="I56" s="7" t="s">
        <v>29</v>
      </c>
      <c r="J56" s="7" t="s">
        <v>130</v>
      </c>
    </row>
    <row r="57" spans="1:10" x14ac:dyDescent="0.3">
      <c r="A57" s="7" t="s">
        <v>131</v>
      </c>
      <c r="B57" s="7" t="s">
        <v>132</v>
      </c>
      <c r="C57" s="8">
        <v>31.510582970000002</v>
      </c>
      <c r="D57" s="7" t="s">
        <v>33</v>
      </c>
      <c r="E57" s="8">
        <v>2500</v>
      </c>
      <c r="F57" s="8">
        <v>1</v>
      </c>
      <c r="H57" s="8" t="b">
        <v>0</v>
      </c>
      <c r="I57" s="7" t="s">
        <v>29</v>
      </c>
      <c r="J57" s="7" t="s">
        <v>133</v>
      </c>
    </row>
    <row r="58" spans="1:10" x14ac:dyDescent="0.3">
      <c r="A58" s="7" t="s">
        <v>134</v>
      </c>
      <c r="B58" s="7" t="s">
        <v>135</v>
      </c>
      <c r="C58" s="8">
        <v>31.510582970000002</v>
      </c>
      <c r="D58" s="7" t="s">
        <v>33</v>
      </c>
      <c r="E58" s="8">
        <v>2500</v>
      </c>
      <c r="F58" s="8">
        <v>1</v>
      </c>
      <c r="H58" s="8" t="b">
        <v>0</v>
      </c>
      <c r="I58" s="7" t="s">
        <v>29</v>
      </c>
      <c r="J58" s="7" t="s">
        <v>136</v>
      </c>
    </row>
    <row r="59" spans="1:10" x14ac:dyDescent="0.3">
      <c r="A59" s="7" t="s">
        <v>137</v>
      </c>
      <c r="B59" s="7" t="s">
        <v>138</v>
      </c>
      <c r="C59" s="8">
        <v>31.510582970000002</v>
      </c>
      <c r="D59" s="7" t="s">
        <v>33</v>
      </c>
      <c r="E59" s="8">
        <v>2500</v>
      </c>
      <c r="F59" s="8">
        <v>1</v>
      </c>
      <c r="H59" s="8" t="b">
        <v>0</v>
      </c>
      <c r="I59" s="7" t="s">
        <v>29</v>
      </c>
      <c r="J59" s="7" t="s">
        <v>139</v>
      </c>
    </row>
    <row r="60" spans="1:10" x14ac:dyDescent="0.3">
      <c r="A60" s="7" t="s">
        <v>140</v>
      </c>
      <c r="B60" s="7" t="s">
        <v>141</v>
      </c>
      <c r="C60" s="8">
        <v>31.510582970000002</v>
      </c>
      <c r="D60" s="7" t="s">
        <v>33</v>
      </c>
      <c r="E60" s="8">
        <v>2500</v>
      </c>
      <c r="F60" s="8">
        <v>1</v>
      </c>
      <c r="H60" s="8" t="b">
        <v>0</v>
      </c>
      <c r="I60" s="7" t="s">
        <v>29</v>
      </c>
      <c r="J60" s="7" t="s">
        <v>142</v>
      </c>
    </row>
    <row r="61" spans="1:10" x14ac:dyDescent="0.3">
      <c r="A61" s="7" t="s">
        <v>143</v>
      </c>
      <c r="B61" s="7" t="s">
        <v>144</v>
      </c>
      <c r="C61" s="8">
        <v>2.36408175</v>
      </c>
      <c r="D61" s="7" t="s">
        <v>33</v>
      </c>
      <c r="E61" s="8">
        <v>100</v>
      </c>
      <c r="F61" s="8">
        <v>1</v>
      </c>
      <c r="H61" s="8" t="b">
        <v>0</v>
      </c>
      <c r="I61" s="7" t="s">
        <v>29</v>
      </c>
      <c r="J61" s="7" t="s">
        <v>145</v>
      </c>
    </row>
    <row r="62" spans="1:10" x14ac:dyDescent="0.3">
      <c r="A62" s="7" t="s">
        <v>146</v>
      </c>
      <c r="B62" s="7" t="s">
        <v>147</v>
      </c>
      <c r="C62" s="8">
        <v>2.36408175</v>
      </c>
      <c r="D62" s="7" t="s">
        <v>33</v>
      </c>
      <c r="E62" s="8">
        <v>100</v>
      </c>
      <c r="F62" s="8">
        <v>1</v>
      </c>
      <c r="H62" s="8" t="b">
        <v>0</v>
      </c>
      <c r="I62" s="7" t="s">
        <v>29</v>
      </c>
      <c r="J62" s="7" t="s">
        <v>148</v>
      </c>
    </row>
    <row r="63" spans="1:10" x14ac:dyDescent="0.3">
      <c r="A63" s="7" t="s">
        <v>149</v>
      </c>
      <c r="B63" s="7" t="s">
        <v>150</v>
      </c>
      <c r="C63" s="8">
        <v>10.496522969999999</v>
      </c>
      <c r="D63" s="7" t="s">
        <v>28</v>
      </c>
      <c r="E63" s="8">
        <v>500</v>
      </c>
      <c r="F63" s="8">
        <v>0</v>
      </c>
      <c r="H63" s="8" t="b">
        <v>0</v>
      </c>
      <c r="I63" s="7" t="s">
        <v>29</v>
      </c>
      <c r="J63" s="7" t="s">
        <v>151</v>
      </c>
    </row>
    <row r="64" spans="1:10" x14ac:dyDescent="0.3">
      <c r="A64" s="7" t="s">
        <v>152</v>
      </c>
      <c r="B64" s="7" t="s">
        <v>153</v>
      </c>
      <c r="C64" s="8">
        <v>10.496522969999999</v>
      </c>
      <c r="D64" s="7" t="s">
        <v>33</v>
      </c>
      <c r="E64" s="8">
        <v>500</v>
      </c>
      <c r="F64" s="8">
        <v>2</v>
      </c>
      <c r="G64" s="8">
        <v>3</v>
      </c>
      <c r="H64" s="8" t="b">
        <v>0</v>
      </c>
      <c r="I64" s="7" t="s">
        <v>29</v>
      </c>
      <c r="J64" s="7" t="s">
        <v>154</v>
      </c>
    </row>
    <row r="65" spans="1:10" x14ac:dyDescent="0.3">
      <c r="A65" s="7" t="s">
        <v>155</v>
      </c>
      <c r="B65" s="7" t="s">
        <v>156</v>
      </c>
      <c r="C65" s="8">
        <v>2.09089897</v>
      </c>
      <c r="D65" s="7" t="s">
        <v>33</v>
      </c>
      <c r="E65" s="8">
        <v>325</v>
      </c>
      <c r="F65" s="8">
        <v>4</v>
      </c>
      <c r="G65" s="8">
        <v>0.5</v>
      </c>
      <c r="H65" s="8" t="b">
        <v>1</v>
      </c>
      <c r="I65" s="7" t="s">
        <v>29</v>
      </c>
      <c r="J65" s="7" t="s">
        <v>157</v>
      </c>
    </row>
    <row r="66" spans="1:10" x14ac:dyDescent="0.3">
      <c r="A66" s="7" t="s">
        <v>158</v>
      </c>
      <c r="B66" s="7" t="s">
        <v>159</v>
      </c>
      <c r="C66" s="8">
        <v>2.09089897</v>
      </c>
      <c r="D66" s="7" t="s">
        <v>33</v>
      </c>
      <c r="E66" s="8">
        <v>325</v>
      </c>
      <c r="F66" s="8">
        <v>6</v>
      </c>
      <c r="G66" s="8">
        <v>0.5</v>
      </c>
      <c r="H66" s="8" t="b">
        <v>1</v>
      </c>
      <c r="I66" s="7" t="s">
        <v>29</v>
      </c>
      <c r="J66" s="7" t="s">
        <v>160</v>
      </c>
    </row>
    <row r="67" spans="1:10" x14ac:dyDescent="0.3">
      <c r="A67" s="7" t="s">
        <v>161</v>
      </c>
      <c r="B67" s="7" t="s">
        <v>162</v>
      </c>
      <c r="C67" s="8">
        <v>2.09089897</v>
      </c>
      <c r="D67" s="7" t="s">
        <v>33</v>
      </c>
      <c r="E67" s="8">
        <v>325</v>
      </c>
      <c r="F67" s="8">
        <v>6</v>
      </c>
      <c r="G67" s="8">
        <v>0.5</v>
      </c>
      <c r="H67" s="8" t="b">
        <v>1</v>
      </c>
      <c r="I67" s="7" t="s">
        <v>29</v>
      </c>
      <c r="J67" s="7" t="s">
        <v>163</v>
      </c>
    </row>
    <row r="68" spans="1:10" x14ac:dyDescent="0.3">
      <c r="A68" s="7" t="s">
        <v>164</v>
      </c>
      <c r="B68" s="7" t="s">
        <v>165</v>
      </c>
      <c r="C68" s="8">
        <v>2.09089897</v>
      </c>
      <c r="D68" s="7" t="s">
        <v>33</v>
      </c>
      <c r="E68" s="8">
        <v>325</v>
      </c>
      <c r="F68" s="8">
        <v>1</v>
      </c>
      <c r="G68" s="8">
        <v>0.5</v>
      </c>
      <c r="H68" s="8" t="b">
        <v>1</v>
      </c>
      <c r="I68" s="7" t="s">
        <v>29</v>
      </c>
      <c r="J68" s="7" t="s">
        <v>166</v>
      </c>
    </row>
    <row r="69" spans="1:10" x14ac:dyDescent="0.3">
      <c r="A69" s="7" t="s">
        <v>167</v>
      </c>
      <c r="B69" s="7" t="s">
        <v>168</v>
      </c>
      <c r="C69" s="8">
        <v>7.3444139699999997</v>
      </c>
      <c r="D69" s="7" t="s">
        <v>33</v>
      </c>
      <c r="E69" s="8">
        <v>1200</v>
      </c>
      <c r="F69" s="8">
        <v>6</v>
      </c>
      <c r="G69" s="8">
        <v>2</v>
      </c>
      <c r="H69" s="8" t="b">
        <v>1</v>
      </c>
      <c r="I69" s="7" t="s">
        <v>29</v>
      </c>
      <c r="J69" s="7" t="s">
        <v>169</v>
      </c>
    </row>
    <row r="70" spans="1:10" x14ac:dyDescent="0.3">
      <c r="A70" s="7" t="s">
        <v>170</v>
      </c>
      <c r="B70" s="7" t="s">
        <v>171</v>
      </c>
      <c r="C70" s="8">
        <v>10.496522969999999</v>
      </c>
      <c r="D70" s="7" t="s">
        <v>28</v>
      </c>
      <c r="E70" s="8">
        <v>500</v>
      </c>
      <c r="F70" s="8">
        <v>0</v>
      </c>
      <c r="H70" s="8" t="b">
        <v>0</v>
      </c>
      <c r="I70" s="7" t="s">
        <v>29</v>
      </c>
      <c r="J70" s="7" t="s">
        <v>172</v>
      </c>
    </row>
    <row r="71" spans="1:10" x14ac:dyDescent="0.3">
      <c r="A71" s="7" t="s">
        <v>173</v>
      </c>
      <c r="B71" s="7" t="s">
        <v>174</v>
      </c>
      <c r="C71" s="8">
        <v>10.496522969999999</v>
      </c>
      <c r="D71" s="7" t="s">
        <v>33</v>
      </c>
      <c r="E71" s="8">
        <v>500</v>
      </c>
      <c r="F71" s="8">
        <v>2</v>
      </c>
      <c r="G71" s="8">
        <v>3</v>
      </c>
      <c r="H71" s="8" t="b">
        <v>0</v>
      </c>
      <c r="I71" s="7" t="s">
        <v>29</v>
      </c>
      <c r="J71" s="7" t="s">
        <v>175</v>
      </c>
    </row>
    <row r="72" spans="1:10" x14ac:dyDescent="0.3">
      <c r="A72" s="7" t="s">
        <v>176</v>
      </c>
      <c r="B72" s="7" t="s">
        <v>177</v>
      </c>
      <c r="C72" s="8">
        <v>4.1923049700000004</v>
      </c>
      <c r="D72" s="7" t="s">
        <v>28</v>
      </c>
      <c r="E72" s="8">
        <v>450</v>
      </c>
      <c r="F72" s="8">
        <v>0</v>
      </c>
      <c r="G72" s="8">
        <v>1.84</v>
      </c>
      <c r="H72" s="8" t="b">
        <v>1</v>
      </c>
      <c r="I72" s="7" t="s">
        <v>29</v>
      </c>
      <c r="J72" s="7" t="s">
        <v>178</v>
      </c>
    </row>
    <row r="73" spans="1:10" x14ac:dyDescent="0.3">
      <c r="A73" s="7" t="s">
        <v>179</v>
      </c>
      <c r="B73" s="7" t="s">
        <v>180</v>
      </c>
      <c r="C73" s="8">
        <v>2.09089897</v>
      </c>
      <c r="D73" s="7" t="s">
        <v>33</v>
      </c>
      <c r="E73" s="8">
        <v>100</v>
      </c>
      <c r="F73" s="8">
        <v>6</v>
      </c>
      <c r="G73" s="8">
        <v>0.73</v>
      </c>
      <c r="H73" s="8" t="b">
        <v>1</v>
      </c>
      <c r="I73" s="7" t="s">
        <v>29</v>
      </c>
      <c r="J73" s="7" t="s">
        <v>181</v>
      </c>
    </row>
    <row r="74" spans="1:10" x14ac:dyDescent="0.3">
      <c r="A74" s="7" t="s">
        <v>182</v>
      </c>
      <c r="B74" s="7" t="s">
        <v>183</v>
      </c>
      <c r="C74" s="8">
        <v>2.09089897</v>
      </c>
      <c r="D74" s="7" t="s">
        <v>33</v>
      </c>
      <c r="E74" s="8">
        <v>100</v>
      </c>
      <c r="F74" s="8">
        <v>6</v>
      </c>
      <c r="G74" s="8">
        <v>0.73</v>
      </c>
      <c r="H74" s="8" t="b">
        <v>1</v>
      </c>
      <c r="I74" s="7" t="s">
        <v>29</v>
      </c>
      <c r="J74" s="7" t="s">
        <v>184</v>
      </c>
    </row>
    <row r="75" spans="1:10" x14ac:dyDescent="0.3">
      <c r="A75" s="7" t="s">
        <v>185</v>
      </c>
      <c r="B75" s="7" t="s">
        <v>186</v>
      </c>
      <c r="C75" s="8">
        <v>4.1923049700000004</v>
      </c>
      <c r="D75" s="7" t="s">
        <v>28</v>
      </c>
      <c r="E75" s="8">
        <v>500</v>
      </c>
      <c r="F75" s="8">
        <v>0</v>
      </c>
      <c r="G75" s="8">
        <v>1.7</v>
      </c>
      <c r="H75" s="8" t="b">
        <v>1</v>
      </c>
      <c r="I75" s="7" t="s">
        <v>29</v>
      </c>
      <c r="J75" s="7" t="s">
        <v>187</v>
      </c>
    </row>
    <row r="76" spans="1:10" x14ac:dyDescent="0.3">
      <c r="A76" s="7" t="s">
        <v>188</v>
      </c>
      <c r="B76" s="7" t="s">
        <v>189</v>
      </c>
      <c r="C76" s="8">
        <v>4.1923049700000004</v>
      </c>
      <c r="D76" s="7" t="s">
        <v>28</v>
      </c>
      <c r="E76" s="8">
        <v>500</v>
      </c>
      <c r="F76" s="8">
        <v>0</v>
      </c>
      <c r="G76" s="8">
        <v>1.7</v>
      </c>
      <c r="H76" s="8" t="b">
        <v>1</v>
      </c>
      <c r="I76" s="7" t="s">
        <v>29</v>
      </c>
      <c r="J76" s="7" t="s">
        <v>190</v>
      </c>
    </row>
    <row r="77" spans="1:10" x14ac:dyDescent="0.3">
      <c r="A77" s="7" t="s">
        <v>191</v>
      </c>
      <c r="B77" s="7" t="s">
        <v>192</v>
      </c>
      <c r="C77" s="8">
        <v>4.1923049700000004</v>
      </c>
      <c r="D77" s="7" t="s">
        <v>28</v>
      </c>
      <c r="E77" s="8">
        <v>500</v>
      </c>
      <c r="F77" s="8">
        <v>0</v>
      </c>
      <c r="G77" s="8">
        <v>1.7</v>
      </c>
      <c r="H77" s="8" t="b">
        <v>1</v>
      </c>
      <c r="I77" s="7" t="s">
        <v>29</v>
      </c>
      <c r="J77" s="7" t="s">
        <v>193</v>
      </c>
    </row>
    <row r="78" spans="1:10" x14ac:dyDescent="0.3">
      <c r="A78" s="7" t="s">
        <v>194</v>
      </c>
      <c r="B78" s="7" t="s">
        <v>195</v>
      </c>
      <c r="C78" s="8">
        <v>4.1923049700000004</v>
      </c>
      <c r="D78" s="7" t="s">
        <v>28</v>
      </c>
      <c r="E78" s="8">
        <v>500</v>
      </c>
      <c r="F78" s="8">
        <v>0</v>
      </c>
      <c r="G78" s="8">
        <v>1.7</v>
      </c>
      <c r="H78" s="8" t="b">
        <v>1</v>
      </c>
      <c r="I78" s="7" t="s">
        <v>29</v>
      </c>
      <c r="J78" s="7" t="s">
        <v>196</v>
      </c>
    </row>
    <row r="79" spans="1:10" x14ac:dyDescent="0.3">
      <c r="A79" s="7" t="s">
        <v>197</v>
      </c>
      <c r="B79" s="7" t="s">
        <v>198</v>
      </c>
      <c r="C79" s="8">
        <v>4.1923049700000004</v>
      </c>
      <c r="D79" s="7" t="s">
        <v>33</v>
      </c>
      <c r="E79" s="8">
        <v>500</v>
      </c>
      <c r="F79" s="8">
        <v>3</v>
      </c>
      <c r="G79" s="8">
        <v>1.7</v>
      </c>
      <c r="H79" s="8" t="b">
        <v>1</v>
      </c>
      <c r="I79" s="7" t="s">
        <v>29</v>
      </c>
      <c r="J79" s="7" t="s">
        <v>199</v>
      </c>
    </row>
    <row r="80" spans="1:10" x14ac:dyDescent="0.3">
      <c r="A80" s="7" t="s">
        <v>200</v>
      </c>
      <c r="B80" s="7" t="s">
        <v>201</v>
      </c>
      <c r="C80" s="8">
        <v>4.1923049700000004</v>
      </c>
      <c r="D80" s="7" t="s">
        <v>28</v>
      </c>
      <c r="E80" s="8">
        <v>500</v>
      </c>
      <c r="F80" s="8">
        <v>0</v>
      </c>
      <c r="G80" s="8">
        <v>1.7</v>
      </c>
      <c r="H80" s="8" t="b">
        <v>1</v>
      </c>
      <c r="I80" s="7" t="s">
        <v>29</v>
      </c>
      <c r="J80" s="7" t="s">
        <v>202</v>
      </c>
    </row>
    <row r="81" spans="1:10" x14ac:dyDescent="0.3">
      <c r="A81" s="7" t="s">
        <v>203</v>
      </c>
      <c r="B81" s="7" t="s">
        <v>204</v>
      </c>
      <c r="C81" s="8">
        <v>4.1923049700000004</v>
      </c>
      <c r="D81" s="7" t="s">
        <v>28</v>
      </c>
      <c r="E81" s="8">
        <v>500</v>
      </c>
      <c r="F81" s="8">
        <v>0</v>
      </c>
      <c r="G81" s="8">
        <v>1.99</v>
      </c>
      <c r="H81" s="8" t="b">
        <v>1</v>
      </c>
      <c r="I81" s="7" t="s">
        <v>29</v>
      </c>
      <c r="J81" s="7" t="s">
        <v>205</v>
      </c>
    </row>
    <row r="82" spans="1:10" x14ac:dyDescent="0.3">
      <c r="A82" s="7" t="s">
        <v>206</v>
      </c>
      <c r="B82" s="7" t="s">
        <v>207</v>
      </c>
      <c r="C82" s="8">
        <v>9.4458199700000005</v>
      </c>
      <c r="D82" s="7" t="s">
        <v>28</v>
      </c>
      <c r="E82" s="8">
        <v>750</v>
      </c>
      <c r="F82" s="8">
        <v>0</v>
      </c>
      <c r="G82" s="8">
        <v>4.25</v>
      </c>
      <c r="H82" s="8" t="b">
        <v>1</v>
      </c>
      <c r="I82" s="7" t="s">
        <v>29</v>
      </c>
      <c r="J82" s="7" t="s">
        <v>208</v>
      </c>
    </row>
    <row r="83" spans="1:10" x14ac:dyDescent="0.3">
      <c r="A83" s="7" t="s">
        <v>209</v>
      </c>
      <c r="B83" s="7" t="s">
        <v>210</v>
      </c>
      <c r="C83" s="8">
        <v>2.6267575000000001</v>
      </c>
      <c r="D83" s="7" t="s">
        <v>28</v>
      </c>
      <c r="E83" s="8">
        <v>400</v>
      </c>
      <c r="F83" s="8">
        <v>0</v>
      </c>
      <c r="G83" s="8">
        <v>1.1200000000000001</v>
      </c>
      <c r="H83" s="8" t="b">
        <v>1</v>
      </c>
      <c r="I83" s="7" t="s">
        <v>29</v>
      </c>
      <c r="J83" s="7" t="s">
        <v>211</v>
      </c>
    </row>
    <row r="84" spans="1:10" x14ac:dyDescent="0.3">
      <c r="A84" s="7" t="s">
        <v>212</v>
      </c>
      <c r="B84" s="7" t="s">
        <v>213</v>
      </c>
      <c r="C84" s="8">
        <v>6.2937109700000002</v>
      </c>
      <c r="D84" s="7" t="s">
        <v>28</v>
      </c>
      <c r="E84" s="8">
        <v>680</v>
      </c>
      <c r="F84" s="8">
        <v>0</v>
      </c>
      <c r="G84" s="8">
        <v>2.7</v>
      </c>
      <c r="H84" s="8" t="b">
        <v>1</v>
      </c>
      <c r="I84" s="7" t="s">
        <v>29</v>
      </c>
      <c r="J84" s="7" t="s">
        <v>214</v>
      </c>
    </row>
    <row r="85" spans="1:10" x14ac:dyDescent="0.3">
      <c r="A85" s="7" t="s">
        <v>215</v>
      </c>
      <c r="B85" s="7" t="s">
        <v>216</v>
      </c>
      <c r="C85" s="8">
        <v>2.6162504700000002</v>
      </c>
      <c r="D85" s="7" t="s">
        <v>28</v>
      </c>
      <c r="E85" s="8">
        <v>400</v>
      </c>
      <c r="F85" s="8">
        <v>0</v>
      </c>
      <c r="G85" s="8">
        <v>1.1200000000000001</v>
      </c>
      <c r="H85" s="8" t="b">
        <v>1</v>
      </c>
      <c r="I85" s="7" t="s">
        <v>29</v>
      </c>
      <c r="J85" s="7" t="s">
        <v>217</v>
      </c>
    </row>
    <row r="86" spans="1:10" x14ac:dyDescent="0.3">
      <c r="A86" s="7" t="s">
        <v>218</v>
      </c>
      <c r="B86" s="7" t="s">
        <v>219</v>
      </c>
      <c r="C86" s="8">
        <v>2.6162504700000002</v>
      </c>
      <c r="D86" s="7" t="s">
        <v>28</v>
      </c>
      <c r="E86" s="8">
        <v>400</v>
      </c>
      <c r="F86" s="8">
        <v>0</v>
      </c>
      <c r="G86" s="8">
        <v>1.1200000000000001</v>
      </c>
      <c r="H86" s="8" t="b">
        <v>1</v>
      </c>
      <c r="I86" s="7" t="s">
        <v>29</v>
      </c>
      <c r="J86" s="7" t="s">
        <v>220</v>
      </c>
    </row>
    <row r="87" spans="1:10" x14ac:dyDescent="0.3">
      <c r="A87" s="7" t="s">
        <v>221</v>
      </c>
      <c r="B87" s="7" t="s">
        <v>222</v>
      </c>
      <c r="C87" s="8">
        <v>2.6267575000000001</v>
      </c>
      <c r="D87" s="7" t="s">
        <v>28</v>
      </c>
      <c r="E87" s="8">
        <v>400</v>
      </c>
      <c r="F87" s="8">
        <v>0</v>
      </c>
      <c r="G87" s="8">
        <v>1.1200000000000001</v>
      </c>
      <c r="H87" s="8" t="b">
        <v>1</v>
      </c>
      <c r="I87" s="7" t="s">
        <v>29</v>
      </c>
      <c r="J87" s="7" t="s">
        <v>223</v>
      </c>
    </row>
    <row r="88" spans="1:10" x14ac:dyDescent="0.3">
      <c r="A88" s="7" t="s">
        <v>224</v>
      </c>
      <c r="B88" s="7" t="s">
        <v>225</v>
      </c>
      <c r="C88" s="8">
        <v>2.6267575000000001</v>
      </c>
      <c r="D88" s="7" t="s">
        <v>33</v>
      </c>
      <c r="E88" s="8">
        <v>400</v>
      </c>
      <c r="F88" s="8">
        <v>4</v>
      </c>
      <c r="G88" s="8">
        <v>1.1200000000000001</v>
      </c>
      <c r="H88" s="8" t="b">
        <v>1</v>
      </c>
      <c r="I88" s="7" t="s">
        <v>29</v>
      </c>
      <c r="J88" s="7" t="s">
        <v>226</v>
      </c>
    </row>
    <row r="89" spans="1:10" x14ac:dyDescent="0.3">
      <c r="A89" s="7" t="s">
        <v>227</v>
      </c>
      <c r="B89" s="7" t="s">
        <v>228</v>
      </c>
      <c r="C89" s="8">
        <v>2.6267575000000001</v>
      </c>
      <c r="D89" s="7" t="s">
        <v>28</v>
      </c>
      <c r="E89" s="8">
        <v>400</v>
      </c>
      <c r="F89" s="8">
        <v>0</v>
      </c>
      <c r="G89" s="8">
        <v>1.1200000000000001</v>
      </c>
      <c r="H89" s="8" t="b">
        <v>1</v>
      </c>
      <c r="I89" s="7" t="s">
        <v>29</v>
      </c>
      <c r="J89" s="7" t="s">
        <v>229</v>
      </c>
    </row>
    <row r="90" spans="1:10" x14ac:dyDescent="0.3">
      <c r="A90" s="7" t="s">
        <v>230</v>
      </c>
      <c r="B90" s="7" t="s">
        <v>231</v>
      </c>
      <c r="C90" s="8">
        <v>2.6267575000000001</v>
      </c>
      <c r="D90" s="7" t="s">
        <v>33</v>
      </c>
      <c r="E90" s="8">
        <v>400</v>
      </c>
      <c r="F90" s="8">
        <v>1</v>
      </c>
      <c r="G90" s="8">
        <v>1.35</v>
      </c>
      <c r="H90" s="8" t="b">
        <v>1</v>
      </c>
      <c r="I90" s="7" t="s">
        <v>29</v>
      </c>
      <c r="J90" s="7" t="s">
        <v>232</v>
      </c>
    </row>
    <row r="91" spans="1:10" x14ac:dyDescent="0.3">
      <c r="A91" s="7" t="s">
        <v>233</v>
      </c>
      <c r="B91" s="7" t="s">
        <v>234</v>
      </c>
      <c r="C91" s="8">
        <v>2.9314613700000001</v>
      </c>
      <c r="D91" s="7" t="s">
        <v>33</v>
      </c>
      <c r="E91" s="8">
        <v>400</v>
      </c>
      <c r="F91" s="8">
        <v>1</v>
      </c>
      <c r="G91" s="8">
        <v>1.35</v>
      </c>
      <c r="H91" s="8" t="b">
        <v>1</v>
      </c>
      <c r="I91" s="7" t="s">
        <v>29</v>
      </c>
      <c r="J91" s="7" t="s">
        <v>235</v>
      </c>
    </row>
    <row r="92" spans="1:10" x14ac:dyDescent="0.3">
      <c r="A92" s="7" t="s">
        <v>236</v>
      </c>
      <c r="B92" s="7" t="s">
        <v>237</v>
      </c>
      <c r="C92" s="8">
        <v>2.6267575000000001</v>
      </c>
      <c r="D92" s="7" t="s">
        <v>28</v>
      </c>
      <c r="E92" s="8">
        <v>400</v>
      </c>
      <c r="F92" s="8">
        <v>0</v>
      </c>
      <c r="G92" s="8">
        <v>1.35</v>
      </c>
      <c r="H92" s="8" t="b">
        <v>1</v>
      </c>
      <c r="I92" s="7" t="s">
        <v>29</v>
      </c>
      <c r="J92" s="7" t="s">
        <v>238</v>
      </c>
    </row>
    <row r="93" spans="1:10" x14ac:dyDescent="0.3">
      <c r="A93" s="7" t="s">
        <v>239</v>
      </c>
      <c r="B93" s="7" t="s">
        <v>240</v>
      </c>
      <c r="C93" s="8">
        <v>31.510582970000002</v>
      </c>
      <c r="D93" s="7" t="s">
        <v>33</v>
      </c>
      <c r="E93" s="8">
        <v>2500</v>
      </c>
      <c r="F93" s="8">
        <v>1</v>
      </c>
      <c r="H93" s="8" t="b">
        <v>0</v>
      </c>
      <c r="I93" s="7" t="s">
        <v>29</v>
      </c>
      <c r="J93" s="7" t="s">
        <v>241</v>
      </c>
    </row>
    <row r="94" spans="1:10" x14ac:dyDescent="0.3">
      <c r="A94" s="7" t="s">
        <v>242</v>
      </c>
      <c r="B94" s="7" t="s">
        <v>243</v>
      </c>
      <c r="C94" s="8">
        <v>2.6162504700000002</v>
      </c>
      <c r="D94" s="7" t="s">
        <v>28</v>
      </c>
      <c r="E94" s="8">
        <v>400</v>
      </c>
      <c r="F94" s="8">
        <v>0</v>
      </c>
      <c r="G94" s="8">
        <v>0.75</v>
      </c>
      <c r="H94" s="8" t="b">
        <v>1</v>
      </c>
      <c r="I94" s="7" t="s">
        <v>29</v>
      </c>
      <c r="J94" s="7" t="s">
        <v>244</v>
      </c>
    </row>
    <row r="95" spans="1:10" x14ac:dyDescent="0.3">
      <c r="A95" s="7" t="s">
        <v>245</v>
      </c>
      <c r="B95" s="7" t="s">
        <v>246</v>
      </c>
      <c r="C95" s="8">
        <v>3.14160197</v>
      </c>
      <c r="D95" s="7" t="s">
        <v>33</v>
      </c>
      <c r="E95" s="8">
        <v>400</v>
      </c>
      <c r="F95" s="8">
        <v>11</v>
      </c>
      <c r="G95" s="8">
        <v>0.98</v>
      </c>
      <c r="H95" s="8" t="b">
        <v>1</v>
      </c>
      <c r="I95" s="7" t="s">
        <v>29</v>
      </c>
      <c r="J95" s="7" t="s">
        <v>247</v>
      </c>
    </row>
    <row r="96" spans="1:10" x14ac:dyDescent="0.3">
      <c r="A96" s="7" t="s">
        <v>248</v>
      </c>
      <c r="B96" s="7" t="s">
        <v>249</v>
      </c>
      <c r="C96" s="8">
        <v>4.6756283500000002</v>
      </c>
      <c r="D96" s="7" t="s">
        <v>28</v>
      </c>
      <c r="E96" s="8">
        <v>500</v>
      </c>
      <c r="F96" s="8">
        <v>0</v>
      </c>
      <c r="G96" s="8">
        <v>1.7</v>
      </c>
      <c r="H96" s="8" t="b">
        <v>1</v>
      </c>
      <c r="I96" s="7" t="s">
        <v>29</v>
      </c>
      <c r="J96" s="7" t="s">
        <v>250</v>
      </c>
    </row>
    <row r="97" spans="1:10" x14ac:dyDescent="0.3">
      <c r="A97" s="7" t="s">
        <v>251</v>
      </c>
      <c r="B97" s="7" t="s">
        <v>252</v>
      </c>
      <c r="C97" s="8">
        <v>3.14160197</v>
      </c>
      <c r="D97" s="7" t="s">
        <v>33</v>
      </c>
      <c r="E97" s="8">
        <v>400</v>
      </c>
      <c r="F97" s="8">
        <v>3</v>
      </c>
      <c r="G97" s="8">
        <v>1</v>
      </c>
      <c r="H97" s="8" t="b">
        <v>1</v>
      </c>
      <c r="I97" s="7" t="s">
        <v>29</v>
      </c>
      <c r="J97" s="7" t="s">
        <v>253</v>
      </c>
    </row>
    <row r="98" spans="1:10" x14ac:dyDescent="0.3">
      <c r="A98" s="7" t="s">
        <v>254</v>
      </c>
      <c r="B98" s="7" t="s">
        <v>255</v>
      </c>
      <c r="C98" s="8">
        <v>3.14160197</v>
      </c>
      <c r="D98" s="7" t="s">
        <v>28</v>
      </c>
      <c r="E98" s="8">
        <v>400</v>
      </c>
      <c r="F98" s="8">
        <v>0</v>
      </c>
      <c r="G98" s="8">
        <v>1</v>
      </c>
      <c r="H98" s="8" t="b">
        <v>1</v>
      </c>
      <c r="I98" s="7" t="s">
        <v>29</v>
      </c>
      <c r="J98" s="7" t="s">
        <v>256</v>
      </c>
    </row>
    <row r="99" spans="1:10" x14ac:dyDescent="0.3">
      <c r="A99" s="7" t="s">
        <v>257</v>
      </c>
      <c r="B99" s="7" t="s">
        <v>258</v>
      </c>
      <c r="C99" s="8">
        <v>3.14160197</v>
      </c>
      <c r="D99" s="7" t="s">
        <v>33</v>
      </c>
      <c r="E99" s="8">
        <v>400</v>
      </c>
      <c r="F99" s="8">
        <v>2</v>
      </c>
      <c r="G99" s="8">
        <v>1</v>
      </c>
      <c r="H99" s="8" t="b">
        <v>1</v>
      </c>
      <c r="I99" s="7" t="s">
        <v>29</v>
      </c>
      <c r="J99" s="7" t="s">
        <v>259</v>
      </c>
    </row>
    <row r="100" spans="1:10" x14ac:dyDescent="0.3">
      <c r="A100" s="7" t="s">
        <v>260</v>
      </c>
      <c r="B100" s="7" t="s">
        <v>261</v>
      </c>
      <c r="C100" s="8">
        <v>3.14160197</v>
      </c>
      <c r="D100" s="7" t="s">
        <v>33</v>
      </c>
      <c r="E100" s="8">
        <v>400</v>
      </c>
      <c r="F100" s="8">
        <v>3</v>
      </c>
      <c r="G100" s="8">
        <v>1</v>
      </c>
      <c r="H100" s="8" t="b">
        <v>1</v>
      </c>
      <c r="I100" s="7" t="s">
        <v>29</v>
      </c>
      <c r="J100" s="7" t="s">
        <v>262</v>
      </c>
    </row>
    <row r="101" spans="1:10" x14ac:dyDescent="0.3">
      <c r="A101" s="7" t="s">
        <v>263</v>
      </c>
      <c r="B101" s="7" t="s">
        <v>264</v>
      </c>
      <c r="C101" s="8">
        <v>3.14160197</v>
      </c>
      <c r="D101" s="7" t="s">
        <v>33</v>
      </c>
      <c r="E101" s="8">
        <v>400</v>
      </c>
      <c r="F101" s="8">
        <v>4</v>
      </c>
      <c r="G101" s="8">
        <v>1</v>
      </c>
      <c r="H101" s="8" t="b">
        <v>1</v>
      </c>
      <c r="I101" s="7" t="s">
        <v>29</v>
      </c>
      <c r="J101" s="7" t="s">
        <v>265</v>
      </c>
    </row>
    <row r="102" spans="1:10" x14ac:dyDescent="0.3">
      <c r="A102" s="7" t="s">
        <v>266</v>
      </c>
      <c r="B102" s="7" t="s">
        <v>267</v>
      </c>
      <c r="C102" s="8">
        <v>3.14160197</v>
      </c>
      <c r="D102" s="7" t="s">
        <v>33</v>
      </c>
      <c r="E102" s="8">
        <v>400</v>
      </c>
      <c r="F102" s="8">
        <v>2</v>
      </c>
      <c r="G102" s="8">
        <v>1</v>
      </c>
      <c r="H102" s="8" t="b">
        <v>1</v>
      </c>
      <c r="I102" s="7" t="s">
        <v>29</v>
      </c>
      <c r="J102" s="7" t="s">
        <v>268</v>
      </c>
    </row>
    <row r="103" spans="1:10" x14ac:dyDescent="0.3">
      <c r="A103" s="7" t="s">
        <v>269</v>
      </c>
      <c r="B103" s="7" t="s">
        <v>270</v>
      </c>
      <c r="C103" s="8">
        <v>1.0401959700000001</v>
      </c>
      <c r="D103" s="7" t="s">
        <v>33</v>
      </c>
      <c r="E103" s="8">
        <v>100</v>
      </c>
      <c r="F103" s="8">
        <v>12</v>
      </c>
      <c r="G103" s="8">
        <v>0.19</v>
      </c>
      <c r="H103" s="8" t="b">
        <v>1</v>
      </c>
      <c r="I103" s="7" t="s">
        <v>29</v>
      </c>
      <c r="J103" s="7" t="s">
        <v>271</v>
      </c>
    </row>
    <row r="104" spans="1:10" x14ac:dyDescent="0.3">
      <c r="A104" s="7" t="s">
        <v>272</v>
      </c>
      <c r="B104" s="7" t="s">
        <v>273</v>
      </c>
      <c r="C104" s="8">
        <v>4.4654877500000003</v>
      </c>
      <c r="D104" s="7" t="s">
        <v>33</v>
      </c>
      <c r="E104" s="8">
        <v>600</v>
      </c>
      <c r="F104" s="8">
        <v>1</v>
      </c>
      <c r="G104" s="8">
        <v>1.84</v>
      </c>
      <c r="H104" s="8" t="b">
        <v>1</v>
      </c>
      <c r="I104" s="7" t="s">
        <v>29</v>
      </c>
      <c r="J104" s="7" t="s">
        <v>274</v>
      </c>
    </row>
    <row r="105" spans="1:10" x14ac:dyDescent="0.3">
      <c r="A105" s="7" t="s">
        <v>275</v>
      </c>
      <c r="B105" s="7" t="s">
        <v>276</v>
      </c>
      <c r="C105" s="8">
        <v>4.7176564699999997</v>
      </c>
      <c r="D105" s="7" t="s">
        <v>28</v>
      </c>
      <c r="E105" s="8">
        <v>500</v>
      </c>
      <c r="F105" s="8">
        <v>0</v>
      </c>
      <c r="G105" s="8">
        <v>1.84</v>
      </c>
      <c r="H105" s="8" t="b">
        <v>1</v>
      </c>
      <c r="I105" s="7" t="s">
        <v>29</v>
      </c>
      <c r="J105" s="7" t="s">
        <v>277</v>
      </c>
    </row>
    <row r="106" spans="1:10" x14ac:dyDescent="0.3">
      <c r="A106" s="7" t="s">
        <v>278</v>
      </c>
      <c r="B106" s="7" t="s">
        <v>279</v>
      </c>
      <c r="C106" s="8">
        <v>4.4654877500000003</v>
      </c>
      <c r="D106" s="7" t="s">
        <v>28</v>
      </c>
      <c r="E106" s="8">
        <v>600</v>
      </c>
      <c r="F106" s="8">
        <v>0</v>
      </c>
      <c r="G106" s="8">
        <v>1.84</v>
      </c>
      <c r="H106" s="8" t="b">
        <v>1</v>
      </c>
      <c r="I106" s="7" t="s">
        <v>29</v>
      </c>
      <c r="J106" s="7" t="s">
        <v>280</v>
      </c>
    </row>
    <row r="107" spans="1:10" x14ac:dyDescent="0.3">
      <c r="A107" s="7" t="s">
        <v>281</v>
      </c>
      <c r="B107" s="7" t="s">
        <v>282</v>
      </c>
      <c r="C107" s="8">
        <v>4.7176564699999997</v>
      </c>
      <c r="D107" s="7" t="s">
        <v>33</v>
      </c>
      <c r="E107" s="8">
        <v>500</v>
      </c>
      <c r="F107" s="8">
        <v>2</v>
      </c>
      <c r="G107" s="8">
        <v>1.84</v>
      </c>
      <c r="H107" s="8" t="b">
        <v>1</v>
      </c>
      <c r="I107" s="7" t="s">
        <v>29</v>
      </c>
      <c r="J107" s="7" t="s">
        <v>283</v>
      </c>
    </row>
    <row r="108" spans="1:10" x14ac:dyDescent="0.3">
      <c r="A108" s="7" t="s">
        <v>284</v>
      </c>
      <c r="B108" s="7" t="s">
        <v>285</v>
      </c>
      <c r="C108" s="8">
        <v>6.8190624700000004</v>
      </c>
      <c r="D108" s="7" t="s">
        <v>28</v>
      </c>
      <c r="E108" s="8">
        <v>600</v>
      </c>
      <c r="F108" s="8">
        <v>0</v>
      </c>
      <c r="G108" s="8">
        <v>2.75</v>
      </c>
      <c r="H108" s="8" t="b">
        <v>1</v>
      </c>
      <c r="I108" s="7" t="s">
        <v>29</v>
      </c>
      <c r="J108" s="7" t="s">
        <v>286</v>
      </c>
    </row>
    <row r="109" spans="1:10" x14ac:dyDescent="0.3">
      <c r="A109" s="7" t="s">
        <v>287</v>
      </c>
      <c r="B109" s="7" t="s">
        <v>288</v>
      </c>
      <c r="C109" s="8">
        <v>4.7176564699999997</v>
      </c>
      <c r="D109" s="7" t="s">
        <v>33</v>
      </c>
      <c r="E109" s="8">
        <v>500</v>
      </c>
      <c r="F109" s="8">
        <v>3</v>
      </c>
      <c r="G109" s="8">
        <v>1.7</v>
      </c>
      <c r="H109" s="8" t="b">
        <v>1</v>
      </c>
      <c r="I109" s="7" t="s">
        <v>29</v>
      </c>
      <c r="J109" s="7" t="s">
        <v>289</v>
      </c>
    </row>
    <row r="110" spans="1:10" x14ac:dyDescent="0.3">
      <c r="A110" s="7" t="s">
        <v>290</v>
      </c>
      <c r="B110" s="7" t="s">
        <v>291</v>
      </c>
      <c r="C110" s="8">
        <v>4.7176564699999997</v>
      </c>
      <c r="D110" s="7" t="s">
        <v>28</v>
      </c>
      <c r="E110" s="8">
        <v>500</v>
      </c>
      <c r="F110" s="8">
        <v>0</v>
      </c>
      <c r="G110" s="8">
        <v>1.7</v>
      </c>
      <c r="H110" s="8" t="b">
        <v>1</v>
      </c>
      <c r="I110" s="7" t="s">
        <v>29</v>
      </c>
      <c r="J110" s="7" t="s">
        <v>292</v>
      </c>
    </row>
    <row r="111" spans="1:10" x14ac:dyDescent="0.3">
      <c r="A111" s="7" t="s">
        <v>293</v>
      </c>
      <c r="B111" s="7" t="s">
        <v>294</v>
      </c>
      <c r="C111" s="8">
        <v>4.7176564699999997</v>
      </c>
      <c r="D111" s="7" t="s">
        <v>28</v>
      </c>
      <c r="E111" s="8">
        <v>500</v>
      </c>
      <c r="F111" s="8">
        <v>0</v>
      </c>
      <c r="G111" s="8">
        <v>1.7</v>
      </c>
      <c r="H111" s="8" t="b">
        <v>1</v>
      </c>
      <c r="I111" s="7" t="s">
        <v>29</v>
      </c>
      <c r="J111" s="7" t="s">
        <v>295</v>
      </c>
    </row>
    <row r="112" spans="1:10" x14ac:dyDescent="0.3">
      <c r="A112" s="7" t="s">
        <v>296</v>
      </c>
      <c r="B112" s="7" t="s">
        <v>297</v>
      </c>
      <c r="C112" s="8">
        <v>4.7176564699999997</v>
      </c>
      <c r="D112" s="7" t="s">
        <v>33</v>
      </c>
      <c r="E112" s="8">
        <v>500</v>
      </c>
      <c r="F112" s="8">
        <v>2</v>
      </c>
      <c r="G112" s="8">
        <v>1.7</v>
      </c>
      <c r="H112" s="8" t="b">
        <v>1</v>
      </c>
      <c r="I112" s="7" t="s">
        <v>29</v>
      </c>
      <c r="J112" s="7" t="s">
        <v>298</v>
      </c>
    </row>
    <row r="113" spans="1:10" x14ac:dyDescent="0.3">
      <c r="A113" s="7" t="s">
        <v>299</v>
      </c>
      <c r="B113" s="7" t="s">
        <v>300</v>
      </c>
      <c r="C113" s="8">
        <v>4.7176564699999997</v>
      </c>
      <c r="D113" s="7" t="s">
        <v>28</v>
      </c>
      <c r="E113" s="8">
        <v>500</v>
      </c>
      <c r="F113" s="8">
        <v>0</v>
      </c>
      <c r="G113" s="8">
        <v>1.7</v>
      </c>
      <c r="H113" s="8" t="b">
        <v>1</v>
      </c>
      <c r="I113" s="7" t="s">
        <v>29</v>
      </c>
      <c r="J113" s="7" t="s">
        <v>301</v>
      </c>
    </row>
    <row r="114" spans="1:10" x14ac:dyDescent="0.3">
      <c r="A114" s="7" t="s">
        <v>302</v>
      </c>
      <c r="B114" s="7" t="s">
        <v>303</v>
      </c>
      <c r="C114" s="8">
        <v>4.7176564699999997</v>
      </c>
      <c r="D114" s="7" t="s">
        <v>28</v>
      </c>
      <c r="E114" s="8">
        <v>500</v>
      </c>
      <c r="F114" s="8">
        <v>0</v>
      </c>
      <c r="G114" s="8">
        <v>1.7</v>
      </c>
      <c r="H114" s="8" t="b">
        <v>1</v>
      </c>
      <c r="I114" s="7" t="s">
        <v>29</v>
      </c>
      <c r="J114" s="7" t="s">
        <v>304</v>
      </c>
    </row>
    <row r="115" spans="1:10" x14ac:dyDescent="0.3">
      <c r="A115" s="7" t="s">
        <v>305</v>
      </c>
      <c r="B115" s="7" t="s">
        <v>306</v>
      </c>
      <c r="C115" s="8">
        <v>4.7176564699999997</v>
      </c>
      <c r="D115" s="7" t="s">
        <v>28</v>
      </c>
      <c r="E115" s="8">
        <v>500</v>
      </c>
      <c r="F115" s="8">
        <v>0</v>
      </c>
      <c r="G115" s="8">
        <v>1.7</v>
      </c>
      <c r="H115" s="8" t="b">
        <v>1</v>
      </c>
      <c r="I115" s="7" t="s">
        <v>29</v>
      </c>
      <c r="J115" s="7" t="s">
        <v>307</v>
      </c>
    </row>
    <row r="116" spans="1:10" x14ac:dyDescent="0.3">
      <c r="A116" s="7" t="s">
        <v>308</v>
      </c>
      <c r="B116" s="7" t="s">
        <v>309</v>
      </c>
      <c r="C116" s="8">
        <v>4.7176564699999997</v>
      </c>
      <c r="D116" s="7" t="s">
        <v>33</v>
      </c>
      <c r="E116" s="8">
        <v>500</v>
      </c>
      <c r="F116" s="8">
        <v>1</v>
      </c>
      <c r="G116" s="8">
        <v>1.7</v>
      </c>
      <c r="H116" s="8" t="b">
        <v>1</v>
      </c>
      <c r="I116" s="7" t="s">
        <v>29</v>
      </c>
      <c r="J116" s="7" t="s">
        <v>310</v>
      </c>
    </row>
    <row r="117" spans="1:10" x14ac:dyDescent="0.3">
      <c r="A117" s="7" t="s">
        <v>311</v>
      </c>
      <c r="B117" s="7" t="s">
        <v>312</v>
      </c>
      <c r="C117" s="8">
        <v>4.7176564699999997</v>
      </c>
      <c r="D117" s="7" t="s">
        <v>33</v>
      </c>
      <c r="E117" s="8">
        <v>500</v>
      </c>
      <c r="F117" s="8">
        <v>2</v>
      </c>
      <c r="G117" s="8">
        <v>1.7</v>
      </c>
      <c r="H117" s="8" t="b">
        <v>1</v>
      </c>
      <c r="I117" s="7" t="s">
        <v>29</v>
      </c>
      <c r="J117" s="7" t="s">
        <v>313</v>
      </c>
    </row>
    <row r="118" spans="1:10" x14ac:dyDescent="0.3">
      <c r="A118" s="7" t="s">
        <v>314</v>
      </c>
      <c r="B118" s="7" t="s">
        <v>315</v>
      </c>
      <c r="C118" s="8">
        <v>4.7176564699999997</v>
      </c>
      <c r="D118" s="7" t="s">
        <v>28</v>
      </c>
      <c r="E118" s="8">
        <v>500</v>
      </c>
      <c r="F118" s="8">
        <v>0</v>
      </c>
      <c r="G118" s="8">
        <v>1.7</v>
      </c>
      <c r="H118" s="8" t="b">
        <v>1</v>
      </c>
      <c r="I118" s="7" t="s">
        <v>29</v>
      </c>
      <c r="J118" s="7" t="s">
        <v>316</v>
      </c>
    </row>
    <row r="119" spans="1:10" x14ac:dyDescent="0.3">
      <c r="A119" s="7" t="s">
        <v>317</v>
      </c>
      <c r="B119" s="7" t="s">
        <v>318</v>
      </c>
      <c r="C119" s="8">
        <v>4.7176564699999997</v>
      </c>
      <c r="D119" s="7" t="s">
        <v>33</v>
      </c>
      <c r="E119" s="8">
        <v>500</v>
      </c>
      <c r="F119" s="8">
        <v>2</v>
      </c>
      <c r="G119" s="8">
        <v>1.7</v>
      </c>
      <c r="H119" s="8" t="b">
        <v>1</v>
      </c>
      <c r="I119" s="7" t="s">
        <v>29</v>
      </c>
      <c r="J119" s="7" t="s">
        <v>319</v>
      </c>
    </row>
    <row r="120" spans="1:10" x14ac:dyDescent="0.3">
      <c r="A120" s="7" t="s">
        <v>320</v>
      </c>
      <c r="B120" s="7" t="s">
        <v>321</v>
      </c>
      <c r="C120" s="8">
        <v>4.7176564699999997</v>
      </c>
      <c r="D120" s="7" t="s">
        <v>33</v>
      </c>
      <c r="E120" s="8">
        <v>500</v>
      </c>
      <c r="F120" s="8">
        <v>1</v>
      </c>
      <c r="G120" s="8">
        <v>1.7</v>
      </c>
      <c r="H120" s="8" t="b">
        <v>1</v>
      </c>
      <c r="I120" s="7" t="s">
        <v>29</v>
      </c>
      <c r="J120" s="7" t="s">
        <v>322</v>
      </c>
    </row>
    <row r="121" spans="1:10" x14ac:dyDescent="0.3">
      <c r="A121" s="7" t="s">
        <v>323</v>
      </c>
      <c r="B121" s="7" t="s">
        <v>324</v>
      </c>
      <c r="C121" s="8">
        <v>4.7176564699999997</v>
      </c>
      <c r="D121" s="7" t="s">
        <v>33</v>
      </c>
      <c r="E121" s="8">
        <v>500</v>
      </c>
      <c r="F121" s="8">
        <v>4</v>
      </c>
      <c r="G121" s="8">
        <v>1.7</v>
      </c>
      <c r="H121" s="8" t="b">
        <v>1</v>
      </c>
      <c r="I121" s="7" t="s">
        <v>29</v>
      </c>
      <c r="J121" s="7" t="s">
        <v>325</v>
      </c>
    </row>
    <row r="122" spans="1:10" x14ac:dyDescent="0.3">
      <c r="A122" s="7" t="s">
        <v>326</v>
      </c>
      <c r="B122" s="7" t="s">
        <v>327</v>
      </c>
      <c r="C122" s="8">
        <v>3.14160197</v>
      </c>
      <c r="D122" s="7" t="s">
        <v>33</v>
      </c>
      <c r="E122" s="8">
        <v>400</v>
      </c>
      <c r="F122" s="8">
        <v>2</v>
      </c>
      <c r="G122" s="8">
        <v>1.1200000000000001</v>
      </c>
      <c r="H122" s="8" t="b">
        <v>1</v>
      </c>
      <c r="I122" s="7" t="s">
        <v>29</v>
      </c>
      <c r="J122" s="7" t="s">
        <v>328</v>
      </c>
    </row>
    <row r="123" spans="1:10" x14ac:dyDescent="0.3">
      <c r="A123" s="7" t="s">
        <v>329</v>
      </c>
      <c r="B123" s="7" t="s">
        <v>330</v>
      </c>
      <c r="C123" s="8">
        <v>3.14160197</v>
      </c>
      <c r="D123" s="7" t="s">
        <v>28</v>
      </c>
      <c r="E123" s="8">
        <v>400</v>
      </c>
      <c r="F123" s="8">
        <v>0</v>
      </c>
      <c r="G123" s="8">
        <v>1.1200000000000001</v>
      </c>
      <c r="H123" s="8" t="b">
        <v>1</v>
      </c>
      <c r="I123" s="7" t="s">
        <v>29</v>
      </c>
      <c r="J123" s="7" t="s">
        <v>331</v>
      </c>
    </row>
    <row r="124" spans="1:10" x14ac:dyDescent="0.3">
      <c r="A124" s="7" t="s">
        <v>332</v>
      </c>
      <c r="B124" s="7" t="s">
        <v>333</v>
      </c>
      <c r="C124" s="8">
        <v>3.14160197</v>
      </c>
      <c r="D124" s="7" t="s">
        <v>28</v>
      </c>
      <c r="E124" s="8">
        <v>400</v>
      </c>
      <c r="F124" s="8">
        <v>0</v>
      </c>
      <c r="G124" s="8">
        <v>1.1200000000000001</v>
      </c>
      <c r="H124" s="8" t="b">
        <v>1</v>
      </c>
      <c r="I124" s="7" t="s">
        <v>29</v>
      </c>
      <c r="J124" s="7" t="s">
        <v>334</v>
      </c>
    </row>
    <row r="125" spans="1:10" x14ac:dyDescent="0.3">
      <c r="A125" s="7" t="s">
        <v>335</v>
      </c>
      <c r="B125" s="7" t="s">
        <v>336</v>
      </c>
      <c r="C125" s="8">
        <v>3.14160197</v>
      </c>
      <c r="D125" s="7" t="s">
        <v>28</v>
      </c>
      <c r="E125" s="8">
        <v>500</v>
      </c>
      <c r="F125" s="8">
        <v>0</v>
      </c>
      <c r="H125" s="8" t="b">
        <v>0</v>
      </c>
      <c r="I125" s="7" t="s">
        <v>29</v>
      </c>
      <c r="J125" s="7" t="s">
        <v>337</v>
      </c>
    </row>
    <row r="126" spans="1:10" x14ac:dyDescent="0.3">
      <c r="A126" s="7" t="s">
        <v>338</v>
      </c>
      <c r="B126" s="7" t="s">
        <v>339</v>
      </c>
      <c r="C126" s="8">
        <v>3.4147847499999999</v>
      </c>
      <c r="D126" s="7" t="s">
        <v>33</v>
      </c>
      <c r="E126" s="8">
        <v>500</v>
      </c>
      <c r="F126" s="8">
        <v>4</v>
      </c>
      <c r="H126" s="8" t="b">
        <v>0</v>
      </c>
      <c r="I126" s="7" t="s">
        <v>29</v>
      </c>
      <c r="J126" s="7" t="s">
        <v>340</v>
      </c>
    </row>
    <row r="127" spans="1:10" x14ac:dyDescent="0.3">
      <c r="A127" s="7" t="s">
        <v>341</v>
      </c>
      <c r="B127" s="7" t="s">
        <v>342</v>
      </c>
      <c r="C127" s="8">
        <v>4.1923049700000004</v>
      </c>
      <c r="D127" s="7" t="s">
        <v>28</v>
      </c>
      <c r="E127" s="8">
        <v>600</v>
      </c>
      <c r="F127" s="8">
        <v>0</v>
      </c>
      <c r="G127" s="8">
        <v>1.84</v>
      </c>
      <c r="H127" s="8" t="b">
        <v>1</v>
      </c>
      <c r="I127" s="7" t="s">
        <v>29</v>
      </c>
      <c r="J127" s="7" t="s">
        <v>343</v>
      </c>
    </row>
    <row r="128" spans="1:10" x14ac:dyDescent="0.3">
      <c r="A128" s="7" t="s">
        <v>344</v>
      </c>
      <c r="B128" s="7" t="s">
        <v>345</v>
      </c>
      <c r="C128" s="8">
        <v>4.1923049700000004</v>
      </c>
      <c r="D128" s="7" t="s">
        <v>28</v>
      </c>
      <c r="E128" s="8">
        <v>600</v>
      </c>
      <c r="F128" s="8">
        <v>0</v>
      </c>
      <c r="G128" s="8">
        <v>1.84</v>
      </c>
      <c r="H128" s="8" t="b">
        <v>1</v>
      </c>
      <c r="I128" s="7" t="s">
        <v>29</v>
      </c>
      <c r="J128" s="7" t="s">
        <v>346</v>
      </c>
    </row>
    <row r="129" spans="1:10" x14ac:dyDescent="0.3">
      <c r="A129" s="7" t="s">
        <v>347</v>
      </c>
      <c r="B129" s="7" t="s">
        <v>348</v>
      </c>
      <c r="C129" s="8">
        <v>4.4654877500000003</v>
      </c>
      <c r="D129" s="7" t="s">
        <v>28</v>
      </c>
      <c r="E129" s="8">
        <v>600</v>
      </c>
      <c r="F129" s="8">
        <v>0</v>
      </c>
      <c r="G129" s="8">
        <v>1.84</v>
      </c>
      <c r="H129" s="8" t="b">
        <v>1</v>
      </c>
      <c r="I129" s="7" t="s">
        <v>29</v>
      </c>
      <c r="J129" s="7" t="s">
        <v>349</v>
      </c>
    </row>
    <row r="130" spans="1:10" x14ac:dyDescent="0.3">
      <c r="A130" s="7" t="s">
        <v>350</v>
      </c>
      <c r="B130" s="7" t="s">
        <v>351</v>
      </c>
      <c r="C130" s="8">
        <v>4.4654877500000003</v>
      </c>
      <c r="D130" s="7" t="s">
        <v>33</v>
      </c>
      <c r="E130" s="8">
        <v>600</v>
      </c>
      <c r="F130" s="8">
        <v>1</v>
      </c>
      <c r="G130" s="8">
        <v>1.84</v>
      </c>
      <c r="H130" s="8" t="b">
        <v>1</v>
      </c>
      <c r="I130" s="7" t="s">
        <v>29</v>
      </c>
      <c r="J130" s="7" t="s">
        <v>352</v>
      </c>
    </row>
    <row r="131" spans="1:10" x14ac:dyDescent="0.3">
      <c r="A131" s="7" t="s">
        <v>353</v>
      </c>
      <c r="B131" s="7" t="s">
        <v>354</v>
      </c>
      <c r="C131" s="8">
        <v>4.1923049700000004</v>
      </c>
      <c r="D131" s="7" t="s">
        <v>28</v>
      </c>
      <c r="E131" s="8">
        <v>600</v>
      </c>
      <c r="F131" s="8">
        <v>0</v>
      </c>
      <c r="G131" s="8">
        <v>1.84</v>
      </c>
      <c r="H131" s="8" t="b">
        <v>1</v>
      </c>
      <c r="I131" s="7" t="s">
        <v>29</v>
      </c>
      <c r="J131" s="7" t="s">
        <v>355</v>
      </c>
    </row>
    <row r="132" spans="1:10" x14ac:dyDescent="0.3">
      <c r="A132" s="7" t="s">
        <v>356</v>
      </c>
      <c r="B132" s="7" t="s">
        <v>357</v>
      </c>
      <c r="C132" s="8">
        <v>4.4654877500000003</v>
      </c>
      <c r="D132" s="7" t="s">
        <v>28</v>
      </c>
      <c r="E132" s="8">
        <v>600</v>
      </c>
      <c r="F132" s="8">
        <v>0</v>
      </c>
      <c r="G132" s="8">
        <v>1.84</v>
      </c>
      <c r="H132" s="8" t="b">
        <v>1</v>
      </c>
      <c r="I132" s="7" t="s">
        <v>29</v>
      </c>
      <c r="J132" s="7" t="s">
        <v>358</v>
      </c>
    </row>
    <row r="133" spans="1:10" x14ac:dyDescent="0.3">
      <c r="A133" s="7" t="s">
        <v>359</v>
      </c>
      <c r="B133" s="7" t="s">
        <v>360</v>
      </c>
      <c r="C133" s="8">
        <v>4.4654877500000003</v>
      </c>
      <c r="D133" s="7" t="s">
        <v>33</v>
      </c>
      <c r="E133" s="8">
        <v>600</v>
      </c>
      <c r="F133" s="8">
        <v>1</v>
      </c>
      <c r="G133" s="8">
        <v>1.84</v>
      </c>
      <c r="H133" s="8" t="b">
        <v>1</v>
      </c>
      <c r="I133" s="7" t="s">
        <v>29</v>
      </c>
      <c r="J133" s="7" t="s">
        <v>361</v>
      </c>
    </row>
    <row r="134" spans="1:10" x14ac:dyDescent="0.3">
      <c r="A134" s="7" t="s">
        <v>362</v>
      </c>
      <c r="B134" s="7" t="s">
        <v>363</v>
      </c>
      <c r="C134" s="8">
        <v>3.6669534700000002</v>
      </c>
      <c r="D134" s="7" t="s">
        <v>28</v>
      </c>
      <c r="E134" s="8">
        <v>500</v>
      </c>
      <c r="F134" s="8">
        <v>0</v>
      </c>
      <c r="H134" s="8" t="b">
        <v>0</v>
      </c>
      <c r="I134" s="7" t="s">
        <v>29</v>
      </c>
      <c r="J134" s="7" t="s">
        <v>364</v>
      </c>
    </row>
    <row r="135" spans="1:10" x14ac:dyDescent="0.3">
      <c r="A135" s="7" t="s">
        <v>365</v>
      </c>
      <c r="B135" s="7" t="s">
        <v>366</v>
      </c>
      <c r="C135" s="8">
        <v>3.14160197</v>
      </c>
      <c r="D135" s="7" t="s">
        <v>28</v>
      </c>
      <c r="E135" s="8">
        <v>500</v>
      </c>
      <c r="F135" s="8">
        <v>0</v>
      </c>
      <c r="H135" s="8" t="b">
        <v>0</v>
      </c>
      <c r="I135" s="7" t="s">
        <v>29</v>
      </c>
      <c r="J135" s="7" t="s">
        <v>367</v>
      </c>
    </row>
    <row r="136" spans="1:10" x14ac:dyDescent="0.3">
      <c r="A136" s="7" t="s">
        <v>368</v>
      </c>
      <c r="B136" s="7" t="s">
        <v>369</v>
      </c>
      <c r="C136" s="8">
        <v>3.6669534700000002</v>
      </c>
      <c r="D136" s="7" t="s">
        <v>28</v>
      </c>
      <c r="E136" s="8">
        <v>500</v>
      </c>
      <c r="F136" s="8">
        <v>0</v>
      </c>
      <c r="H136" s="8" t="b">
        <v>0</v>
      </c>
      <c r="I136" s="7" t="s">
        <v>29</v>
      </c>
      <c r="J136" s="7" t="s">
        <v>370</v>
      </c>
    </row>
    <row r="137" spans="1:10" x14ac:dyDescent="0.3">
      <c r="A137" s="7" t="s">
        <v>371</v>
      </c>
      <c r="B137" s="7" t="s">
        <v>372</v>
      </c>
      <c r="C137" s="8">
        <v>3.6669534700000002</v>
      </c>
      <c r="D137" s="7" t="s">
        <v>28</v>
      </c>
      <c r="E137" s="8">
        <v>500</v>
      </c>
      <c r="F137" s="8">
        <v>0</v>
      </c>
      <c r="H137" s="8" t="b">
        <v>0</v>
      </c>
      <c r="I137" s="7" t="s">
        <v>29</v>
      </c>
      <c r="J137" s="7" t="s">
        <v>373</v>
      </c>
    </row>
    <row r="138" spans="1:10" x14ac:dyDescent="0.3">
      <c r="A138" s="7" t="s">
        <v>374</v>
      </c>
      <c r="B138" s="7" t="s">
        <v>375</v>
      </c>
      <c r="C138" s="8">
        <v>3.6669534700000002</v>
      </c>
      <c r="D138" s="7" t="s">
        <v>28</v>
      </c>
      <c r="E138" s="8">
        <v>500</v>
      </c>
      <c r="F138" s="8">
        <v>0</v>
      </c>
      <c r="H138" s="8" t="b">
        <v>0</v>
      </c>
      <c r="I138" s="7" t="s">
        <v>29</v>
      </c>
      <c r="J138" s="7" t="s">
        <v>376</v>
      </c>
    </row>
    <row r="139" spans="1:10" x14ac:dyDescent="0.3">
      <c r="A139" s="7" t="s">
        <v>377</v>
      </c>
      <c r="B139" s="7" t="s">
        <v>378</v>
      </c>
      <c r="C139" s="8">
        <v>2.9314613700000001</v>
      </c>
      <c r="D139" s="7" t="s">
        <v>28</v>
      </c>
      <c r="E139" s="8">
        <v>400</v>
      </c>
      <c r="F139" s="8">
        <v>0</v>
      </c>
      <c r="G139" s="8">
        <v>0.99</v>
      </c>
      <c r="H139" s="8" t="b">
        <v>1</v>
      </c>
      <c r="I139" s="7" t="s">
        <v>29</v>
      </c>
      <c r="J139" s="7" t="s">
        <v>379</v>
      </c>
    </row>
    <row r="140" spans="1:10" x14ac:dyDescent="0.3">
      <c r="A140" s="7" t="s">
        <v>380</v>
      </c>
      <c r="B140" s="7" t="s">
        <v>381</v>
      </c>
      <c r="C140" s="8">
        <v>2.9314613700000001</v>
      </c>
      <c r="D140" s="7" t="s">
        <v>28</v>
      </c>
      <c r="E140" s="8">
        <v>400</v>
      </c>
      <c r="F140" s="8">
        <v>0</v>
      </c>
      <c r="G140" s="8">
        <v>0.99</v>
      </c>
      <c r="H140" s="8" t="b">
        <v>1</v>
      </c>
      <c r="I140" s="7" t="s">
        <v>29</v>
      </c>
      <c r="J140" s="7" t="s">
        <v>382</v>
      </c>
    </row>
    <row r="141" spans="1:10" x14ac:dyDescent="0.3">
      <c r="A141" s="7" t="s">
        <v>383</v>
      </c>
      <c r="B141" s="7" t="s">
        <v>384</v>
      </c>
      <c r="C141" s="8">
        <v>2.9314613700000001</v>
      </c>
      <c r="D141" s="7" t="s">
        <v>28</v>
      </c>
      <c r="E141" s="8">
        <v>400</v>
      </c>
      <c r="F141" s="8">
        <v>0</v>
      </c>
      <c r="G141" s="8">
        <v>0.99</v>
      </c>
      <c r="H141" s="8" t="b">
        <v>1</v>
      </c>
      <c r="I141" s="7" t="s">
        <v>29</v>
      </c>
      <c r="J141" s="7" t="s">
        <v>385</v>
      </c>
    </row>
    <row r="142" spans="1:10" x14ac:dyDescent="0.3">
      <c r="A142" s="7" t="s">
        <v>386</v>
      </c>
      <c r="B142" s="7" t="s">
        <v>387</v>
      </c>
      <c r="C142" s="8">
        <v>3.14160197</v>
      </c>
      <c r="D142" s="7" t="s">
        <v>28</v>
      </c>
      <c r="E142" s="8">
        <v>400</v>
      </c>
      <c r="F142" s="8">
        <v>0</v>
      </c>
      <c r="G142" s="8">
        <v>1.1200000000000001</v>
      </c>
      <c r="H142" s="8" t="b">
        <v>1</v>
      </c>
      <c r="I142" s="7" t="s">
        <v>29</v>
      </c>
      <c r="J142" s="7" t="s">
        <v>388</v>
      </c>
    </row>
    <row r="143" spans="1:10" x14ac:dyDescent="0.3">
      <c r="A143" s="7" t="s">
        <v>389</v>
      </c>
      <c r="B143" s="7" t="s">
        <v>390</v>
      </c>
      <c r="C143" s="8">
        <v>3.14160197</v>
      </c>
      <c r="D143" s="7" t="s">
        <v>28</v>
      </c>
      <c r="E143" s="8">
        <v>400</v>
      </c>
      <c r="F143" s="8">
        <v>0</v>
      </c>
      <c r="G143" s="8">
        <v>1.1200000000000001</v>
      </c>
      <c r="H143" s="8" t="b">
        <v>1</v>
      </c>
      <c r="I143" s="7" t="s">
        <v>29</v>
      </c>
      <c r="J143" s="7" t="s">
        <v>391</v>
      </c>
    </row>
    <row r="144" spans="1:10" x14ac:dyDescent="0.3">
      <c r="A144" s="7" t="s">
        <v>392</v>
      </c>
      <c r="B144" s="7" t="s">
        <v>393</v>
      </c>
      <c r="C144" s="8">
        <v>3.14160197</v>
      </c>
      <c r="D144" s="7" t="s">
        <v>33</v>
      </c>
      <c r="E144" s="8">
        <v>400</v>
      </c>
      <c r="F144" s="8">
        <v>2</v>
      </c>
      <c r="G144" s="8">
        <v>1.1200000000000001</v>
      </c>
      <c r="H144" s="8" t="b">
        <v>1</v>
      </c>
      <c r="I144" s="7" t="s">
        <v>29</v>
      </c>
      <c r="J144" s="7" t="s">
        <v>394</v>
      </c>
    </row>
    <row r="145" spans="1:10" x14ac:dyDescent="0.3">
      <c r="A145" s="7" t="s">
        <v>395</v>
      </c>
      <c r="B145" s="7" t="s">
        <v>396</v>
      </c>
      <c r="C145" s="8">
        <v>3.14160197</v>
      </c>
      <c r="D145" s="7" t="s">
        <v>28</v>
      </c>
      <c r="E145" s="8">
        <v>400</v>
      </c>
      <c r="F145" s="8">
        <v>0</v>
      </c>
      <c r="G145" s="8">
        <v>1.1200000000000001</v>
      </c>
      <c r="H145" s="8" t="b">
        <v>1</v>
      </c>
      <c r="I145" s="7" t="s">
        <v>29</v>
      </c>
      <c r="J145" s="7" t="s">
        <v>397</v>
      </c>
    </row>
    <row r="146" spans="1:10" x14ac:dyDescent="0.3">
      <c r="A146" s="7" t="s">
        <v>398</v>
      </c>
      <c r="B146" s="7" t="s">
        <v>399</v>
      </c>
      <c r="C146" s="8">
        <v>3.14160197</v>
      </c>
      <c r="D146" s="7" t="s">
        <v>28</v>
      </c>
      <c r="E146" s="8">
        <v>400</v>
      </c>
      <c r="F146" s="8">
        <v>0</v>
      </c>
      <c r="G146" s="8">
        <v>1.1200000000000001</v>
      </c>
      <c r="H146" s="8" t="b">
        <v>1</v>
      </c>
      <c r="I146" s="7" t="s">
        <v>29</v>
      </c>
      <c r="J146" s="7" t="s">
        <v>400</v>
      </c>
    </row>
    <row r="147" spans="1:10" x14ac:dyDescent="0.3">
      <c r="A147" s="7" t="s">
        <v>401</v>
      </c>
      <c r="B147" s="7" t="s">
        <v>402</v>
      </c>
      <c r="C147" s="8">
        <v>3.14160197</v>
      </c>
      <c r="D147" s="7" t="s">
        <v>33</v>
      </c>
      <c r="E147" s="8">
        <v>400</v>
      </c>
      <c r="F147" s="8">
        <v>5</v>
      </c>
      <c r="G147" s="8">
        <v>1.1200000000000001</v>
      </c>
      <c r="H147" s="8" t="b">
        <v>1</v>
      </c>
      <c r="I147" s="7" t="s">
        <v>29</v>
      </c>
      <c r="J147" s="7" t="s">
        <v>403</v>
      </c>
    </row>
    <row r="148" spans="1:10" x14ac:dyDescent="0.3">
      <c r="A148" s="7" t="s">
        <v>404</v>
      </c>
      <c r="B148" s="7" t="s">
        <v>405</v>
      </c>
      <c r="C148" s="8">
        <v>4.4654877500000003</v>
      </c>
      <c r="D148" s="7" t="s">
        <v>33</v>
      </c>
      <c r="E148" s="8">
        <v>500</v>
      </c>
      <c r="F148" s="8">
        <v>6</v>
      </c>
      <c r="G148" s="8">
        <v>1.7</v>
      </c>
      <c r="H148" s="8" t="b">
        <v>1</v>
      </c>
      <c r="I148" s="7" t="s">
        <v>29</v>
      </c>
      <c r="J148" s="7" t="s">
        <v>406</v>
      </c>
    </row>
    <row r="149" spans="1:10" x14ac:dyDescent="0.3">
      <c r="A149" s="7" t="s">
        <v>407</v>
      </c>
      <c r="B149" s="7" t="s">
        <v>408</v>
      </c>
      <c r="C149" s="8">
        <v>4.4654877500000003</v>
      </c>
      <c r="D149" s="7" t="s">
        <v>28</v>
      </c>
      <c r="E149" s="8">
        <v>500</v>
      </c>
      <c r="F149" s="8">
        <v>0</v>
      </c>
      <c r="G149" s="8">
        <v>1.7</v>
      </c>
      <c r="H149" s="8" t="b">
        <v>1</v>
      </c>
      <c r="I149" s="7" t="s">
        <v>29</v>
      </c>
      <c r="J149" s="7" t="s">
        <v>409</v>
      </c>
    </row>
    <row r="150" spans="1:10" x14ac:dyDescent="0.3">
      <c r="A150" s="7" t="s">
        <v>410</v>
      </c>
      <c r="B150" s="7" t="s">
        <v>411</v>
      </c>
      <c r="C150" s="8">
        <v>4.4654877500000003</v>
      </c>
      <c r="D150" s="7" t="s">
        <v>28</v>
      </c>
      <c r="E150" s="8">
        <v>500</v>
      </c>
      <c r="F150" s="8">
        <v>0</v>
      </c>
      <c r="G150" s="8">
        <v>1.7</v>
      </c>
      <c r="H150" s="8" t="b">
        <v>1</v>
      </c>
      <c r="I150" s="7" t="s">
        <v>29</v>
      </c>
      <c r="J150" s="7" t="s">
        <v>412</v>
      </c>
    </row>
    <row r="151" spans="1:10" x14ac:dyDescent="0.3">
      <c r="A151" s="7" t="s">
        <v>413</v>
      </c>
      <c r="B151" s="7" t="s">
        <v>414</v>
      </c>
      <c r="C151" s="8">
        <v>4.4654877500000003</v>
      </c>
      <c r="D151" s="7" t="s">
        <v>33</v>
      </c>
      <c r="E151" s="8">
        <v>500</v>
      </c>
      <c r="F151" s="8">
        <v>2</v>
      </c>
      <c r="G151" s="8">
        <v>1.7</v>
      </c>
      <c r="H151" s="8" t="b">
        <v>1</v>
      </c>
      <c r="I151" s="7" t="s">
        <v>29</v>
      </c>
      <c r="J151" s="7" t="s">
        <v>415</v>
      </c>
    </row>
    <row r="152" spans="1:10" x14ac:dyDescent="0.3">
      <c r="A152" s="7" t="s">
        <v>416</v>
      </c>
      <c r="B152" s="7" t="s">
        <v>417</v>
      </c>
      <c r="C152" s="8">
        <v>4.4654877500000003</v>
      </c>
      <c r="D152" s="7" t="s">
        <v>33</v>
      </c>
      <c r="E152" s="8">
        <v>500</v>
      </c>
      <c r="F152" s="8">
        <v>2</v>
      </c>
      <c r="G152" s="8">
        <v>1.7</v>
      </c>
      <c r="H152" s="8" t="b">
        <v>1</v>
      </c>
      <c r="I152" s="7" t="s">
        <v>29</v>
      </c>
      <c r="J152" s="7" t="s">
        <v>418</v>
      </c>
    </row>
    <row r="153" spans="1:10" x14ac:dyDescent="0.3">
      <c r="A153" s="7" t="s">
        <v>419</v>
      </c>
      <c r="B153" s="7" t="s">
        <v>420</v>
      </c>
      <c r="C153" s="8">
        <v>3.14160197</v>
      </c>
      <c r="D153" s="7" t="s">
        <v>33</v>
      </c>
      <c r="E153" s="8">
        <v>400</v>
      </c>
      <c r="F153" s="8">
        <v>0</v>
      </c>
      <c r="G153" s="8">
        <v>1.1200000000000001</v>
      </c>
      <c r="H153" s="8" t="b">
        <v>1</v>
      </c>
      <c r="I153" s="7" t="s">
        <v>29</v>
      </c>
      <c r="J153" s="7" t="s">
        <v>421</v>
      </c>
    </row>
    <row r="154" spans="1:10" x14ac:dyDescent="0.3">
      <c r="A154" s="7" t="s">
        <v>422</v>
      </c>
      <c r="B154" s="7" t="s">
        <v>423</v>
      </c>
      <c r="C154" s="8">
        <v>4.1923049700000004</v>
      </c>
      <c r="D154" s="7" t="s">
        <v>33</v>
      </c>
      <c r="E154" s="8">
        <v>600</v>
      </c>
      <c r="F154" s="8">
        <v>1</v>
      </c>
      <c r="G154" s="8">
        <v>1.84</v>
      </c>
      <c r="H154" s="8" t="b">
        <v>1</v>
      </c>
      <c r="I154" s="7" t="s">
        <v>29</v>
      </c>
      <c r="J154" s="7" t="s">
        <v>424</v>
      </c>
    </row>
    <row r="155" spans="1:10" x14ac:dyDescent="0.3">
      <c r="A155" s="7" t="s">
        <v>425</v>
      </c>
      <c r="B155" s="7" t="s">
        <v>426</v>
      </c>
      <c r="C155" s="8">
        <v>4.1923049700000004</v>
      </c>
      <c r="D155" s="7" t="s">
        <v>28</v>
      </c>
      <c r="E155" s="8">
        <v>600</v>
      </c>
      <c r="F155" s="8">
        <v>0</v>
      </c>
      <c r="G155" s="8">
        <v>1.84</v>
      </c>
      <c r="H155" s="8" t="b">
        <v>1</v>
      </c>
      <c r="I155" s="7" t="s">
        <v>29</v>
      </c>
      <c r="J155" s="7" t="s">
        <v>427</v>
      </c>
    </row>
    <row r="156" spans="1:10" x14ac:dyDescent="0.3">
      <c r="A156" s="7" t="s">
        <v>428</v>
      </c>
      <c r="B156" s="7" t="s">
        <v>429</v>
      </c>
      <c r="C156" s="8">
        <v>4.7176564699999997</v>
      </c>
      <c r="D156" s="7" t="s">
        <v>33</v>
      </c>
      <c r="E156" s="8">
        <v>500</v>
      </c>
      <c r="F156" s="8">
        <v>1</v>
      </c>
      <c r="G156" s="8">
        <v>1.84</v>
      </c>
      <c r="H156" s="8" t="b">
        <v>1</v>
      </c>
      <c r="I156" s="7" t="s">
        <v>29</v>
      </c>
      <c r="J156" s="7" t="s">
        <v>430</v>
      </c>
    </row>
    <row r="157" spans="1:10" x14ac:dyDescent="0.3">
      <c r="A157" s="7" t="s">
        <v>431</v>
      </c>
      <c r="B157" s="7" t="s">
        <v>432</v>
      </c>
      <c r="C157" s="8">
        <v>2.6162504700000002</v>
      </c>
      <c r="D157" s="7" t="s">
        <v>33</v>
      </c>
      <c r="E157" s="8">
        <v>600</v>
      </c>
      <c r="F157" s="8">
        <v>4</v>
      </c>
      <c r="G157" s="8">
        <v>1</v>
      </c>
      <c r="H157" s="8" t="b">
        <v>1</v>
      </c>
      <c r="I157" s="7" t="s">
        <v>29</v>
      </c>
      <c r="J157" s="7" t="s">
        <v>433</v>
      </c>
    </row>
    <row r="158" spans="1:10" x14ac:dyDescent="0.3">
      <c r="A158" s="7" t="s">
        <v>434</v>
      </c>
      <c r="B158" s="7" t="s">
        <v>435</v>
      </c>
      <c r="C158" s="8">
        <v>2.6162504700000002</v>
      </c>
      <c r="D158" s="7" t="s">
        <v>33</v>
      </c>
      <c r="E158" s="8">
        <v>600</v>
      </c>
      <c r="F158" s="8">
        <v>6</v>
      </c>
      <c r="G158" s="8">
        <v>1</v>
      </c>
      <c r="H158" s="8" t="b">
        <v>1</v>
      </c>
      <c r="I158" s="7" t="s">
        <v>29</v>
      </c>
      <c r="J158" s="7" t="s">
        <v>436</v>
      </c>
    </row>
    <row r="159" spans="1:10" x14ac:dyDescent="0.3">
      <c r="A159" s="7" t="s">
        <v>437</v>
      </c>
      <c r="B159" s="7" t="s">
        <v>438</v>
      </c>
      <c r="C159" s="8">
        <v>2.6162504700000002</v>
      </c>
      <c r="D159" s="7" t="s">
        <v>33</v>
      </c>
      <c r="E159" s="8">
        <v>600</v>
      </c>
      <c r="F159" s="8">
        <v>4</v>
      </c>
      <c r="G159" s="8">
        <v>1</v>
      </c>
      <c r="H159" s="8" t="b">
        <v>1</v>
      </c>
      <c r="I159" s="7" t="s">
        <v>29</v>
      </c>
      <c r="J159" s="7" t="s">
        <v>439</v>
      </c>
    </row>
    <row r="160" spans="1:10" x14ac:dyDescent="0.3">
      <c r="A160" s="7" t="s">
        <v>440</v>
      </c>
      <c r="B160" s="7" t="s">
        <v>441</v>
      </c>
      <c r="C160" s="8">
        <v>2.8894332500000002</v>
      </c>
      <c r="D160" s="7" t="s">
        <v>33</v>
      </c>
      <c r="E160" s="8">
        <v>500</v>
      </c>
      <c r="F160" s="8">
        <v>1</v>
      </c>
      <c r="G160" s="8">
        <v>1.1100000000000001</v>
      </c>
      <c r="H160" s="8" t="b">
        <v>1</v>
      </c>
      <c r="I160" s="7" t="s">
        <v>29</v>
      </c>
      <c r="J160" s="7" t="s">
        <v>442</v>
      </c>
    </row>
    <row r="161" spans="1:10" x14ac:dyDescent="0.3">
      <c r="A161" s="7" t="s">
        <v>443</v>
      </c>
      <c r="B161" s="7" t="s">
        <v>444</v>
      </c>
      <c r="C161" s="8">
        <v>2.8894332500000002</v>
      </c>
      <c r="D161" s="7" t="s">
        <v>33</v>
      </c>
      <c r="E161" s="8">
        <v>500</v>
      </c>
      <c r="F161" s="8">
        <v>1</v>
      </c>
      <c r="G161" s="8">
        <v>1.1100000000000001</v>
      </c>
      <c r="H161" s="8" t="b">
        <v>1</v>
      </c>
      <c r="I161" s="7" t="s">
        <v>29</v>
      </c>
      <c r="J161" s="7" t="s">
        <v>445</v>
      </c>
    </row>
    <row r="162" spans="1:10" x14ac:dyDescent="0.3">
      <c r="A162" s="7" t="s">
        <v>446</v>
      </c>
      <c r="B162" s="7" t="s">
        <v>447</v>
      </c>
      <c r="C162" s="8">
        <v>2.8894332500000002</v>
      </c>
      <c r="D162" s="7" t="s">
        <v>33</v>
      </c>
      <c r="E162" s="8">
        <v>500</v>
      </c>
      <c r="F162" s="8">
        <v>1</v>
      </c>
      <c r="G162" s="8">
        <v>1.1100000000000001</v>
      </c>
      <c r="H162" s="8" t="b">
        <v>1</v>
      </c>
      <c r="I162" s="7" t="s">
        <v>29</v>
      </c>
      <c r="J162" s="7" t="s">
        <v>448</v>
      </c>
    </row>
    <row r="163" spans="1:10" x14ac:dyDescent="0.3">
      <c r="A163" s="7" t="s">
        <v>449</v>
      </c>
      <c r="B163" s="7" t="s">
        <v>450</v>
      </c>
      <c r="C163" s="8">
        <v>4.1923049700000004</v>
      </c>
      <c r="D163" s="7" t="s">
        <v>33</v>
      </c>
      <c r="E163" s="8">
        <v>500</v>
      </c>
      <c r="F163" s="8">
        <v>8</v>
      </c>
      <c r="G163" s="8">
        <v>1.65</v>
      </c>
      <c r="H163" s="8" t="b">
        <v>1</v>
      </c>
      <c r="I163" s="7" t="s">
        <v>29</v>
      </c>
      <c r="J163" s="7" t="s">
        <v>451</v>
      </c>
    </row>
    <row r="164" spans="1:10" x14ac:dyDescent="0.3">
      <c r="A164" s="7" t="s">
        <v>452</v>
      </c>
      <c r="B164" s="7" t="s">
        <v>453</v>
      </c>
      <c r="C164" s="8">
        <v>3.7299956500000002</v>
      </c>
      <c r="D164" s="7" t="s">
        <v>33</v>
      </c>
      <c r="E164" s="8">
        <v>600</v>
      </c>
      <c r="F164" s="8">
        <v>4</v>
      </c>
      <c r="G164" s="8">
        <v>1.26</v>
      </c>
      <c r="H164" s="8" t="b">
        <v>1</v>
      </c>
      <c r="I164" s="7" t="s">
        <v>29</v>
      </c>
      <c r="J164" s="7" t="s">
        <v>454</v>
      </c>
    </row>
    <row r="165" spans="1:10" x14ac:dyDescent="0.3">
      <c r="A165" s="7" t="s">
        <v>455</v>
      </c>
      <c r="B165" s="7" t="s">
        <v>456</v>
      </c>
      <c r="C165" s="8">
        <v>3.7299956500000002</v>
      </c>
      <c r="D165" s="7" t="s">
        <v>33</v>
      </c>
      <c r="E165" s="8">
        <v>600</v>
      </c>
      <c r="F165" s="8">
        <v>5</v>
      </c>
      <c r="G165" s="8">
        <v>1.26</v>
      </c>
      <c r="H165" s="8" t="b">
        <v>1</v>
      </c>
      <c r="I165" s="7" t="s">
        <v>29</v>
      </c>
      <c r="J165" s="7" t="s">
        <v>457</v>
      </c>
    </row>
    <row r="166" spans="1:10" x14ac:dyDescent="0.3">
      <c r="A166" s="7" t="s">
        <v>458</v>
      </c>
      <c r="B166" s="7" t="s">
        <v>459</v>
      </c>
      <c r="C166" s="8">
        <v>3.7299956500000002</v>
      </c>
      <c r="D166" s="7" t="s">
        <v>28</v>
      </c>
      <c r="E166" s="8">
        <v>600</v>
      </c>
      <c r="F166" s="8">
        <v>0</v>
      </c>
      <c r="G166" s="8">
        <v>1.26</v>
      </c>
      <c r="H166" s="8" t="b">
        <v>1</v>
      </c>
      <c r="I166" s="7" t="s">
        <v>29</v>
      </c>
      <c r="J166" s="7" t="s">
        <v>460</v>
      </c>
    </row>
    <row r="167" spans="1:10" x14ac:dyDescent="0.3">
      <c r="A167" s="7" t="s">
        <v>461</v>
      </c>
      <c r="B167" s="7" t="s">
        <v>462</v>
      </c>
      <c r="C167" s="8">
        <v>3.7299956500000002</v>
      </c>
      <c r="D167" s="7" t="s">
        <v>28</v>
      </c>
      <c r="E167" s="8">
        <v>600</v>
      </c>
      <c r="F167" s="8">
        <v>0</v>
      </c>
      <c r="G167" s="8">
        <v>1.26</v>
      </c>
      <c r="H167" s="8" t="b">
        <v>1</v>
      </c>
      <c r="I167" s="7" t="s">
        <v>29</v>
      </c>
      <c r="J167" s="7" t="s">
        <v>463</v>
      </c>
    </row>
    <row r="168" spans="1:10" x14ac:dyDescent="0.3">
      <c r="A168" s="7" t="s">
        <v>464</v>
      </c>
      <c r="B168" s="7" t="s">
        <v>465</v>
      </c>
      <c r="C168" s="8">
        <v>3.7299956500000002</v>
      </c>
      <c r="D168" s="7" t="s">
        <v>33</v>
      </c>
      <c r="E168" s="8">
        <v>600</v>
      </c>
      <c r="F168" s="8">
        <v>1</v>
      </c>
      <c r="G168" s="8">
        <v>1.26</v>
      </c>
      <c r="H168" s="8" t="b">
        <v>1</v>
      </c>
      <c r="I168" s="7" t="s">
        <v>29</v>
      </c>
      <c r="J168" s="7" t="s">
        <v>466</v>
      </c>
    </row>
    <row r="169" spans="1:10" x14ac:dyDescent="0.3">
      <c r="A169" s="7" t="s">
        <v>467</v>
      </c>
      <c r="B169" s="7" t="s">
        <v>468</v>
      </c>
      <c r="C169" s="8">
        <v>3.7299956500000002</v>
      </c>
      <c r="D169" s="7" t="s">
        <v>33</v>
      </c>
      <c r="E169" s="8">
        <v>600</v>
      </c>
      <c r="F169" s="8">
        <v>5</v>
      </c>
      <c r="G169" s="8">
        <v>1.26</v>
      </c>
      <c r="H169" s="8" t="b">
        <v>1</v>
      </c>
      <c r="I169" s="7" t="s">
        <v>29</v>
      </c>
      <c r="J169" s="7" t="s">
        <v>469</v>
      </c>
    </row>
    <row r="170" spans="1:10" x14ac:dyDescent="0.3">
      <c r="A170" s="7" t="s">
        <v>470</v>
      </c>
      <c r="B170" s="7" t="s">
        <v>471</v>
      </c>
      <c r="C170" s="8">
        <v>3.6669534700000002</v>
      </c>
      <c r="D170" s="7" t="s">
        <v>33</v>
      </c>
      <c r="E170" s="8">
        <v>500</v>
      </c>
      <c r="F170" s="8">
        <v>2</v>
      </c>
      <c r="G170" s="8">
        <v>1.26</v>
      </c>
      <c r="H170" s="8" t="b">
        <v>1</v>
      </c>
      <c r="I170" s="7" t="s">
        <v>29</v>
      </c>
      <c r="J170" s="7" t="s">
        <v>472</v>
      </c>
    </row>
    <row r="171" spans="1:10" x14ac:dyDescent="0.3">
      <c r="A171" s="7" t="s">
        <v>473</v>
      </c>
      <c r="B171" s="7" t="s">
        <v>474</v>
      </c>
      <c r="C171" s="8">
        <v>3.6669534700000002</v>
      </c>
      <c r="D171" s="7" t="s">
        <v>33</v>
      </c>
      <c r="E171" s="8">
        <v>500</v>
      </c>
      <c r="F171" s="8">
        <v>2</v>
      </c>
      <c r="G171" s="8">
        <v>1.26</v>
      </c>
      <c r="H171" s="8" t="b">
        <v>1</v>
      </c>
      <c r="I171" s="7" t="s">
        <v>29</v>
      </c>
      <c r="J171" s="7" t="s">
        <v>475</v>
      </c>
    </row>
    <row r="172" spans="1:10" x14ac:dyDescent="0.3">
      <c r="A172" s="7" t="s">
        <v>476</v>
      </c>
      <c r="B172" s="7" t="s">
        <v>477</v>
      </c>
      <c r="C172" s="8">
        <v>3.6669534700000002</v>
      </c>
      <c r="D172" s="7" t="s">
        <v>28</v>
      </c>
      <c r="E172" s="8">
        <v>500</v>
      </c>
      <c r="F172" s="8">
        <v>0</v>
      </c>
      <c r="G172" s="8">
        <v>1.26</v>
      </c>
      <c r="H172" s="8" t="b">
        <v>1</v>
      </c>
      <c r="I172" s="7" t="s">
        <v>29</v>
      </c>
      <c r="J172" s="7" t="s">
        <v>478</v>
      </c>
    </row>
    <row r="173" spans="1:10" x14ac:dyDescent="0.3">
      <c r="A173" s="7" t="s">
        <v>479</v>
      </c>
      <c r="B173" s="7" t="s">
        <v>480</v>
      </c>
      <c r="C173" s="8">
        <v>3.9401362500000001</v>
      </c>
      <c r="D173" s="7" t="s">
        <v>33</v>
      </c>
      <c r="E173" s="8">
        <v>600</v>
      </c>
      <c r="F173" s="8">
        <v>8</v>
      </c>
      <c r="G173" s="8">
        <v>1.4</v>
      </c>
      <c r="H173" s="8" t="b">
        <v>1</v>
      </c>
      <c r="I173" s="7" t="s">
        <v>29</v>
      </c>
      <c r="J173" s="7" t="s">
        <v>481</v>
      </c>
    </row>
    <row r="174" spans="1:10" x14ac:dyDescent="0.3">
      <c r="A174" s="7" t="s">
        <v>482</v>
      </c>
      <c r="B174" s="7" t="s">
        <v>483</v>
      </c>
      <c r="C174" s="8">
        <v>2.8894332500000002</v>
      </c>
      <c r="D174" s="7" t="s">
        <v>28</v>
      </c>
      <c r="E174" s="8">
        <v>500</v>
      </c>
      <c r="F174" s="8">
        <v>0</v>
      </c>
      <c r="G174" s="8">
        <v>1.28</v>
      </c>
      <c r="H174" s="8" t="b">
        <v>1</v>
      </c>
      <c r="I174" s="7" t="s">
        <v>29</v>
      </c>
      <c r="J174" s="7" t="s">
        <v>484</v>
      </c>
    </row>
    <row r="175" spans="1:10" x14ac:dyDescent="0.3">
      <c r="A175" s="7" t="s">
        <v>485</v>
      </c>
      <c r="B175" s="7" t="s">
        <v>486</v>
      </c>
      <c r="C175" s="8">
        <v>2.8894332500000002</v>
      </c>
      <c r="D175" s="7" t="s">
        <v>28</v>
      </c>
      <c r="E175" s="8">
        <v>500</v>
      </c>
      <c r="F175" s="8">
        <v>0</v>
      </c>
      <c r="G175" s="8">
        <v>1.28</v>
      </c>
      <c r="H175" s="8" t="b">
        <v>1</v>
      </c>
      <c r="I175" s="7" t="s">
        <v>29</v>
      </c>
      <c r="J175" s="7" t="s">
        <v>487</v>
      </c>
    </row>
    <row r="176" spans="1:10" x14ac:dyDescent="0.3">
      <c r="A176" s="7" t="s">
        <v>488</v>
      </c>
      <c r="B176" s="7" t="s">
        <v>489</v>
      </c>
      <c r="C176" s="8">
        <v>2.8894332500000002</v>
      </c>
      <c r="D176" s="7" t="s">
        <v>28</v>
      </c>
      <c r="E176" s="8">
        <v>500</v>
      </c>
      <c r="F176" s="8">
        <v>0</v>
      </c>
      <c r="G176" s="8">
        <v>1.28</v>
      </c>
      <c r="H176" s="8" t="b">
        <v>1</v>
      </c>
      <c r="I176" s="7" t="s">
        <v>29</v>
      </c>
      <c r="J176" s="7" t="s">
        <v>490</v>
      </c>
    </row>
    <row r="177" spans="1:10" x14ac:dyDescent="0.3">
      <c r="A177" s="7" t="s">
        <v>491</v>
      </c>
      <c r="B177" s="7" t="s">
        <v>492</v>
      </c>
      <c r="C177" s="8">
        <v>2.8894332500000002</v>
      </c>
      <c r="D177" s="7" t="s">
        <v>33</v>
      </c>
      <c r="E177" s="8">
        <v>500</v>
      </c>
      <c r="F177" s="8">
        <v>14</v>
      </c>
      <c r="G177" s="8">
        <v>1.28</v>
      </c>
      <c r="H177" s="8" t="b">
        <v>1</v>
      </c>
      <c r="I177" s="7" t="s">
        <v>29</v>
      </c>
      <c r="J177" s="7" t="s">
        <v>493</v>
      </c>
    </row>
    <row r="178" spans="1:10" x14ac:dyDescent="0.3">
      <c r="A178" s="7" t="s">
        <v>494</v>
      </c>
      <c r="B178" s="7" t="s">
        <v>495</v>
      </c>
      <c r="C178" s="8">
        <v>2.8894332500000002</v>
      </c>
      <c r="D178" s="7" t="s">
        <v>33</v>
      </c>
      <c r="E178" s="8">
        <v>500</v>
      </c>
      <c r="F178" s="8">
        <v>5</v>
      </c>
      <c r="G178" s="8">
        <v>1.28</v>
      </c>
      <c r="H178" s="8" t="b">
        <v>1</v>
      </c>
      <c r="I178" s="7" t="s">
        <v>29</v>
      </c>
      <c r="J178" s="7" t="s">
        <v>496</v>
      </c>
    </row>
    <row r="179" spans="1:10" x14ac:dyDescent="0.3">
      <c r="A179" s="7" t="s">
        <v>497</v>
      </c>
      <c r="B179" s="7" t="s">
        <v>498</v>
      </c>
      <c r="C179" s="8">
        <v>2.8894332500000002</v>
      </c>
      <c r="D179" s="7" t="s">
        <v>33</v>
      </c>
      <c r="E179" s="8">
        <v>500</v>
      </c>
      <c r="F179" s="8">
        <v>9</v>
      </c>
      <c r="G179" s="8">
        <v>1.28</v>
      </c>
      <c r="H179" s="8" t="b">
        <v>1</v>
      </c>
      <c r="I179" s="7" t="s">
        <v>29</v>
      </c>
      <c r="J179" s="7" t="s">
        <v>499</v>
      </c>
    </row>
    <row r="180" spans="1:10" x14ac:dyDescent="0.3">
      <c r="A180" s="7" t="s">
        <v>500</v>
      </c>
      <c r="B180" s="7" t="s">
        <v>501</v>
      </c>
      <c r="C180" s="8">
        <v>4.6756283500000002</v>
      </c>
      <c r="D180" s="7" t="s">
        <v>33</v>
      </c>
      <c r="E180" s="8">
        <v>500</v>
      </c>
      <c r="F180" s="8">
        <v>2</v>
      </c>
      <c r="G180" s="8">
        <v>2</v>
      </c>
      <c r="H180" s="8" t="b">
        <v>0</v>
      </c>
      <c r="I180" s="7" t="s">
        <v>29</v>
      </c>
      <c r="J180" s="7" t="s">
        <v>502</v>
      </c>
    </row>
    <row r="181" spans="1:10" x14ac:dyDescent="0.3">
      <c r="A181" s="7" t="s">
        <v>503</v>
      </c>
      <c r="B181" s="7" t="s">
        <v>504</v>
      </c>
      <c r="C181" s="8">
        <v>3.9401362500000001</v>
      </c>
      <c r="D181" s="7" t="s">
        <v>33</v>
      </c>
      <c r="E181" s="8">
        <v>500</v>
      </c>
      <c r="F181" s="8">
        <v>2</v>
      </c>
      <c r="G181" s="8">
        <v>1.42</v>
      </c>
      <c r="H181" s="8" t="b">
        <v>1</v>
      </c>
      <c r="I181" s="7" t="s">
        <v>29</v>
      </c>
      <c r="J181" s="7" t="s">
        <v>505</v>
      </c>
    </row>
    <row r="182" spans="1:10" x14ac:dyDescent="0.3">
      <c r="A182" s="7" t="s">
        <v>506</v>
      </c>
      <c r="B182" s="7" t="s">
        <v>507</v>
      </c>
      <c r="C182" s="8">
        <v>3.9401362500000001</v>
      </c>
      <c r="D182" s="7" t="s">
        <v>33</v>
      </c>
      <c r="E182" s="8">
        <v>500</v>
      </c>
      <c r="F182" s="8">
        <v>10</v>
      </c>
      <c r="G182" s="8">
        <v>1.42</v>
      </c>
      <c r="H182" s="8" t="b">
        <v>1</v>
      </c>
      <c r="I182" s="7" t="s">
        <v>29</v>
      </c>
      <c r="J182" s="7" t="s">
        <v>508</v>
      </c>
    </row>
    <row r="183" spans="1:10" x14ac:dyDescent="0.3">
      <c r="A183" s="7" t="s">
        <v>509</v>
      </c>
      <c r="B183" s="7" t="s">
        <v>510</v>
      </c>
      <c r="C183" s="8">
        <v>2.6162504700000002</v>
      </c>
      <c r="D183" s="7" t="s">
        <v>28</v>
      </c>
      <c r="E183" s="8">
        <v>500</v>
      </c>
      <c r="F183" s="8">
        <v>0</v>
      </c>
      <c r="G183" s="8">
        <v>0.85</v>
      </c>
      <c r="H183" s="8" t="b">
        <v>1</v>
      </c>
      <c r="I183" s="7" t="s">
        <v>29</v>
      </c>
      <c r="J183" s="7" t="s">
        <v>511</v>
      </c>
    </row>
    <row r="184" spans="1:10" x14ac:dyDescent="0.3">
      <c r="A184" s="7" t="s">
        <v>512</v>
      </c>
      <c r="B184" s="7" t="s">
        <v>513</v>
      </c>
      <c r="C184" s="8">
        <v>5.76835947</v>
      </c>
      <c r="D184" s="7" t="s">
        <v>33</v>
      </c>
      <c r="E184" s="8">
        <v>600</v>
      </c>
      <c r="F184" s="8">
        <v>4</v>
      </c>
      <c r="G184" s="8">
        <v>2.35</v>
      </c>
      <c r="H184" s="8" t="b">
        <v>1</v>
      </c>
      <c r="I184" s="7" t="s">
        <v>29</v>
      </c>
      <c r="J184" s="7" t="s">
        <v>514</v>
      </c>
    </row>
    <row r="185" spans="1:10" x14ac:dyDescent="0.3">
      <c r="A185" s="7" t="s">
        <v>515</v>
      </c>
      <c r="B185" s="7" t="s">
        <v>516</v>
      </c>
      <c r="C185" s="8">
        <v>2.6162504700000002</v>
      </c>
      <c r="D185" s="7" t="s">
        <v>28</v>
      </c>
      <c r="E185" s="8">
        <v>400</v>
      </c>
      <c r="F185" s="8">
        <v>0</v>
      </c>
      <c r="G185" s="8">
        <v>0.99</v>
      </c>
      <c r="H185" s="8" t="b">
        <v>1</v>
      </c>
      <c r="I185" s="7" t="s">
        <v>29</v>
      </c>
      <c r="J185" s="7" t="s">
        <v>517</v>
      </c>
    </row>
    <row r="186" spans="1:10" x14ac:dyDescent="0.3">
      <c r="A186" s="7" t="s">
        <v>518</v>
      </c>
      <c r="B186" s="7" t="s">
        <v>519</v>
      </c>
      <c r="C186" s="8">
        <v>3.6669534700000002</v>
      </c>
      <c r="D186" s="7" t="s">
        <v>28</v>
      </c>
      <c r="E186" s="8">
        <v>500</v>
      </c>
      <c r="F186" s="8">
        <v>0</v>
      </c>
      <c r="G186" s="8">
        <v>1.3</v>
      </c>
      <c r="H186" s="8" t="b">
        <v>1</v>
      </c>
      <c r="I186" s="7" t="s">
        <v>29</v>
      </c>
      <c r="J186" s="7" t="s">
        <v>520</v>
      </c>
    </row>
    <row r="187" spans="1:10" x14ac:dyDescent="0.3">
      <c r="A187" s="7" t="s">
        <v>521</v>
      </c>
      <c r="B187" s="7" t="s">
        <v>522</v>
      </c>
      <c r="C187" s="8">
        <v>3.6669534700000002</v>
      </c>
      <c r="D187" s="7" t="s">
        <v>28</v>
      </c>
      <c r="E187" s="8">
        <v>500</v>
      </c>
      <c r="F187" s="8">
        <v>0</v>
      </c>
      <c r="G187" s="8">
        <v>1.3</v>
      </c>
      <c r="H187" s="8" t="b">
        <v>1</v>
      </c>
      <c r="I187" s="7" t="s">
        <v>29</v>
      </c>
      <c r="J187" s="7" t="s">
        <v>523</v>
      </c>
    </row>
    <row r="188" spans="1:10" x14ac:dyDescent="0.3">
      <c r="A188" s="7" t="s">
        <v>524</v>
      </c>
      <c r="B188" s="7" t="s">
        <v>525</v>
      </c>
      <c r="C188" s="8">
        <v>3.6669534700000002</v>
      </c>
      <c r="D188" s="7" t="s">
        <v>28</v>
      </c>
      <c r="E188" s="8">
        <v>500</v>
      </c>
      <c r="F188" s="8">
        <v>0</v>
      </c>
      <c r="G188" s="8">
        <v>1.3</v>
      </c>
      <c r="H188" s="8" t="b">
        <v>1</v>
      </c>
      <c r="I188" s="7" t="s">
        <v>29</v>
      </c>
      <c r="J188" s="7" t="s">
        <v>526</v>
      </c>
    </row>
    <row r="189" spans="1:10" x14ac:dyDescent="0.3">
      <c r="A189" s="7" t="s">
        <v>527</v>
      </c>
      <c r="B189" s="7" t="s">
        <v>528</v>
      </c>
      <c r="C189" s="8">
        <v>3.9401362500000001</v>
      </c>
      <c r="D189" s="7" t="s">
        <v>28</v>
      </c>
      <c r="E189" s="8">
        <v>500</v>
      </c>
      <c r="F189" s="8">
        <v>0</v>
      </c>
      <c r="G189" s="8">
        <v>1.3</v>
      </c>
      <c r="H189" s="8" t="b">
        <v>1</v>
      </c>
      <c r="I189" s="7" t="s">
        <v>29</v>
      </c>
      <c r="J189" s="7" t="s">
        <v>529</v>
      </c>
    </row>
    <row r="190" spans="1:10" x14ac:dyDescent="0.3">
      <c r="A190" s="7" t="s">
        <v>530</v>
      </c>
      <c r="B190" s="7" t="s">
        <v>531</v>
      </c>
      <c r="C190" s="8">
        <v>3.9401362500000001</v>
      </c>
      <c r="D190" s="7" t="s">
        <v>28</v>
      </c>
      <c r="E190" s="8">
        <v>500</v>
      </c>
      <c r="F190" s="8">
        <v>0</v>
      </c>
      <c r="G190" s="8">
        <v>1.3</v>
      </c>
      <c r="H190" s="8" t="b">
        <v>1</v>
      </c>
      <c r="I190" s="7" t="s">
        <v>29</v>
      </c>
      <c r="J190" s="7" t="s">
        <v>532</v>
      </c>
    </row>
    <row r="191" spans="1:10" x14ac:dyDescent="0.3">
      <c r="A191" s="7" t="s">
        <v>533</v>
      </c>
      <c r="B191" s="7" t="s">
        <v>534</v>
      </c>
      <c r="C191" s="8">
        <v>3.9401362500000001</v>
      </c>
      <c r="D191" s="7" t="s">
        <v>33</v>
      </c>
      <c r="E191" s="8">
        <v>500</v>
      </c>
      <c r="F191" s="8">
        <v>1</v>
      </c>
      <c r="G191" s="8">
        <v>1.3</v>
      </c>
      <c r="H191" s="8" t="b">
        <v>1</v>
      </c>
      <c r="I191" s="7" t="s">
        <v>29</v>
      </c>
      <c r="J191" s="7" t="s">
        <v>535</v>
      </c>
    </row>
    <row r="192" spans="1:10" x14ac:dyDescent="0.3">
      <c r="A192" s="7" t="s">
        <v>536</v>
      </c>
      <c r="B192" s="7" t="s">
        <v>537</v>
      </c>
      <c r="C192" s="8">
        <v>4.1923049700000004</v>
      </c>
      <c r="D192" s="7" t="s">
        <v>28</v>
      </c>
      <c r="E192" s="8">
        <v>500</v>
      </c>
      <c r="F192" s="8">
        <v>0</v>
      </c>
      <c r="G192" s="8">
        <v>1.7</v>
      </c>
      <c r="H192" s="8" t="b">
        <v>1</v>
      </c>
      <c r="I192" s="7" t="s">
        <v>29</v>
      </c>
      <c r="J192" s="7" t="s">
        <v>538</v>
      </c>
    </row>
    <row r="193" spans="1:10" x14ac:dyDescent="0.3">
      <c r="A193" s="7" t="s">
        <v>539</v>
      </c>
      <c r="B193" s="7" t="s">
        <v>540</v>
      </c>
      <c r="C193" s="8">
        <v>3.9401362500000001</v>
      </c>
      <c r="D193" s="7" t="s">
        <v>33</v>
      </c>
      <c r="E193" s="8">
        <v>500</v>
      </c>
      <c r="F193" s="8">
        <v>2</v>
      </c>
      <c r="G193" s="8">
        <v>1.42</v>
      </c>
      <c r="H193" s="8" t="b">
        <v>1</v>
      </c>
      <c r="I193" s="7" t="s">
        <v>29</v>
      </c>
      <c r="J193" s="7" t="s">
        <v>541</v>
      </c>
    </row>
    <row r="194" spans="1:10" x14ac:dyDescent="0.3">
      <c r="A194" s="7" t="s">
        <v>542</v>
      </c>
      <c r="B194" s="7" t="s">
        <v>543</v>
      </c>
      <c r="C194" s="8">
        <v>3.9401362500000001</v>
      </c>
      <c r="D194" s="7" t="s">
        <v>33</v>
      </c>
      <c r="E194" s="8">
        <v>500</v>
      </c>
      <c r="F194" s="8">
        <v>2</v>
      </c>
      <c r="G194" s="8">
        <v>1.42</v>
      </c>
      <c r="H194" s="8" t="b">
        <v>1</v>
      </c>
      <c r="I194" s="7" t="s">
        <v>29</v>
      </c>
      <c r="J194" s="7" t="s">
        <v>544</v>
      </c>
    </row>
    <row r="195" spans="1:10" x14ac:dyDescent="0.3">
      <c r="A195" s="7" t="s">
        <v>545</v>
      </c>
      <c r="B195" s="7" t="s">
        <v>546</v>
      </c>
      <c r="C195" s="8">
        <v>3.9401362500000001</v>
      </c>
      <c r="D195" s="7" t="s">
        <v>28</v>
      </c>
      <c r="E195" s="8">
        <v>500</v>
      </c>
      <c r="F195" s="8">
        <v>0</v>
      </c>
      <c r="G195" s="8">
        <v>1.42</v>
      </c>
      <c r="H195" s="8" t="b">
        <v>1</v>
      </c>
      <c r="I195" s="7" t="s">
        <v>29</v>
      </c>
      <c r="J195" s="7" t="s">
        <v>547</v>
      </c>
    </row>
    <row r="196" spans="1:10" x14ac:dyDescent="0.3">
      <c r="A196" s="7" t="s">
        <v>548</v>
      </c>
      <c r="B196" s="7" t="s">
        <v>549</v>
      </c>
      <c r="C196" s="8">
        <v>3.9401362500000001</v>
      </c>
      <c r="D196" s="7" t="s">
        <v>28</v>
      </c>
      <c r="E196" s="8">
        <v>500</v>
      </c>
      <c r="F196" s="8">
        <v>0</v>
      </c>
      <c r="G196" s="8">
        <v>1.42</v>
      </c>
      <c r="H196" s="8" t="b">
        <v>1</v>
      </c>
      <c r="I196" s="7" t="s">
        <v>29</v>
      </c>
      <c r="J196" s="7" t="s">
        <v>550</v>
      </c>
    </row>
    <row r="197" spans="1:10" x14ac:dyDescent="0.3">
      <c r="A197" s="7" t="s">
        <v>551</v>
      </c>
      <c r="B197" s="7" t="s">
        <v>552</v>
      </c>
      <c r="C197" s="8">
        <v>3.9401362500000001</v>
      </c>
      <c r="D197" s="7" t="s">
        <v>33</v>
      </c>
      <c r="E197" s="8">
        <v>500</v>
      </c>
      <c r="F197" s="8">
        <v>2</v>
      </c>
      <c r="G197" s="8">
        <v>1.42</v>
      </c>
      <c r="H197" s="8" t="b">
        <v>1</v>
      </c>
      <c r="I197" s="7" t="s">
        <v>29</v>
      </c>
      <c r="J197" s="7" t="s">
        <v>553</v>
      </c>
    </row>
    <row r="198" spans="1:10" x14ac:dyDescent="0.3">
      <c r="A198" s="7" t="s">
        <v>554</v>
      </c>
      <c r="B198" s="7" t="s">
        <v>555</v>
      </c>
      <c r="C198" s="8">
        <v>3.4147847499999999</v>
      </c>
      <c r="D198" s="7" t="s">
        <v>33</v>
      </c>
      <c r="E198" s="8">
        <v>550</v>
      </c>
      <c r="F198" s="8">
        <v>4</v>
      </c>
      <c r="G198" s="8">
        <v>1.5</v>
      </c>
      <c r="H198" s="8" t="b">
        <v>1</v>
      </c>
      <c r="I198" s="7" t="s">
        <v>29</v>
      </c>
      <c r="J198" s="7" t="s">
        <v>556</v>
      </c>
    </row>
    <row r="199" spans="1:10" x14ac:dyDescent="0.3">
      <c r="A199" s="7" t="s">
        <v>557</v>
      </c>
      <c r="B199" s="7" t="s">
        <v>558</v>
      </c>
      <c r="C199" s="8">
        <v>3.9401362500000001</v>
      </c>
      <c r="D199" s="7" t="s">
        <v>33</v>
      </c>
      <c r="E199" s="8">
        <v>500</v>
      </c>
      <c r="F199" s="8">
        <v>6</v>
      </c>
      <c r="G199" s="8">
        <v>1.5</v>
      </c>
      <c r="H199" s="8" t="b">
        <v>1</v>
      </c>
      <c r="I199" s="7" t="s">
        <v>29</v>
      </c>
      <c r="J199" s="7" t="s">
        <v>559</v>
      </c>
    </row>
    <row r="200" spans="1:10" x14ac:dyDescent="0.3">
      <c r="A200" s="7" t="s">
        <v>560</v>
      </c>
      <c r="B200" s="7" t="s">
        <v>561</v>
      </c>
      <c r="C200" s="8">
        <v>2.6162504700000002</v>
      </c>
      <c r="D200" s="7" t="s">
        <v>28</v>
      </c>
      <c r="E200" s="8">
        <v>400</v>
      </c>
      <c r="F200" s="8">
        <v>0</v>
      </c>
      <c r="G200" s="8">
        <v>0.98</v>
      </c>
      <c r="H200" s="8" t="b">
        <v>1</v>
      </c>
      <c r="I200" s="7" t="s">
        <v>29</v>
      </c>
      <c r="J200" s="7" t="s">
        <v>562</v>
      </c>
    </row>
    <row r="201" spans="1:10" x14ac:dyDescent="0.3">
      <c r="A201" s="7" t="s">
        <v>563</v>
      </c>
      <c r="B201" s="7" t="s">
        <v>564</v>
      </c>
      <c r="C201" s="8">
        <v>3.6669534700000002</v>
      </c>
      <c r="D201" s="7" t="s">
        <v>28</v>
      </c>
      <c r="E201" s="8">
        <v>500</v>
      </c>
      <c r="F201" s="8">
        <v>0</v>
      </c>
      <c r="G201" s="8">
        <v>0.98</v>
      </c>
      <c r="H201" s="8" t="b">
        <v>1</v>
      </c>
      <c r="I201" s="7" t="s">
        <v>29</v>
      </c>
      <c r="J201" s="7" t="s">
        <v>565</v>
      </c>
    </row>
    <row r="202" spans="1:10" x14ac:dyDescent="0.3">
      <c r="A202" s="7" t="s">
        <v>566</v>
      </c>
      <c r="B202" s="7" t="s">
        <v>567</v>
      </c>
      <c r="C202" s="8">
        <v>3.6669534700000002</v>
      </c>
      <c r="D202" s="7" t="s">
        <v>28</v>
      </c>
      <c r="E202" s="8">
        <v>500</v>
      </c>
      <c r="F202" s="8">
        <v>0</v>
      </c>
      <c r="G202" s="8">
        <v>1.7</v>
      </c>
      <c r="H202" s="8" t="b">
        <v>1</v>
      </c>
      <c r="I202" s="7" t="s">
        <v>29</v>
      </c>
      <c r="J202" s="7" t="s">
        <v>568</v>
      </c>
    </row>
    <row r="203" spans="1:10" x14ac:dyDescent="0.3">
      <c r="A203" s="7" t="s">
        <v>569</v>
      </c>
      <c r="B203" s="7" t="s">
        <v>570</v>
      </c>
      <c r="C203" s="8">
        <v>3.6669534700000002</v>
      </c>
      <c r="D203" s="7" t="s">
        <v>28</v>
      </c>
      <c r="E203" s="8">
        <v>500</v>
      </c>
      <c r="F203" s="8">
        <v>0</v>
      </c>
      <c r="G203" s="8">
        <v>1.7</v>
      </c>
      <c r="H203" s="8" t="b">
        <v>1</v>
      </c>
      <c r="I203" s="7" t="s">
        <v>29</v>
      </c>
      <c r="J203" s="7" t="s">
        <v>571</v>
      </c>
    </row>
    <row r="204" spans="1:10" x14ac:dyDescent="0.3">
      <c r="A204" s="7" t="s">
        <v>572</v>
      </c>
      <c r="B204" s="7" t="s">
        <v>573</v>
      </c>
      <c r="C204" s="8">
        <v>3.6669534700000002</v>
      </c>
      <c r="D204" s="7" t="s">
        <v>33</v>
      </c>
      <c r="E204" s="8">
        <v>500</v>
      </c>
      <c r="F204" s="8">
        <v>2</v>
      </c>
      <c r="G204" s="8">
        <v>1.7</v>
      </c>
      <c r="H204" s="8" t="b">
        <v>1</v>
      </c>
      <c r="I204" s="7" t="s">
        <v>29</v>
      </c>
      <c r="J204" s="7" t="s">
        <v>574</v>
      </c>
    </row>
    <row r="205" spans="1:10" x14ac:dyDescent="0.3">
      <c r="A205" s="7" t="s">
        <v>575</v>
      </c>
      <c r="B205" s="7" t="s">
        <v>576</v>
      </c>
      <c r="C205" s="8">
        <v>3.6669534700000002</v>
      </c>
      <c r="D205" s="7" t="s">
        <v>28</v>
      </c>
      <c r="E205" s="8">
        <v>500</v>
      </c>
      <c r="F205" s="8">
        <v>0</v>
      </c>
      <c r="G205" s="8">
        <v>1.7</v>
      </c>
      <c r="H205" s="8" t="b">
        <v>1</v>
      </c>
      <c r="I205" s="7" t="s">
        <v>29</v>
      </c>
      <c r="J205" s="7" t="s">
        <v>577</v>
      </c>
    </row>
    <row r="206" spans="1:10" x14ac:dyDescent="0.3">
      <c r="A206" s="7" t="s">
        <v>578</v>
      </c>
      <c r="B206" s="7" t="s">
        <v>579</v>
      </c>
      <c r="C206" s="8">
        <v>3.6669534700000002</v>
      </c>
      <c r="D206" s="7" t="s">
        <v>28</v>
      </c>
      <c r="E206" s="8">
        <v>500</v>
      </c>
      <c r="F206" s="8">
        <v>0</v>
      </c>
      <c r="G206" s="8">
        <v>1.7</v>
      </c>
      <c r="H206" s="8" t="b">
        <v>1</v>
      </c>
      <c r="I206" s="7" t="s">
        <v>29</v>
      </c>
      <c r="J206" s="7" t="s">
        <v>580</v>
      </c>
    </row>
    <row r="207" spans="1:10" x14ac:dyDescent="0.3">
      <c r="A207" s="7" t="s">
        <v>581</v>
      </c>
      <c r="B207" s="7" t="s">
        <v>582</v>
      </c>
      <c r="C207" s="8">
        <v>3.6669534700000002</v>
      </c>
      <c r="D207" s="7" t="s">
        <v>33</v>
      </c>
      <c r="E207" s="8">
        <v>500</v>
      </c>
      <c r="F207" s="8">
        <v>2</v>
      </c>
      <c r="G207" s="8">
        <v>1.7</v>
      </c>
      <c r="H207" s="8" t="b">
        <v>1</v>
      </c>
      <c r="I207" s="7" t="s">
        <v>29</v>
      </c>
      <c r="J207" s="7" t="s">
        <v>583</v>
      </c>
    </row>
    <row r="208" spans="1:10" x14ac:dyDescent="0.3">
      <c r="A208" s="7" t="s">
        <v>584</v>
      </c>
      <c r="B208" s="7" t="s">
        <v>585</v>
      </c>
      <c r="C208" s="8">
        <v>3.6669534700000002</v>
      </c>
      <c r="D208" s="7" t="s">
        <v>33</v>
      </c>
      <c r="E208" s="8">
        <v>500</v>
      </c>
      <c r="F208" s="8">
        <v>1</v>
      </c>
      <c r="G208" s="8">
        <v>1.7</v>
      </c>
      <c r="H208" s="8" t="b">
        <v>1</v>
      </c>
      <c r="I208" s="7" t="s">
        <v>29</v>
      </c>
      <c r="J208" s="7" t="s">
        <v>586</v>
      </c>
    </row>
    <row r="209" spans="1:10" x14ac:dyDescent="0.3">
      <c r="A209" s="7" t="s">
        <v>587</v>
      </c>
      <c r="B209" s="7" t="s">
        <v>588</v>
      </c>
      <c r="C209" s="8">
        <v>3.6669534700000002</v>
      </c>
      <c r="D209" s="7" t="s">
        <v>28</v>
      </c>
      <c r="E209" s="8">
        <v>500</v>
      </c>
      <c r="F209" s="8">
        <v>0</v>
      </c>
      <c r="G209" s="8">
        <v>1.7</v>
      </c>
      <c r="H209" s="8" t="b">
        <v>1</v>
      </c>
      <c r="I209" s="7" t="s">
        <v>29</v>
      </c>
      <c r="J209" s="7" t="s">
        <v>589</v>
      </c>
    </row>
    <row r="210" spans="1:10" x14ac:dyDescent="0.3">
      <c r="A210" s="7" t="s">
        <v>590</v>
      </c>
      <c r="B210" s="7" t="s">
        <v>591</v>
      </c>
      <c r="C210" s="8">
        <v>3.6669534700000002</v>
      </c>
      <c r="D210" s="7" t="s">
        <v>33</v>
      </c>
      <c r="E210" s="8">
        <v>500</v>
      </c>
      <c r="F210" s="8">
        <v>1</v>
      </c>
      <c r="G210" s="8">
        <v>1.7</v>
      </c>
      <c r="H210" s="8" t="b">
        <v>1</v>
      </c>
      <c r="I210" s="7" t="s">
        <v>29</v>
      </c>
      <c r="J210" s="7" t="s">
        <v>592</v>
      </c>
    </row>
    <row r="211" spans="1:10" x14ac:dyDescent="0.3">
      <c r="A211" s="7" t="s">
        <v>593</v>
      </c>
      <c r="B211" s="7" t="s">
        <v>594</v>
      </c>
      <c r="C211" s="8">
        <v>3.6669534700000002</v>
      </c>
      <c r="D211" s="7" t="s">
        <v>33</v>
      </c>
      <c r="E211" s="8">
        <v>500</v>
      </c>
      <c r="F211" s="8">
        <v>2</v>
      </c>
      <c r="G211" s="8">
        <v>1.7</v>
      </c>
      <c r="H211" s="8" t="b">
        <v>1</v>
      </c>
      <c r="I211" s="7" t="s">
        <v>29</v>
      </c>
      <c r="J211" s="7" t="s">
        <v>595</v>
      </c>
    </row>
    <row r="212" spans="1:10" x14ac:dyDescent="0.3">
      <c r="A212" s="7" t="s">
        <v>596</v>
      </c>
      <c r="B212" s="7" t="s">
        <v>597</v>
      </c>
      <c r="C212" s="8">
        <v>3.6669534700000002</v>
      </c>
      <c r="D212" s="7" t="s">
        <v>33</v>
      </c>
      <c r="E212" s="8">
        <v>500</v>
      </c>
      <c r="F212" s="8">
        <v>1</v>
      </c>
      <c r="G212" s="8">
        <v>1.7</v>
      </c>
      <c r="H212" s="8" t="b">
        <v>1</v>
      </c>
      <c r="I212" s="7" t="s">
        <v>29</v>
      </c>
      <c r="J212" s="7" t="s">
        <v>598</v>
      </c>
    </row>
    <row r="213" spans="1:10" x14ac:dyDescent="0.3">
      <c r="A213" s="7" t="s">
        <v>599</v>
      </c>
      <c r="B213" s="7" t="s">
        <v>600</v>
      </c>
      <c r="C213" s="8">
        <v>10.496522969999999</v>
      </c>
      <c r="D213" s="7" t="s">
        <v>33</v>
      </c>
      <c r="E213" s="8">
        <v>500</v>
      </c>
      <c r="F213" s="8">
        <v>2</v>
      </c>
      <c r="G213" s="8">
        <v>3</v>
      </c>
      <c r="H213" s="8" t="b">
        <v>0</v>
      </c>
      <c r="I213" s="7" t="s">
        <v>29</v>
      </c>
      <c r="J213" s="7" t="s">
        <v>601</v>
      </c>
    </row>
    <row r="214" spans="1:10" x14ac:dyDescent="0.3">
      <c r="A214" s="7" t="s">
        <v>602</v>
      </c>
      <c r="B214" s="7" t="s">
        <v>603</v>
      </c>
      <c r="C214" s="8">
        <v>10.496522969999999</v>
      </c>
      <c r="D214" s="7" t="s">
        <v>33</v>
      </c>
      <c r="E214" s="8">
        <v>500</v>
      </c>
      <c r="F214" s="8">
        <v>2</v>
      </c>
      <c r="G214" s="8">
        <v>3</v>
      </c>
      <c r="H214" s="8" t="b">
        <v>0</v>
      </c>
      <c r="I214" s="7" t="s">
        <v>29</v>
      </c>
      <c r="J214" s="7" t="s">
        <v>604</v>
      </c>
    </row>
    <row r="215" spans="1:10" x14ac:dyDescent="0.3">
      <c r="A215" s="7" t="s">
        <v>605</v>
      </c>
      <c r="B215" s="7" t="s">
        <v>606</v>
      </c>
      <c r="C215" s="8">
        <v>2.6162504700000002</v>
      </c>
      <c r="D215" s="7" t="s">
        <v>33</v>
      </c>
      <c r="E215" s="8">
        <v>500</v>
      </c>
      <c r="F215" s="8">
        <v>1</v>
      </c>
      <c r="G215" s="8">
        <v>1.1599999999999999</v>
      </c>
      <c r="H215" s="8" t="b">
        <v>1</v>
      </c>
      <c r="I215" s="7" t="s">
        <v>29</v>
      </c>
      <c r="J215" s="7" t="s">
        <v>607</v>
      </c>
    </row>
    <row r="216" spans="1:10" x14ac:dyDescent="0.3">
      <c r="A216" s="7" t="s">
        <v>608</v>
      </c>
      <c r="B216" s="7" t="s">
        <v>609</v>
      </c>
      <c r="C216" s="8">
        <v>3.9401362500000001</v>
      </c>
      <c r="D216" s="7" t="s">
        <v>33</v>
      </c>
      <c r="E216" s="8">
        <v>600</v>
      </c>
      <c r="F216" s="8">
        <v>8</v>
      </c>
      <c r="G216" s="8">
        <v>1.5</v>
      </c>
      <c r="H216" s="8" t="b">
        <v>1</v>
      </c>
      <c r="I216" s="7" t="s">
        <v>29</v>
      </c>
      <c r="J216" s="7" t="s">
        <v>610</v>
      </c>
    </row>
    <row r="217" spans="1:10" x14ac:dyDescent="0.3">
      <c r="A217" s="7" t="s">
        <v>611</v>
      </c>
      <c r="B217" s="7" t="s">
        <v>612</v>
      </c>
      <c r="C217" s="8">
        <v>4.1923049700000004</v>
      </c>
      <c r="D217" s="7" t="s">
        <v>33</v>
      </c>
      <c r="E217" s="8">
        <v>600</v>
      </c>
      <c r="F217" s="8">
        <v>2</v>
      </c>
      <c r="G217" s="8">
        <v>1.99</v>
      </c>
      <c r="H217" s="8" t="b">
        <v>1</v>
      </c>
      <c r="I217" s="7" t="s">
        <v>29</v>
      </c>
      <c r="J217" s="7" t="s">
        <v>613</v>
      </c>
    </row>
    <row r="218" spans="1:10" x14ac:dyDescent="0.3">
      <c r="A218" s="7" t="s">
        <v>614</v>
      </c>
      <c r="B218" s="7" t="s">
        <v>615</v>
      </c>
      <c r="C218" s="8">
        <v>7.3444139699999997</v>
      </c>
      <c r="D218" s="7" t="s">
        <v>28</v>
      </c>
      <c r="E218" s="8">
        <v>1600</v>
      </c>
      <c r="F218" s="8">
        <v>0</v>
      </c>
      <c r="G218" s="8">
        <v>2.5</v>
      </c>
      <c r="H218" s="8" t="b">
        <v>1</v>
      </c>
      <c r="I218" s="7" t="s">
        <v>29</v>
      </c>
      <c r="J218" s="7" t="s">
        <v>616</v>
      </c>
    </row>
    <row r="219" spans="1:10" x14ac:dyDescent="0.3">
      <c r="A219" s="7" t="s">
        <v>617</v>
      </c>
      <c r="B219" s="7" t="s">
        <v>618</v>
      </c>
      <c r="C219" s="8">
        <v>4.1923049700000004</v>
      </c>
      <c r="D219" s="7" t="s">
        <v>33</v>
      </c>
      <c r="E219" s="8">
        <v>600</v>
      </c>
      <c r="F219" s="8">
        <v>2</v>
      </c>
      <c r="G219" s="8">
        <v>1.9</v>
      </c>
      <c r="H219" s="8" t="b">
        <v>1</v>
      </c>
      <c r="I219" s="7" t="s">
        <v>29</v>
      </c>
      <c r="J219" s="7" t="s">
        <v>619</v>
      </c>
    </row>
    <row r="220" spans="1:10" x14ac:dyDescent="0.3">
      <c r="A220" s="7" t="s">
        <v>620</v>
      </c>
      <c r="B220" s="7" t="s">
        <v>621</v>
      </c>
      <c r="C220" s="8">
        <v>3.9401362500000001</v>
      </c>
      <c r="D220" s="7" t="s">
        <v>33</v>
      </c>
      <c r="E220" s="8">
        <v>600</v>
      </c>
      <c r="F220" s="8">
        <v>1</v>
      </c>
      <c r="G220" s="8">
        <v>1.42</v>
      </c>
      <c r="H220" s="8" t="b">
        <v>1</v>
      </c>
      <c r="I220" s="7" t="s">
        <v>29</v>
      </c>
      <c r="J220" s="7" t="s">
        <v>622</v>
      </c>
    </row>
    <row r="221" spans="1:10" x14ac:dyDescent="0.3">
      <c r="A221" s="7" t="s">
        <v>623</v>
      </c>
      <c r="B221" s="7" t="s">
        <v>624</v>
      </c>
      <c r="C221" s="8">
        <v>3.9401362500000001</v>
      </c>
      <c r="D221" s="7" t="s">
        <v>28</v>
      </c>
      <c r="E221" s="8">
        <v>600</v>
      </c>
      <c r="F221" s="8">
        <v>0</v>
      </c>
      <c r="G221" s="8">
        <v>1.42</v>
      </c>
      <c r="H221" s="8" t="b">
        <v>1</v>
      </c>
      <c r="I221" s="7" t="s">
        <v>29</v>
      </c>
      <c r="J221" s="7" t="s">
        <v>625</v>
      </c>
    </row>
    <row r="222" spans="1:10" x14ac:dyDescent="0.3">
      <c r="A222" s="7" t="s">
        <v>626</v>
      </c>
      <c r="B222" s="7" t="s">
        <v>627</v>
      </c>
      <c r="C222" s="8">
        <v>3.9401362500000001</v>
      </c>
      <c r="D222" s="7" t="s">
        <v>28</v>
      </c>
      <c r="E222" s="8">
        <v>600</v>
      </c>
      <c r="F222" s="8">
        <v>0</v>
      </c>
      <c r="G222" s="8">
        <v>1.42</v>
      </c>
      <c r="H222" s="8" t="b">
        <v>1</v>
      </c>
      <c r="I222" s="7" t="s">
        <v>29</v>
      </c>
      <c r="J222" s="7" t="s">
        <v>628</v>
      </c>
    </row>
    <row r="223" spans="1:10" x14ac:dyDescent="0.3">
      <c r="A223" s="7" t="s">
        <v>629</v>
      </c>
      <c r="B223" s="7" t="s">
        <v>630</v>
      </c>
      <c r="C223" s="8">
        <v>3.9401362500000001</v>
      </c>
      <c r="D223" s="7" t="s">
        <v>28</v>
      </c>
      <c r="E223" s="8">
        <v>600</v>
      </c>
      <c r="F223" s="8">
        <v>0</v>
      </c>
      <c r="G223" s="8">
        <v>1.42</v>
      </c>
      <c r="H223" s="8" t="b">
        <v>1</v>
      </c>
      <c r="I223" s="7" t="s">
        <v>29</v>
      </c>
      <c r="J223" s="7" t="s">
        <v>631</v>
      </c>
    </row>
    <row r="224" spans="1:10" x14ac:dyDescent="0.3">
      <c r="A224" s="7" t="s">
        <v>632</v>
      </c>
      <c r="B224" s="7" t="s">
        <v>633</v>
      </c>
      <c r="C224" s="8">
        <v>3.9401362500000001</v>
      </c>
      <c r="D224" s="7" t="s">
        <v>28</v>
      </c>
      <c r="E224" s="8">
        <v>600</v>
      </c>
      <c r="F224" s="8">
        <v>0</v>
      </c>
      <c r="G224" s="8">
        <v>1.42</v>
      </c>
      <c r="H224" s="8" t="b">
        <v>1</v>
      </c>
      <c r="I224" s="7" t="s">
        <v>29</v>
      </c>
      <c r="J224" s="7" t="s">
        <v>634</v>
      </c>
    </row>
    <row r="225" spans="1:10" x14ac:dyDescent="0.3">
      <c r="A225" s="7" t="s">
        <v>635</v>
      </c>
      <c r="B225" s="7" t="s">
        <v>636</v>
      </c>
      <c r="C225" s="8">
        <v>3.9401362500000001</v>
      </c>
      <c r="D225" s="7" t="s">
        <v>28</v>
      </c>
      <c r="E225" s="8">
        <v>600</v>
      </c>
      <c r="F225" s="8">
        <v>0</v>
      </c>
      <c r="G225" s="8">
        <v>1.42</v>
      </c>
      <c r="H225" s="8" t="b">
        <v>1</v>
      </c>
      <c r="I225" s="7" t="s">
        <v>29</v>
      </c>
      <c r="J225" s="7" t="s">
        <v>637</v>
      </c>
    </row>
    <row r="226" spans="1:10" x14ac:dyDescent="0.3">
      <c r="A226" s="7" t="s">
        <v>638</v>
      </c>
      <c r="B226" s="7" t="s">
        <v>639</v>
      </c>
      <c r="C226" s="8">
        <v>3.14160197</v>
      </c>
      <c r="D226" s="7" t="s">
        <v>33</v>
      </c>
      <c r="E226" s="8">
        <v>500</v>
      </c>
      <c r="F226" s="8">
        <v>3</v>
      </c>
      <c r="G226" s="8">
        <v>1.3</v>
      </c>
      <c r="H226" s="8" t="b">
        <v>1</v>
      </c>
      <c r="I226" s="7" t="s">
        <v>29</v>
      </c>
      <c r="J226" s="7" t="s">
        <v>640</v>
      </c>
    </row>
    <row r="227" spans="1:10" x14ac:dyDescent="0.3">
      <c r="A227" s="7" t="s">
        <v>641</v>
      </c>
      <c r="B227" s="7" t="s">
        <v>642</v>
      </c>
      <c r="C227" s="8">
        <v>3.14160197</v>
      </c>
      <c r="D227" s="7" t="s">
        <v>33</v>
      </c>
      <c r="E227" s="8">
        <v>500</v>
      </c>
      <c r="F227" s="8">
        <v>2</v>
      </c>
      <c r="G227" s="8">
        <v>1.3</v>
      </c>
      <c r="H227" s="8" t="b">
        <v>1</v>
      </c>
      <c r="I227" s="7" t="s">
        <v>29</v>
      </c>
      <c r="J227" s="7" t="s">
        <v>643</v>
      </c>
    </row>
    <row r="228" spans="1:10" x14ac:dyDescent="0.3">
      <c r="A228" s="7" t="s">
        <v>644</v>
      </c>
      <c r="B228" s="7" t="s">
        <v>645</v>
      </c>
      <c r="C228" s="8">
        <v>3.14160197</v>
      </c>
      <c r="D228" s="7" t="s">
        <v>28</v>
      </c>
      <c r="E228" s="8">
        <v>500</v>
      </c>
      <c r="F228" s="8">
        <v>0</v>
      </c>
      <c r="G228" s="8">
        <v>1.3</v>
      </c>
      <c r="H228" s="8" t="b">
        <v>1</v>
      </c>
      <c r="I228" s="7" t="s">
        <v>29</v>
      </c>
      <c r="J228" s="7" t="s">
        <v>646</v>
      </c>
    </row>
    <row r="229" spans="1:10" x14ac:dyDescent="0.3">
      <c r="A229" s="7" t="s">
        <v>647</v>
      </c>
      <c r="B229" s="7" t="s">
        <v>648</v>
      </c>
      <c r="C229" s="8">
        <v>3.14160197</v>
      </c>
      <c r="D229" s="7" t="s">
        <v>33</v>
      </c>
      <c r="E229" s="8">
        <v>500</v>
      </c>
      <c r="F229" s="8">
        <v>3</v>
      </c>
      <c r="G229" s="8">
        <v>1.3</v>
      </c>
      <c r="H229" s="8" t="b">
        <v>1</v>
      </c>
      <c r="I229" s="7" t="s">
        <v>29</v>
      </c>
      <c r="J229" s="7" t="s">
        <v>649</v>
      </c>
    </row>
    <row r="230" spans="1:10" x14ac:dyDescent="0.3">
      <c r="A230" s="7" t="s">
        <v>650</v>
      </c>
      <c r="B230" s="7" t="s">
        <v>651</v>
      </c>
      <c r="C230" s="8">
        <v>3.14160197</v>
      </c>
      <c r="D230" s="7" t="s">
        <v>33</v>
      </c>
      <c r="E230" s="8">
        <v>500</v>
      </c>
      <c r="F230" s="8">
        <v>2</v>
      </c>
      <c r="G230" s="8">
        <v>1.3</v>
      </c>
      <c r="H230" s="8" t="b">
        <v>1</v>
      </c>
      <c r="I230" s="7" t="s">
        <v>29</v>
      </c>
      <c r="J230" s="7" t="s">
        <v>652</v>
      </c>
    </row>
    <row r="231" spans="1:10" x14ac:dyDescent="0.3">
      <c r="A231" s="7" t="s">
        <v>653</v>
      </c>
      <c r="B231" s="7" t="s">
        <v>654</v>
      </c>
      <c r="C231" s="8">
        <v>3.14160197</v>
      </c>
      <c r="D231" s="7" t="s">
        <v>33</v>
      </c>
      <c r="E231" s="8">
        <v>500</v>
      </c>
      <c r="F231" s="8">
        <v>2</v>
      </c>
      <c r="G231" s="8">
        <v>1.3</v>
      </c>
      <c r="H231" s="8" t="b">
        <v>1</v>
      </c>
      <c r="I231" s="7" t="s">
        <v>29</v>
      </c>
      <c r="J231" s="7" t="s">
        <v>655</v>
      </c>
    </row>
    <row r="232" spans="1:10" x14ac:dyDescent="0.3">
      <c r="A232" s="7" t="s">
        <v>656</v>
      </c>
      <c r="B232" s="7" t="s">
        <v>657</v>
      </c>
      <c r="C232" s="8">
        <v>2.09089897</v>
      </c>
      <c r="D232" s="7" t="s">
        <v>33</v>
      </c>
      <c r="E232" s="8">
        <v>500</v>
      </c>
      <c r="F232" s="8">
        <v>5</v>
      </c>
      <c r="G232" s="8">
        <v>0.5</v>
      </c>
      <c r="H232" s="8" t="b">
        <v>1</v>
      </c>
      <c r="I232" s="7" t="s">
        <v>29</v>
      </c>
      <c r="J232" s="7" t="s">
        <v>658</v>
      </c>
    </row>
    <row r="233" spans="1:10" x14ac:dyDescent="0.3">
      <c r="A233" s="7" t="s">
        <v>659</v>
      </c>
      <c r="B233" s="7" t="s">
        <v>660</v>
      </c>
      <c r="C233" s="8">
        <v>3.9401362500000001</v>
      </c>
      <c r="D233" s="7" t="s">
        <v>33</v>
      </c>
      <c r="E233" s="8">
        <v>600</v>
      </c>
      <c r="F233" s="8">
        <v>5</v>
      </c>
      <c r="G233" s="8">
        <v>1.42</v>
      </c>
      <c r="H233" s="8" t="b">
        <v>1</v>
      </c>
      <c r="I233" s="7" t="s">
        <v>29</v>
      </c>
      <c r="J233" s="7" t="s">
        <v>661</v>
      </c>
    </row>
    <row r="234" spans="1:10" x14ac:dyDescent="0.3">
      <c r="A234" s="7" t="s">
        <v>662</v>
      </c>
      <c r="B234" s="7" t="s">
        <v>663</v>
      </c>
      <c r="C234" s="8">
        <v>3.6669534700000002</v>
      </c>
      <c r="D234" s="7" t="s">
        <v>28</v>
      </c>
      <c r="E234" s="8">
        <v>600</v>
      </c>
      <c r="F234" s="8">
        <v>0</v>
      </c>
      <c r="G234" s="8">
        <v>1.45</v>
      </c>
      <c r="H234" s="8" t="b">
        <v>1</v>
      </c>
      <c r="I234" s="7" t="s">
        <v>29</v>
      </c>
      <c r="J234" s="7" t="s">
        <v>664</v>
      </c>
    </row>
    <row r="235" spans="1:10" x14ac:dyDescent="0.3">
      <c r="A235" s="7" t="s">
        <v>665</v>
      </c>
      <c r="B235" s="7" t="s">
        <v>666</v>
      </c>
      <c r="C235" s="8">
        <v>4.1923049700000004</v>
      </c>
      <c r="D235" s="7" t="s">
        <v>28</v>
      </c>
      <c r="E235" s="8">
        <v>500</v>
      </c>
      <c r="F235" s="8">
        <v>0</v>
      </c>
      <c r="G235" s="8">
        <v>1.65</v>
      </c>
      <c r="H235" s="8" t="b">
        <v>1</v>
      </c>
      <c r="I235" s="7" t="s">
        <v>29</v>
      </c>
      <c r="J235" s="7" t="s">
        <v>667</v>
      </c>
    </row>
    <row r="236" spans="1:10" x14ac:dyDescent="0.3">
      <c r="A236" s="7" t="s">
        <v>668</v>
      </c>
      <c r="B236" s="7" t="s">
        <v>669</v>
      </c>
      <c r="C236" s="8">
        <v>4.1923049700000004</v>
      </c>
      <c r="D236" s="7" t="s">
        <v>33</v>
      </c>
      <c r="E236" s="8">
        <v>600</v>
      </c>
      <c r="F236" s="8">
        <v>1</v>
      </c>
      <c r="G236" s="8">
        <v>1.7</v>
      </c>
      <c r="H236" s="8" t="b">
        <v>1</v>
      </c>
      <c r="I236" s="7" t="s">
        <v>29</v>
      </c>
      <c r="J236" s="7" t="s">
        <v>670</v>
      </c>
    </row>
    <row r="237" spans="1:10" x14ac:dyDescent="0.3">
      <c r="A237" s="7" t="s">
        <v>671</v>
      </c>
      <c r="B237" s="7" t="s">
        <v>672</v>
      </c>
      <c r="C237" s="8">
        <v>3.14160197</v>
      </c>
      <c r="D237" s="7" t="s">
        <v>33</v>
      </c>
      <c r="E237" s="8">
        <v>500</v>
      </c>
      <c r="F237" s="8">
        <v>1</v>
      </c>
      <c r="G237" s="8">
        <v>1.45</v>
      </c>
      <c r="H237" s="8" t="b">
        <v>1</v>
      </c>
      <c r="I237" s="7" t="s">
        <v>29</v>
      </c>
      <c r="J237" s="7" t="s">
        <v>673</v>
      </c>
    </row>
    <row r="238" spans="1:10" x14ac:dyDescent="0.3">
      <c r="A238" s="7" t="s">
        <v>674</v>
      </c>
      <c r="B238" s="7" t="s">
        <v>675</v>
      </c>
      <c r="C238" s="8">
        <v>4.1923049700000004</v>
      </c>
      <c r="D238" s="7" t="s">
        <v>33</v>
      </c>
      <c r="E238" s="8">
        <v>550</v>
      </c>
      <c r="F238" s="8">
        <v>2</v>
      </c>
      <c r="G238" s="8">
        <v>1.99</v>
      </c>
      <c r="H238" s="8" t="b">
        <v>1</v>
      </c>
      <c r="I238" s="7" t="s">
        <v>29</v>
      </c>
      <c r="J238" s="7" t="s">
        <v>676</v>
      </c>
    </row>
    <row r="239" spans="1:10" x14ac:dyDescent="0.3">
      <c r="A239" s="7" t="s">
        <v>677</v>
      </c>
      <c r="B239" s="7" t="s">
        <v>678</v>
      </c>
      <c r="C239" s="8">
        <v>4.1923049700000004</v>
      </c>
      <c r="D239" s="7" t="s">
        <v>28</v>
      </c>
      <c r="E239" s="8">
        <v>600</v>
      </c>
      <c r="F239" s="8">
        <v>0</v>
      </c>
      <c r="G239" s="8">
        <v>1.7</v>
      </c>
      <c r="H239" s="8" t="b">
        <v>1</v>
      </c>
      <c r="I239" s="7" t="s">
        <v>29</v>
      </c>
      <c r="J239" s="7" t="s">
        <v>679</v>
      </c>
    </row>
    <row r="240" spans="1:10" x14ac:dyDescent="0.3">
      <c r="A240" s="7" t="s">
        <v>680</v>
      </c>
      <c r="B240" s="7" t="s">
        <v>681</v>
      </c>
      <c r="C240" s="8">
        <v>4.1923049700000004</v>
      </c>
      <c r="D240" s="7" t="s">
        <v>33</v>
      </c>
      <c r="E240" s="8">
        <v>600</v>
      </c>
      <c r="F240" s="8">
        <v>1</v>
      </c>
      <c r="G240" s="8">
        <v>1.7</v>
      </c>
      <c r="H240" s="8" t="b">
        <v>1</v>
      </c>
      <c r="I240" s="7" t="s">
        <v>29</v>
      </c>
      <c r="J240" s="7" t="s">
        <v>682</v>
      </c>
    </row>
    <row r="241" spans="1:10" x14ac:dyDescent="0.3">
      <c r="A241" s="7" t="s">
        <v>683</v>
      </c>
      <c r="B241" s="7" t="s">
        <v>684</v>
      </c>
      <c r="C241" s="8">
        <v>10.496522969999999</v>
      </c>
      <c r="D241" s="7" t="s">
        <v>33</v>
      </c>
      <c r="E241" s="8">
        <v>800</v>
      </c>
      <c r="F241" s="8">
        <v>3</v>
      </c>
      <c r="G241" s="8">
        <v>3.99</v>
      </c>
      <c r="H241" s="8" t="b">
        <v>1</v>
      </c>
      <c r="I241" s="7" t="s">
        <v>29</v>
      </c>
      <c r="J241" s="7" t="s">
        <v>685</v>
      </c>
    </row>
    <row r="242" spans="1:10" x14ac:dyDescent="0.3">
      <c r="A242" s="7" t="s">
        <v>686</v>
      </c>
      <c r="B242" s="7" t="s">
        <v>687</v>
      </c>
      <c r="C242" s="8">
        <v>2.8894332500000002</v>
      </c>
      <c r="D242" s="7" t="s">
        <v>33</v>
      </c>
      <c r="E242" s="8">
        <v>500</v>
      </c>
      <c r="F242" s="8">
        <v>24</v>
      </c>
      <c r="G242" s="8">
        <v>0.98</v>
      </c>
      <c r="H242" s="8" t="b">
        <v>1</v>
      </c>
      <c r="I242" s="7" t="s">
        <v>29</v>
      </c>
      <c r="J242" s="7" t="s">
        <v>688</v>
      </c>
    </row>
    <row r="243" spans="1:10" x14ac:dyDescent="0.3">
      <c r="A243" s="7" t="s">
        <v>689</v>
      </c>
      <c r="B243" s="7" t="s">
        <v>690</v>
      </c>
      <c r="C243" s="8">
        <v>2.09089897</v>
      </c>
      <c r="D243" s="7" t="s">
        <v>33</v>
      </c>
      <c r="E243" s="8">
        <v>500</v>
      </c>
      <c r="F243" s="8">
        <v>9</v>
      </c>
      <c r="G243" s="8">
        <v>0.5</v>
      </c>
      <c r="H243" s="8" t="b">
        <v>1</v>
      </c>
      <c r="I243" s="7" t="s">
        <v>29</v>
      </c>
      <c r="J243" s="7" t="s">
        <v>691</v>
      </c>
    </row>
    <row r="244" spans="1:10" x14ac:dyDescent="0.3">
      <c r="A244" s="7" t="s">
        <v>692</v>
      </c>
      <c r="B244" s="7" t="s">
        <v>693</v>
      </c>
      <c r="C244" s="8">
        <v>2.09089897</v>
      </c>
      <c r="D244" s="7" t="s">
        <v>33</v>
      </c>
      <c r="E244" s="8">
        <v>500</v>
      </c>
      <c r="F244" s="8">
        <v>9</v>
      </c>
      <c r="G244" s="8">
        <v>0.5</v>
      </c>
      <c r="H244" s="8" t="b">
        <v>1</v>
      </c>
      <c r="I244" s="7" t="s">
        <v>29</v>
      </c>
      <c r="J244" s="7" t="s">
        <v>694</v>
      </c>
    </row>
    <row r="245" spans="1:10" x14ac:dyDescent="0.3">
      <c r="A245" s="7" t="s">
        <v>695</v>
      </c>
      <c r="B245" s="7" t="s">
        <v>696</v>
      </c>
      <c r="C245" s="8">
        <v>2.09089897</v>
      </c>
      <c r="D245" s="7" t="s">
        <v>33</v>
      </c>
      <c r="E245" s="8">
        <v>500</v>
      </c>
      <c r="F245" s="8">
        <v>6</v>
      </c>
      <c r="G245" s="8">
        <v>0.5</v>
      </c>
      <c r="H245" s="8" t="b">
        <v>1</v>
      </c>
      <c r="I245" s="7" t="s">
        <v>29</v>
      </c>
      <c r="J245" s="7" t="s">
        <v>697</v>
      </c>
    </row>
    <row r="246" spans="1:10" x14ac:dyDescent="0.3">
      <c r="A246" s="7" t="s">
        <v>698</v>
      </c>
      <c r="B246" s="7" t="s">
        <v>699</v>
      </c>
      <c r="C246" s="8">
        <v>4.1923049700000004</v>
      </c>
      <c r="D246" s="7" t="s">
        <v>33</v>
      </c>
      <c r="E246" s="8">
        <v>550</v>
      </c>
      <c r="F246" s="8">
        <v>3</v>
      </c>
      <c r="G246" s="8">
        <v>1.99</v>
      </c>
      <c r="H246" s="8" t="b">
        <v>1</v>
      </c>
      <c r="I246" s="7" t="s">
        <v>29</v>
      </c>
      <c r="J246" s="7" t="s">
        <v>700</v>
      </c>
    </row>
    <row r="247" spans="1:10" x14ac:dyDescent="0.3">
      <c r="A247" s="7" t="s">
        <v>701</v>
      </c>
      <c r="B247" s="7" t="s">
        <v>702</v>
      </c>
      <c r="C247" s="8">
        <v>3.14160197</v>
      </c>
      <c r="D247" s="7" t="s">
        <v>33</v>
      </c>
      <c r="E247" s="8">
        <v>500</v>
      </c>
      <c r="F247" s="8">
        <v>1</v>
      </c>
      <c r="G247" s="8">
        <v>1.45</v>
      </c>
      <c r="H247" s="8" t="b">
        <v>1</v>
      </c>
      <c r="I247" s="7" t="s">
        <v>29</v>
      </c>
      <c r="J247" s="7" t="s">
        <v>703</v>
      </c>
    </row>
    <row r="248" spans="1:10" x14ac:dyDescent="0.3">
      <c r="A248" s="7" t="s">
        <v>704</v>
      </c>
      <c r="B248" s="7" t="s">
        <v>705</v>
      </c>
      <c r="C248" s="8">
        <v>3.14160197</v>
      </c>
      <c r="D248" s="7" t="s">
        <v>33</v>
      </c>
      <c r="E248" s="8">
        <v>500</v>
      </c>
      <c r="F248" s="8">
        <v>3</v>
      </c>
      <c r="G248" s="8">
        <v>1.45</v>
      </c>
      <c r="H248" s="8" t="b">
        <v>1</v>
      </c>
      <c r="I248" s="7" t="s">
        <v>29</v>
      </c>
      <c r="J248" s="7" t="s">
        <v>706</v>
      </c>
    </row>
    <row r="249" spans="1:10" x14ac:dyDescent="0.3">
      <c r="A249" s="7" t="s">
        <v>707</v>
      </c>
      <c r="B249" s="7" t="s">
        <v>708</v>
      </c>
      <c r="C249" s="8">
        <v>3.14160197</v>
      </c>
      <c r="D249" s="7" t="s">
        <v>33</v>
      </c>
      <c r="E249" s="8">
        <v>500</v>
      </c>
      <c r="F249" s="8">
        <v>1</v>
      </c>
      <c r="G249" s="8">
        <v>1.45</v>
      </c>
      <c r="H249" s="8" t="b">
        <v>1</v>
      </c>
      <c r="I249" s="7" t="s">
        <v>29</v>
      </c>
      <c r="J249" s="7" t="s">
        <v>709</v>
      </c>
    </row>
    <row r="250" spans="1:10" x14ac:dyDescent="0.3">
      <c r="A250" s="7" t="s">
        <v>710</v>
      </c>
      <c r="B250" s="7" t="s">
        <v>711</v>
      </c>
      <c r="C250" s="8">
        <v>3.14160197</v>
      </c>
      <c r="D250" s="7" t="s">
        <v>33</v>
      </c>
      <c r="E250" s="8">
        <v>500</v>
      </c>
      <c r="F250" s="8">
        <v>1</v>
      </c>
      <c r="G250" s="8">
        <v>1.45</v>
      </c>
      <c r="H250" s="8" t="b">
        <v>1</v>
      </c>
      <c r="I250" s="7" t="s">
        <v>29</v>
      </c>
      <c r="J250" s="7" t="s">
        <v>712</v>
      </c>
    </row>
    <row r="251" spans="1:10" x14ac:dyDescent="0.3">
      <c r="A251" s="7" t="s">
        <v>713</v>
      </c>
      <c r="B251" s="7" t="s">
        <v>714</v>
      </c>
      <c r="C251" s="8">
        <v>3.14160197</v>
      </c>
      <c r="D251" s="7" t="s">
        <v>33</v>
      </c>
      <c r="E251" s="8">
        <v>500</v>
      </c>
      <c r="F251" s="8">
        <v>2</v>
      </c>
      <c r="G251" s="8">
        <v>1.45</v>
      </c>
      <c r="H251" s="8" t="b">
        <v>1</v>
      </c>
      <c r="I251" s="7" t="s">
        <v>29</v>
      </c>
      <c r="J251" s="7" t="s">
        <v>715</v>
      </c>
    </row>
    <row r="252" spans="1:10" x14ac:dyDescent="0.3">
      <c r="A252" s="7" t="s">
        <v>716</v>
      </c>
      <c r="B252" s="7" t="s">
        <v>717</v>
      </c>
      <c r="C252" s="8">
        <v>3.6669534700000002</v>
      </c>
      <c r="D252" s="7" t="s">
        <v>28</v>
      </c>
      <c r="E252" s="8">
        <v>600</v>
      </c>
      <c r="F252" s="8">
        <v>0</v>
      </c>
      <c r="G252" s="8">
        <v>1.45</v>
      </c>
      <c r="H252" s="8" t="b">
        <v>1</v>
      </c>
      <c r="I252" s="7" t="s">
        <v>29</v>
      </c>
      <c r="J252" s="7" t="s">
        <v>718</v>
      </c>
    </row>
    <row r="253" spans="1:10" x14ac:dyDescent="0.3">
      <c r="A253" s="7" t="s">
        <v>719</v>
      </c>
      <c r="B253" s="7" t="s">
        <v>720</v>
      </c>
      <c r="C253" s="8">
        <v>3.6669534700000002</v>
      </c>
      <c r="D253" s="7" t="s">
        <v>28</v>
      </c>
      <c r="E253" s="8">
        <v>600</v>
      </c>
      <c r="F253" s="8">
        <v>0</v>
      </c>
      <c r="G253" s="8">
        <v>1.45</v>
      </c>
      <c r="H253" s="8" t="b">
        <v>1</v>
      </c>
      <c r="I253" s="7" t="s">
        <v>29</v>
      </c>
      <c r="J253" s="7" t="s">
        <v>721</v>
      </c>
    </row>
    <row r="254" spans="1:10" x14ac:dyDescent="0.3">
      <c r="A254" s="7" t="s">
        <v>722</v>
      </c>
      <c r="B254" s="7" t="s">
        <v>723</v>
      </c>
      <c r="C254" s="8">
        <v>47.281635000000001</v>
      </c>
      <c r="D254" s="7" t="s">
        <v>33</v>
      </c>
      <c r="E254" s="8">
        <v>2500</v>
      </c>
      <c r="F254" s="8">
        <v>1</v>
      </c>
      <c r="H254" s="8" t="b">
        <v>0</v>
      </c>
      <c r="I254" s="7" t="s">
        <v>29</v>
      </c>
      <c r="J254" s="7" t="s">
        <v>724</v>
      </c>
    </row>
    <row r="255" spans="1:10" x14ac:dyDescent="0.3">
      <c r="A255" s="7" t="s">
        <v>725</v>
      </c>
      <c r="B255" s="7" t="s">
        <v>726</v>
      </c>
      <c r="C255" s="8">
        <v>68.295694999999995</v>
      </c>
      <c r="D255" s="7" t="s">
        <v>33</v>
      </c>
      <c r="E255" s="8">
        <v>2500</v>
      </c>
      <c r="F255" s="8">
        <v>1</v>
      </c>
      <c r="H255" s="8" t="b">
        <v>0</v>
      </c>
      <c r="I255" s="7" t="s">
        <v>29</v>
      </c>
      <c r="J255" s="7" t="s">
        <v>727</v>
      </c>
    </row>
    <row r="256" spans="1:10" x14ac:dyDescent="0.3">
      <c r="A256" s="7" t="s">
        <v>728</v>
      </c>
      <c r="B256" s="7" t="s">
        <v>729</v>
      </c>
      <c r="C256" s="8">
        <v>5.76835947</v>
      </c>
      <c r="D256" s="7" t="s">
        <v>33</v>
      </c>
      <c r="E256" s="8">
        <v>725</v>
      </c>
      <c r="F256" s="8">
        <v>1</v>
      </c>
      <c r="G256" s="8">
        <v>2.25</v>
      </c>
      <c r="H256" s="8" t="b">
        <v>1</v>
      </c>
      <c r="I256" s="7" t="s">
        <v>29</v>
      </c>
      <c r="J256" s="7" t="s">
        <v>730</v>
      </c>
    </row>
    <row r="257" spans="1:10" x14ac:dyDescent="0.3">
      <c r="A257" s="7" t="s">
        <v>731</v>
      </c>
      <c r="B257" s="7" t="s">
        <v>732</v>
      </c>
      <c r="C257" s="8">
        <v>3.8350659500000002</v>
      </c>
      <c r="D257" s="7" t="s">
        <v>33</v>
      </c>
      <c r="E257" s="8">
        <v>600</v>
      </c>
      <c r="F257" s="8">
        <v>3</v>
      </c>
      <c r="G257" s="8">
        <v>1.4</v>
      </c>
      <c r="H257" s="8" t="b">
        <v>1</v>
      </c>
      <c r="I257" s="7" t="s">
        <v>29</v>
      </c>
      <c r="J257" s="7" t="s">
        <v>733</v>
      </c>
    </row>
    <row r="258" spans="1:10" x14ac:dyDescent="0.3">
      <c r="A258" s="7" t="s">
        <v>734</v>
      </c>
      <c r="B258" s="7" t="s">
        <v>735</v>
      </c>
      <c r="C258" s="8">
        <v>3.9401362500000001</v>
      </c>
      <c r="D258" s="7" t="s">
        <v>33</v>
      </c>
      <c r="E258" s="8">
        <v>600</v>
      </c>
      <c r="F258" s="8">
        <v>10</v>
      </c>
      <c r="G258" s="8">
        <v>1.5</v>
      </c>
      <c r="H258" s="8" t="b">
        <v>1</v>
      </c>
      <c r="I258" s="7" t="s">
        <v>29</v>
      </c>
      <c r="J258" s="7" t="s">
        <v>736</v>
      </c>
    </row>
    <row r="259" spans="1:10" x14ac:dyDescent="0.3">
      <c r="A259" s="7" t="s">
        <v>737</v>
      </c>
      <c r="B259" s="7" t="s">
        <v>738</v>
      </c>
      <c r="C259" s="8">
        <v>2.8894332500000002</v>
      </c>
      <c r="D259" s="7" t="s">
        <v>28</v>
      </c>
      <c r="E259" s="8">
        <v>500</v>
      </c>
      <c r="F259" s="8">
        <v>0</v>
      </c>
      <c r="G259" s="8">
        <v>1.1499999999999999</v>
      </c>
      <c r="H259" s="8" t="b">
        <v>1</v>
      </c>
      <c r="I259" s="7" t="s">
        <v>29</v>
      </c>
      <c r="J259" s="7" t="s">
        <v>739</v>
      </c>
    </row>
    <row r="260" spans="1:10" x14ac:dyDescent="0.3">
      <c r="A260" s="7" t="s">
        <v>740</v>
      </c>
      <c r="B260" s="7" t="s">
        <v>741</v>
      </c>
      <c r="C260" s="8">
        <v>2.8894332500000002</v>
      </c>
      <c r="D260" s="7" t="s">
        <v>28</v>
      </c>
      <c r="E260" s="8">
        <v>500</v>
      </c>
      <c r="F260" s="8">
        <v>0</v>
      </c>
      <c r="G260" s="8">
        <v>1.1499999999999999</v>
      </c>
      <c r="H260" s="8" t="b">
        <v>1</v>
      </c>
      <c r="I260" s="7" t="s">
        <v>29</v>
      </c>
      <c r="J260" s="7" t="s">
        <v>742</v>
      </c>
    </row>
    <row r="261" spans="1:10" x14ac:dyDescent="0.3">
      <c r="A261" s="7" t="s">
        <v>743</v>
      </c>
      <c r="B261" s="7" t="s">
        <v>744</v>
      </c>
      <c r="C261" s="8">
        <v>2.8894332500000002</v>
      </c>
      <c r="D261" s="7" t="s">
        <v>28</v>
      </c>
      <c r="E261" s="8">
        <v>500</v>
      </c>
      <c r="F261" s="8">
        <v>0</v>
      </c>
      <c r="G261" s="8">
        <v>1.1499999999999999</v>
      </c>
      <c r="H261" s="8" t="b">
        <v>1</v>
      </c>
      <c r="I261" s="7" t="s">
        <v>29</v>
      </c>
      <c r="J261" s="7" t="s">
        <v>745</v>
      </c>
    </row>
    <row r="262" spans="1:10" x14ac:dyDescent="0.3">
      <c r="A262" s="7" t="s">
        <v>746</v>
      </c>
      <c r="B262" s="7" t="s">
        <v>747</v>
      </c>
      <c r="C262" s="8">
        <v>2.8894332500000002</v>
      </c>
      <c r="D262" s="7" t="s">
        <v>28</v>
      </c>
      <c r="E262" s="8">
        <v>500</v>
      </c>
      <c r="F262" s="8">
        <v>0</v>
      </c>
      <c r="G262" s="8">
        <v>1.1499999999999999</v>
      </c>
      <c r="H262" s="8" t="b">
        <v>1</v>
      </c>
      <c r="I262" s="7" t="s">
        <v>29</v>
      </c>
      <c r="J262" s="7" t="s">
        <v>748</v>
      </c>
    </row>
    <row r="263" spans="1:10" x14ac:dyDescent="0.3">
      <c r="A263" s="7" t="s">
        <v>749</v>
      </c>
      <c r="B263" s="7" t="s">
        <v>750</v>
      </c>
      <c r="C263" s="8">
        <v>2.8894332500000002</v>
      </c>
      <c r="D263" s="7" t="s">
        <v>28</v>
      </c>
      <c r="E263" s="8">
        <v>500</v>
      </c>
      <c r="F263" s="8">
        <v>0</v>
      </c>
      <c r="G263" s="8">
        <v>1.1499999999999999</v>
      </c>
      <c r="H263" s="8" t="b">
        <v>1</v>
      </c>
      <c r="I263" s="7" t="s">
        <v>29</v>
      </c>
      <c r="J263" s="7" t="s">
        <v>751</v>
      </c>
    </row>
    <row r="264" spans="1:10" x14ac:dyDescent="0.3">
      <c r="A264" s="7" t="s">
        <v>752</v>
      </c>
      <c r="B264" s="7" t="s">
        <v>753</v>
      </c>
      <c r="C264" s="8">
        <v>2.8894332500000002</v>
      </c>
      <c r="D264" s="7" t="s">
        <v>28</v>
      </c>
      <c r="E264" s="8">
        <v>500</v>
      </c>
      <c r="F264" s="8">
        <v>0</v>
      </c>
      <c r="G264" s="8">
        <v>1.1499999999999999</v>
      </c>
      <c r="H264" s="8" t="b">
        <v>1</v>
      </c>
      <c r="I264" s="7" t="s">
        <v>29</v>
      </c>
      <c r="J264" s="7" t="s">
        <v>754</v>
      </c>
    </row>
    <row r="265" spans="1:10" x14ac:dyDescent="0.3">
      <c r="A265" s="7" t="s">
        <v>755</v>
      </c>
      <c r="B265" s="7" t="s">
        <v>756</v>
      </c>
      <c r="C265" s="8">
        <v>15.750037969999999</v>
      </c>
      <c r="D265" s="7" t="s">
        <v>33</v>
      </c>
      <c r="E265" s="8">
        <v>2500</v>
      </c>
      <c r="F265" s="8">
        <v>1</v>
      </c>
      <c r="G265" s="8">
        <v>6.95</v>
      </c>
      <c r="H265" s="8" t="b">
        <v>1</v>
      </c>
      <c r="I265" s="7" t="s">
        <v>29</v>
      </c>
      <c r="J265" s="7" t="s">
        <v>757</v>
      </c>
    </row>
    <row r="266" spans="1:10" x14ac:dyDescent="0.3">
      <c r="A266" s="7" t="s">
        <v>758</v>
      </c>
      <c r="B266" s="7" t="s">
        <v>759</v>
      </c>
      <c r="C266" s="8">
        <v>3.14160197</v>
      </c>
      <c r="D266" s="7" t="s">
        <v>28</v>
      </c>
      <c r="E266" s="8">
        <v>500</v>
      </c>
      <c r="F266" s="8">
        <v>0</v>
      </c>
      <c r="G266" s="8">
        <v>1.45</v>
      </c>
      <c r="H266" s="8" t="b">
        <v>1</v>
      </c>
      <c r="I266" s="7" t="s">
        <v>29</v>
      </c>
      <c r="J266" s="7" t="s">
        <v>760</v>
      </c>
    </row>
    <row r="267" spans="1:10" x14ac:dyDescent="0.3">
      <c r="A267" s="7" t="s">
        <v>761</v>
      </c>
      <c r="B267" s="7" t="s">
        <v>762</v>
      </c>
      <c r="C267" s="8">
        <v>4.1923049700000004</v>
      </c>
      <c r="D267" s="7" t="s">
        <v>28</v>
      </c>
      <c r="E267" s="8">
        <v>550</v>
      </c>
      <c r="F267" s="8">
        <v>0</v>
      </c>
      <c r="G267" s="8">
        <v>1.99</v>
      </c>
      <c r="H267" s="8" t="b">
        <v>1</v>
      </c>
      <c r="I267" s="7" t="s">
        <v>29</v>
      </c>
      <c r="J267" s="7" t="s">
        <v>763</v>
      </c>
    </row>
    <row r="268" spans="1:10" x14ac:dyDescent="0.3">
      <c r="A268" s="7" t="s">
        <v>764</v>
      </c>
      <c r="B268" s="7" t="s">
        <v>765</v>
      </c>
      <c r="C268" s="8">
        <v>3.14160197</v>
      </c>
      <c r="D268" s="7" t="s">
        <v>28</v>
      </c>
      <c r="E268" s="8">
        <v>500</v>
      </c>
      <c r="F268" s="8">
        <v>0</v>
      </c>
      <c r="G268" s="8">
        <v>1.45</v>
      </c>
      <c r="H268" s="8" t="b">
        <v>1</v>
      </c>
      <c r="I268" s="7" t="s">
        <v>29</v>
      </c>
      <c r="J268" s="7" t="s">
        <v>766</v>
      </c>
    </row>
    <row r="269" spans="1:10" x14ac:dyDescent="0.3">
      <c r="A269" s="7" t="s">
        <v>767</v>
      </c>
      <c r="B269" s="7" t="s">
        <v>768</v>
      </c>
      <c r="C269" s="8">
        <v>3.14160197</v>
      </c>
      <c r="D269" s="7" t="s">
        <v>28</v>
      </c>
      <c r="E269" s="8">
        <v>500</v>
      </c>
      <c r="F269" s="8">
        <v>0</v>
      </c>
      <c r="G269" s="8">
        <v>1.45</v>
      </c>
      <c r="H269" s="8" t="b">
        <v>1</v>
      </c>
      <c r="I269" s="7" t="s">
        <v>29</v>
      </c>
      <c r="J269" s="7" t="s">
        <v>769</v>
      </c>
    </row>
    <row r="270" spans="1:10" x14ac:dyDescent="0.3">
      <c r="A270" s="7" t="s">
        <v>770</v>
      </c>
      <c r="B270" s="7" t="s">
        <v>771</v>
      </c>
      <c r="C270" s="8">
        <v>3.9401362500000001</v>
      </c>
      <c r="D270" s="7" t="s">
        <v>33</v>
      </c>
      <c r="E270" s="8">
        <v>500</v>
      </c>
      <c r="F270" s="8">
        <v>2</v>
      </c>
      <c r="G270" s="8">
        <v>1.5</v>
      </c>
      <c r="H270" s="8" t="b">
        <v>1</v>
      </c>
      <c r="I270" s="7" t="s">
        <v>29</v>
      </c>
      <c r="J270" s="7" t="s">
        <v>772</v>
      </c>
    </row>
    <row r="271" spans="1:10" x14ac:dyDescent="0.3">
      <c r="A271" s="7" t="s">
        <v>773</v>
      </c>
      <c r="B271" s="7" t="s">
        <v>774</v>
      </c>
      <c r="C271" s="8">
        <v>4.1923049700000004</v>
      </c>
      <c r="D271" s="7" t="s">
        <v>33</v>
      </c>
      <c r="E271" s="8">
        <v>500</v>
      </c>
      <c r="F271" s="8">
        <v>4</v>
      </c>
      <c r="G271" s="8">
        <v>1.6</v>
      </c>
      <c r="H271" s="8" t="b">
        <v>1</v>
      </c>
      <c r="I271" s="7" t="s">
        <v>29</v>
      </c>
      <c r="J271" s="7" t="s">
        <v>775</v>
      </c>
    </row>
    <row r="272" spans="1:10" x14ac:dyDescent="0.3">
      <c r="A272" s="7" t="s">
        <v>776</v>
      </c>
      <c r="B272" s="7" t="s">
        <v>777</v>
      </c>
      <c r="C272" s="8">
        <v>3.9401362500000001</v>
      </c>
      <c r="D272" s="7" t="s">
        <v>33</v>
      </c>
      <c r="E272" s="8">
        <v>550</v>
      </c>
      <c r="F272" s="8">
        <v>1</v>
      </c>
      <c r="G272" s="8">
        <v>1.5</v>
      </c>
      <c r="H272" s="8" t="b">
        <v>1</v>
      </c>
      <c r="I272" s="7" t="s">
        <v>29</v>
      </c>
      <c r="J272" s="7" t="s">
        <v>778</v>
      </c>
    </row>
    <row r="273" spans="1:10" x14ac:dyDescent="0.3">
      <c r="A273" s="7" t="s">
        <v>779</v>
      </c>
      <c r="B273" s="7" t="s">
        <v>780</v>
      </c>
      <c r="C273" s="8">
        <v>4.1923049700000004</v>
      </c>
      <c r="D273" s="7" t="s">
        <v>33</v>
      </c>
      <c r="E273" s="8">
        <v>600</v>
      </c>
      <c r="F273" s="8">
        <v>3</v>
      </c>
      <c r="G273" s="8">
        <v>1.5</v>
      </c>
      <c r="H273" s="8" t="b">
        <v>1</v>
      </c>
      <c r="I273" s="7" t="s">
        <v>29</v>
      </c>
      <c r="J273" s="7" t="s">
        <v>781</v>
      </c>
    </row>
    <row r="274" spans="1:10" x14ac:dyDescent="0.3">
      <c r="A274" s="7" t="s">
        <v>782</v>
      </c>
      <c r="B274" s="7" t="s">
        <v>783</v>
      </c>
      <c r="C274" s="8">
        <v>8.3951169700000001</v>
      </c>
      <c r="D274" s="7" t="s">
        <v>28</v>
      </c>
      <c r="E274" s="8">
        <v>850</v>
      </c>
      <c r="F274" s="8">
        <v>0</v>
      </c>
      <c r="G274" s="8">
        <v>3.45</v>
      </c>
      <c r="H274" s="8" t="b">
        <v>1</v>
      </c>
      <c r="I274" s="7" t="s">
        <v>29</v>
      </c>
      <c r="J274" s="7" t="s">
        <v>784</v>
      </c>
    </row>
    <row r="275" spans="1:10" x14ac:dyDescent="0.3">
      <c r="A275" s="7" t="s">
        <v>785</v>
      </c>
      <c r="B275" s="7" t="s">
        <v>786</v>
      </c>
      <c r="C275" s="8">
        <v>8.3951169700000001</v>
      </c>
      <c r="D275" s="7" t="s">
        <v>28</v>
      </c>
      <c r="E275" s="8">
        <v>850</v>
      </c>
      <c r="F275" s="8">
        <v>0</v>
      </c>
      <c r="G275" s="8">
        <v>3.45</v>
      </c>
      <c r="H275" s="8" t="b">
        <v>1</v>
      </c>
      <c r="I275" s="7" t="s">
        <v>29</v>
      </c>
      <c r="J275" s="7" t="s">
        <v>787</v>
      </c>
    </row>
    <row r="276" spans="1:10" x14ac:dyDescent="0.3">
      <c r="A276" s="7" t="s">
        <v>788</v>
      </c>
      <c r="B276" s="7" t="s">
        <v>789</v>
      </c>
      <c r="C276" s="8">
        <v>2.8894332500000002</v>
      </c>
      <c r="D276" s="7" t="s">
        <v>28</v>
      </c>
      <c r="E276" s="8">
        <v>500</v>
      </c>
      <c r="F276" s="8">
        <v>0</v>
      </c>
      <c r="G276" s="8">
        <v>1.1200000000000001</v>
      </c>
      <c r="H276" s="8" t="b">
        <v>1</v>
      </c>
      <c r="I276" s="7" t="s">
        <v>29</v>
      </c>
      <c r="J276" s="7" t="s">
        <v>790</v>
      </c>
    </row>
    <row r="277" spans="1:10" x14ac:dyDescent="0.3">
      <c r="A277" s="7" t="s">
        <v>791</v>
      </c>
      <c r="B277" s="7" t="s">
        <v>792</v>
      </c>
      <c r="C277" s="8">
        <v>2.8894332500000002</v>
      </c>
      <c r="D277" s="7" t="s">
        <v>33</v>
      </c>
      <c r="E277" s="8">
        <v>500</v>
      </c>
      <c r="F277" s="8">
        <v>2</v>
      </c>
      <c r="G277" s="8">
        <v>1.1200000000000001</v>
      </c>
      <c r="H277" s="8" t="b">
        <v>1</v>
      </c>
      <c r="I277" s="7" t="s">
        <v>29</v>
      </c>
      <c r="J277" s="7" t="s">
        <v>793</v>
      </c>
    </row>
    <row r="278" spans="1:10" x14ac:dyDescent="0.3">
      <c r="A278" s="7" t="s">
        <v>794</v>
      </c>
      <c r="B278" s="7" t="s">
        <v>795</v>
      </c>
      <c r="C278" s="8">
        <v>2.8894332500000002</v>
      </c>
      <c r="D278" s="7" t="s">
        <v>33</v>
      </c>
      <c r="E278" s="8">
        <v>500</v>
      </c>
      <c r="F278" s="8">
        <v>2</v>
      </c>
      <c r="G278" s="8">
        <v>1.1200000000000001</v>
      </c>
      <c r="H278" s="8" t="b">
        <v>1</v>
      </c>
      <c r="I278" s="7" t="s">
        <v>29</v>
      </c>
      <c r="J278" s="7" t="s">
        <v>796</v>
      </c>
    </row>
    <row r="279" spans="1:10" x14ac:dyDescent="0.3">
      <c r="A279" s="7" t="s">
        <v>797</v>
      </c>
      <c r="B279" s="7" t="s">
        <v>798</v>
      </c>
      <c r="C279" s="8">
        <v>2.36408175</v>
      </c>
      <c r="D279" s="7" t="s">
        <v>33</v>
      </c>
      <c r="E279" s="8">
        <v>500</v>
      </c>
      <c r="F279" s="8">
        <v>5</v>
      </c>
      <c r="G279" s="8">
        <v>0.75</v>
      </c>
      <c r="H279" s="8" t="b">
        <v>1</v>
      </c>
      <c r="I279" s="7" t="s">
        <v>29</v>
      </c>
      <c r="J279" s="7" t="s">
        <v>799</v>
      </c>
    </row>
    <row r="280" spans="1:10" x14ac:dyDescent="0.3">
      <c r="A280" s="7" t="s">
        <v>800</v>
      </c>
      <c r="B280" s="7" t="s">
        <v>801</v>
      </c>
      <c r="C280" s="8">
        <v>3.14160197</v>
      </c>
      <c r="D280" s="7" t="s">
        <v>33</v>
      </c>
      <c r="E280" s="8">
        <v>500</v>
      </c>
      <c r="F280" s="8">
        <v>2</v>
      </c>
      <c r="G280" s="8">
        <v>0.98</v>
      </c>
      <c r="H280" s="8" t="b">
        <v>1</v>
      </c>
      <c r="I280" s="7" t="s">
        <v>29</v>
      </c>
      <c r="J280" s="7" t="s">
        <v>802</v>
      </c>
    </row>
    <row r="281" spans="1:10" x14ac:dyDescent="0.3">
      <c r="A281" s="7" t="s">
        <v>803</v>
      </c>
      <c r="B281" s="7" t="s">
        <v>804</v>
      </c>
      <c r="C281" s="8">
        <v>3.14160197</v>
      </c>
      <c r="D281" s="7" t="s">
        <v>33</v>
      </c>
      <c r="E281" s="8">
        <v>500</v>
      </c>
      <c r="F281" s="8">
        <v>2</v>
      </c>
      <c r="G281" s="8">
        <v>0.98</v>
      </c>
      <c r="H281" s="8" t="b">
        <v>1</v>
      </c>
      <c r="I281" s="7" t="s">
        <v>29</v>
      </c>
      <c r="J281" s="7" t="s">
        <v>805</v>
      </c>
    </row>
    <row r="282" spans="1:10" x14ac:dyDescent="0.3">
      <c r="A282" s="7" t="s">
        <v>806</v>
      </c>
      <c r="B282" s="7" t="s">
        <v>807</v>
      </c>
      <c r="C282" s="8">
        <v>3.14160197</v>
      </c>
      <c r="D282" s="7" t="s">
        <v>33</v>
      </c>
      <c r="E282" s="8">
        <v>500</v>
      </c>
      <c r="F282" s="8">
        <v>2</v>
      </c>
      <c r="G282" s="8">
        <v>0.98</v>
      </c>
      <c r="H282" s="8" t="b">
        <v>1</v>
      </c>
      <c r="I282" s="7" t="s">
        <v>29</v>
      </c>
      <c r="J282" s="7" t="s">
        <v>808</v>
      </c>
    </row>
    <row r="283" spans="1:10" x14ac:dyDescent="0.3">
      <c r="A283" s="7" t="s">
        <v>809</v>
      </c>
      <c r="B283" s="7" t="s">
        <v>810</v>
      </c>
      <c r="C283" s="8">
        <v>3.14160197</v>
      </c>
      <c r="D283" s="7" t="s">
        <v>33</v>
      </c>
      <c r="E283" s="8">
        <v>500</v>
      </c>
      <c r="F283" s="8">
        <v>2</v>
      </c>
      <c r="G283" s="8">
        <v>0.98</v>
      </c>
      <c r="H283" s="8" t="b">
        <v>1</v>
      </c>
      <c r="I283" s="7" t="s">
        <v>29</v>
      </c>
      <c r="J283" s="7" t="s">
        <v>811</v>
      </c>
    </row>
    <row r="284" spans="1:10" x14ac:dyDescent="0.3">
      <c r="A284" s="7" t="s">
        <v>812</v>
      </c>
      <c r="B284" s="7" t="s">
        <v>813</v>
      </c>
      <c r="C284" s="8">
        <v>3.14160197</v>
      </c>
      <c r="D284" s="7" t="s">
        <v>33</v>
      </c>
      <c r="E284" s="8">
        <v>500</v>
      </c>
      <c r="F284" s="8">
        <v>1</v>
      </c>
      <c r="G284" s="8">
        <v>0.98</v>
      </c>
      <c r="H284" s="8" t="b">
        <v>1</v>
      </c>
      <c r="I284" s="7" t="s">
        <v>29</v>
      </c>
      <c r="J284" s="7" t="s">
        <v>814</v>
      </c>
    </row>
    <row r="285" spans="1:10" x14ac:dyDescent="0.3">
      <c r="A285" s="7" t="s">
        <v>815</v>
      </c>
      <c r="B285" s="7" t="s">
        <v>816</v>
      </c>
      <c r="C285" s="8">
        <v>3.14160197</v>
      </c>
      <c r="D285" s="7" t="s">
        <v>33</v>
      </c>
      <c r="E285" s="8">
        <v>500</v>
      </c>
      <c r="F285" s="8">
        <v>1</v>
      </c>
      <c r="G285" s="8">
        <v>0.98</v>
      </c>
      <c r="H285" s="8" t="b">
        <v>1</v>
      </c>
      <c r="I285" s="7" t="s">
        <v>29</v>
      </c>
      <c r="J285" s="7" t="s">
        <v>817</v>
      </c>
    </row>
    <row r="286" spans="1:10" x14ac:dyDescent="0.3">
      <c r="A286" s="7" t="s">
        <v>818</v>
      </c>
      <c r="B286" s="7" t="s">
        <v>819</v>
      </c>
      <c r="C286" s="8">
        <v>3.14160197</v>
      </c>
      <c r="D286" s="7" t="s">
        <v>28</v>
      </c>
      <c r="E286" s="8">
        <v>600</v>
      </c>
      <c r="F286" s="8">
        <v>6</v>
      </c>
      <c r="G286" s="8">
        <v>0.99</v>
      </c>
      <c r="H286" s="8" t="b">
        <v>1</v>
      </c>
      <c r="I286" s="7" t="s">
        <v>29</v>
      </c>
      <c r="J286" s="7" t="s">
        <v>820</v>
      </c>
    </row>
    <row r="287" spans="1:10" x14ac:dyDescent="0.3">
      <c r="A287" s="7" t="s">
        <v>821</v>
      </c>
      <c r="B287" s="7" t="s">
        <v>822</v>
      </c>
      <c r="C287" s="8">
        <v>2.6162504700000002</v>
      </c>
      <c r="D287" s="7" t="s">
        <v>28</v>
      </c>
      <c r="E287" s="8">
        <v>500</v>
      </c>
      <c r="F287" s="8">
        <v>2</v>
      </c>
      <c r="G287" s="8">
        <v>0.99</v>
      </c>
      <c r="H287" s="8" t="b">
        <v>1</v>
      </c>
      <c r="I287" s="7" t="s">
        <v>29</v>
      </c>
      <c r="J287" s="7" t="s">
        <v>823</v>
      </c>
    </row>
    <row r="288" spans="1:10" x14ac:dyDescent="0.3">
      <c r="A288" s="7" t="s">
        <v>824</v>
      </c>
      <c r="B288" s="7" t="s">
        <v>825</v>
      </c>
      <c r="C288" s="8">
        <v>3.6249253499999998</v>
      </c>
      <c r="D288" s="7" t="s">
        <v>28</v>
      </c>
      <c r="E288" s="8">
        <v>550</v>
      </c>
      <c r="F288" s="8">
        <v>3</v>
      </c>
      <c r="G288" s="8">
        <v>1</v>
      </c>
      <c r="H288" s="8" t="b">
        <v>1</v>
      </c>
      <c r="I288" s="7" t="s">
        <v>29</v>
      </c>
      <c r="J288" s="7" t="s">
        <v>826</v>
      </c>
    </row>
    <row r="289" spans="1:10" x14ac:dyDescent="0.3">
      <c r="A289" s="7" t="s">
        <v>827</v>
      </c>
      <c r="B289" s="7" t="s">
        <v>828</v>
      </c>
      <c r="C289" s="8">
        <v>4.1923049700000004</v>
      </c>
      <c r="D289" s="7" t="s">
        <v>28</v>
      </c>
      <c r="E289" s="8">
        <v>500</v>
      </c>
      <c r="F289" s="8">
        <v>3</v>
      </c>
      <c r="G289" s="8">
        <v>1.6</v>
      </c>
      <c r="H289" s="8" t="b">
        <v>1</v>
      </c>
      <c r="I289" s="7" t="s">
        <v>29</v>
      </c>
      <c r="J289" s="7" t="s">
        <v>829</v>
      </c>
    </row>
    <row r="290" spans="1:10" x14ac:dyDescent="0.3">
      <c r="A290" s="7" t="s">
        <v>830</v>
      </c>
      <c r="B290" s="7" t="s">
        <v>831</v>
      </c>
      <c r="C290" s="8">
        <v>4.1923049700000004</v>
      </c>
      <c r="D290" s="7" t="s">
        <v>28</v>
      </c>
      <c r="E290" s="8">
        <v>500</v>
      </c>
      <c r="F290" s="8">
        <v>4</v>
      </c>
      <c r="G290" s="8">
        <v>1.75</v>
      </c>
      <c r="H290" s="8" t="b">
        <v>1</v>
      </c>
      <c r="I290" s="7" t="s">
        <v>29</v>
      </c>
      <c r="J290" s="7" t="s">
        <v>832</v>
      </c>
    </row>
    <row r="291" spans="1:10" x14ac:dyDescent="0.3">
      <c r="A291" s="7" t="s">
        <v>833</v>
      </c>
      <c r="B291" s="7" t="s">
        <v>834</v>
      </c>
      <c r="C291" s="8">
        <v>4.1923049700000004</v>
      </c>
      <c r="D291" s="7" t="s">
        <v>28</v>
      </c>
      <c r="E291" s="8">
        <v>500</v>
      </c>
      <c r="F291" s="8">
        <v>4</v>
      </c>
      <c r="G291" s="8">
        <v>1.75</v>
      </c>
      <c r="H291" s="8" t="b">
        <v>1</v>
      </c>
      <c r="I291" s="7" t="s">
        <v>29</v>
      </c>
      <c r="J291" s="7" t="s">
        <v>835</v>
      </c>
    </row>
    <row r="292" spans="1:10" x14ac:dyDescent="0.3">
      <c r="A292" s="7" t="s">
        <v>836</v>
      </c>
      <c r="B292" s="7" t="s">
        <v>837</v>
      </c>
      <c r="C292" s="8">
        <v>4.1923049700000004</v>
      </c>
      <c r="D292" s="7" t="s">
        <v>28</v>
      </c>
      <c r="E292" s="8">
        <v>600</v>
      </c>
      <c r="F292" s="8">
        <v>2</v>
      </c>
      <c r="G292" s="8">
        <v>1.85</v>
      </c>
      <c r="H292" s="8" t="b">
        <v>1</v>
      </c>
      <c r="I292" s="7" t="s">
        <v>29</v>
      </c>
      <c r="J292" s="7" t="s">
        <v>838</v>
      </c>
    </row>
    <row r="293" spans="1:10" x14ac:dyDescent="0.3">
      <c r="A293" s="7" t="s">
        <v>839</v>
      </c>
      <c r="B293" s="7" t="s">
        <v>840</v>
      </c>
      <c r="C293" s="8">
        <v>6.2937109700000002</v>
      </c>
      <c r="D293" s="7" t="s">
        <v>28</v>
      </c>
      <c r="E293" s="8">
        <v>600</v>
      </c>
      <c r="F293" s="8">
        <v>3</v>
      </c>
      <c r="G293" s="8">
        <v>2.85</v>
      </c>
      <c r="H293" s="8" t="b">
        <v>1</v>
      </c>
      <c r="I293" s="7" t="s">
        <v>29</v>
      </c>
      <c r="J293" s="7" t="s">
        <v>841</v>
      </c>
    </row>
    <row r="294" spans="1:10" x14ac:dyDescent="0.3">
      <c r="A294" s="7" t="s">
        <v>842</v>
      </c>
      <c r="B294" s="7" t="s">
        <v>843</v>
      </c>
      <c r="C294" s="8">
        <v>3.9401362500000001</v>
      </c>
      <c r="D294" s="7" t="s">
        <v>28</v>
      </c>
      <c r="E294" s="8">
        <v>500</v>
      </c>
      <c r="F294" s="8">
        <v>3</v>
      </c>
      <c r="G294" s="8">
        <v>1.6</v>
      </c>
      <c r="H294" s="8" t="b">
        <v>1</v>
      </c>
      <c r="I294" s="7" t="s">
        <v>29</v>
      </c>
      <c r="J294" s="7" t="s">
        <v>844</v>
      </c>
    </row>
    <row r="295" spans="1:10" x14ac:dyDescent="0.3">
      <c r="A295" s="7" t="s">
        <v>845</v>
      </c>
      <c r="B295" s="7" t="s">
        <v>846</v>
      </c>
      <c r="C295" s="8">
        <v>3.9401362500000001</v>
      </c>
      <c r="D295" s="7" t="s">
        <v>28</v>
      </c>
      <c r="E295" s="8">
        <v>600</v>
      </c>
      <c r="F295" s="8">
        <v>3</v>
      </c>
      <c r="G295" s="8">
        <v>1.65</v>
      </c>
      <c r="H295" s="8" t="b">
        <v>1</v>
      </c>
      <c r="I295" s="7" t="s">
        <v>29</v>
      </c>
      <c r="J295" s="7" t="s">
        <v>847</v>
      </c>
    </row>
    <row r="296" spans="1:10" x14ac:dyDescent="0.3">
      <c r="A296" s="7" t="s">
        <v>848</v>
      </c>
      <c r="B296" s="7" t="s">
        <v>849</v>
      </c>
      <c r="C296" s="8">
        <v>4.1923049700000004</v>
      </c>
      <c r="D296" s="7" t="s">
        <v>28</v>
      </c>
      <c r="E296" s="8">
        <v>600</v>
      </c>
      <c r="F296" s="8">
        <v>3</v>
      </c>
      <c r="G296" s="8">
        <v>0.99</v>
      </c>
      <c r="H296" s="8" t="b">
        <v>1</v>
      </c>
      <c r="I296" s="7" t="s">
        <v>29</v>
      </c>
      <c r="J296" s="7" t="s">
        <v>850</v>
      </c>
    </row>
  </sheetData>
  <mergeCells count="2">
    <mergeCell ref="C21:E21"/>
    <mergeCell ref="D7:H9"/>
  </mergeCells>
  <pageMargins left="0.7" right="0.7" top="0.75" bottom="0.75" header="0.3" footer="0.3"/>
  <pageSetup orientation="portrait" r:id="rId1"/>
  <ignoredErrors>
    <ignoredError sqref="C12:C16 E12:F16 G12:G16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01"/>
  <sheetViews>
    <sheetView zoomScaleNormal="100" workbookViewId="0">
      <selection activeCell="I1" sqref="I1"/>
    </sheetView>
  </sheetViews>
  <sheetFormatPr defaultRowHeight="14.4" x14ac:dyDescent="0.3"/>
  <cols>
    <col min="1" max="1" width="6.21875" bestFit="1" customWidth="1"/>
    <col min="2" max="2" width="6" bestFit="1" customWidth="1"/>
    <col min="3" max="3" width="10.21875" bestFit="1" customWidth="1"/>
    <col min="4" max="4" width="9.77734375" bestFit="1" customWidth="1"/>
    <col min="5" max="5" width="7.21875" bestFit="1" customWidth="1"/>
    <col min="7" max="7" width="46.109375" bestFit="1" customWidth="1"/>
    <col min="8" max="8" width="40.77734375" bestFit="1" customWidth="1"/>
    <col min="9" max="9" width="14" bestFit="1" customWidth="1"/>
    <col min="11" max="11" width="12.5546875" bestFit="1" customWidth="1"/>
    <col min="12" max="12" width="10.6640625" bestFit="1" customWidth="1"/>
    <col min="13" max="13" width="10.3320312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23" t="s">
        <v>881</v>
      </c>
      <c r="H1" s="23"/>
      <c r="K1" s="34" t="s">
        <v>895</v>
      </c>
      <c r="L1" t="s">
        <v>898</v>
      </c>
      <c r="M1" t="s">
        <v>897</v>
      </c>
    </row>
    <row r="2" spans="1:13" x14ac:dyDescent="0.3">
      <c r="A2">
        <v>1</v>
      </c>
      <c r="B2">
        <v>1</v>
      </c>
      <c r="C2" s="4">
        <v>44287</v>
      </c>
      <c r="D2" t="s">
        <v>5</v>
      </c>
      <c r="E2">
        <v>135079</v>
      </c>
      <c r="G2" s="24" t="s">
        <v>10</v>
      </c>
      <c r="H2" s="24" t="s">
        <v>11</v>
      </c>
      <c r="K2" s="35" t="s">
        <v>6</v>
      </c>
      <c r="L2">
        <v>93</v>
      </c>
      <c r="M2">
        <v>8888092</v>
      </c>
    </row>
    <row r="3" spans="1:13" x14ac:dyDescent="0.3">
      <c r="A3">
        <v>2</v>
      </c>
      <c r="B3">
        <v>2</v>
      </c>
      <c r="C3" s="4">
        <v>44287</v>
      </c>
      <c r="D3" t="s">
        <v>6</v>
      </c>
      <c r="E3">
        <v>30167</v>
      </c>
      <c r="G3" s="24" t="s">
        <v>12</v>
      </c>
      <c r="H3" s="24" t="s">
        <v>880</v>
      </c>
      <c r="K3" s="35" t="s">
        <v>7</v>
      </c>
      <c r="L3">
        <v>93</v>
      </c>
      <c r="M3">
        <v>8948054</v>
      </c>
    </row>
    <row r="4" spans="1:13" x14ac:dyDescent="0.3">
      <c r="A4">
        <v>3</v>
      </c>
      <c r="B4">
        <v>3</v>
      </c>
      <c r="C4" s="4">
        <v>44287</v>
      </c>
      <c r="D4" t="s">
        <v>5</v>
      </c>
      <c r="E4">
        <v>35941</v>
      </c>
      <c r="G4" s="24" t="s">
        <v>13</v>
      </c>
      <c r="H4" s="24" t="s">
        <v>14</v>
      </c>
      <c r="K4" s="35" t="s">
        <v>5</v>
      </c>
      <c r="L4">
        <v>98</v>
      </c>
      <c r="M4">
        <v>10775988</v>
      </c>
    </row>
    <row r="5" spans="1:13" x14ac:dyDescent="0.3">
      <c r="A5">
        <v>4</v>
      </c>
      <c r="B5">
        <v>4</v>
      </c>
      <c r="C5" s="4">
        <v>44287</v>
      </c>
      <c r="D5" t="s">
        <v>5</v>
      </c>
      <c r="E5">
        <v>161065</v>
      </c>
      <c r="K5" s="35" t="s">
        <v>8</v>
      </c>
      <c r="L5">
        <v>103</v>
      </c>
      <c r="M5">
        <v>9975908</v>
      </c>
    </row>
    <row r="6" spans="1:13" x14ac:dyDescent="0.3">
      <c r="A6">
        <v>5</v>
      </c>
      <c r="B6">
        <v>6</v>
      </c>
      <c r="C6" s="4">
        <v>44287</v>
      </c>
      <c r="D6" t="s">
        <v>5</v>
      </c>
      <c r="E6">
        <v>170284</v>
      </c>
      <c r="G6" s="24" t="s">
        <v>10</v>
      </c>
      <c r="H6" s="24" t="s">
        <v>11</v>
      </c>
      <c r="K6" s="35" t="s">
        <v>9</v>
      </c>
      <c r="L6">
        <v>113</v>
      </c>
      <c r="M6">
        <v>11952541</v>
      </c>
    </row>
    <row r="7" spans="1:13" x14ac:dyDescent="0.3">
      <c r="A7">
        <v>6</v>
      </c>
      <c r="B7">
        <v>9</v>
      </c>
      <c r="C7" s="4">
        <v>44289</v>
      </c>
      <c r="D7" t="s">
        <v>6</v>
      </c>
      <c r="E7">
        <v>25134</v>
      </c>
      <c r="G7" s="11" t="s">
        <v>915</v>
      </c>
      <c r="H7" s="11" t="s">
        <v>916</v>
      </c>
      <c r="K7" s="35" t="s">
        <v>896</v>
      </c>
      <c r="L7">
        <v>500</v>
      </c>
      <c r="M7">
        <v>50540583</v>
      </c>
    </row>
    <row r="8" spans="1:13" x14ac:dyDescent="0.3">
      <c r="A8">
        <v>7</v>
      </c>
      <c r="B8">
        <v>9</v>
      </c>
      <c r="C8" s="4">
        <v>44289</v>
      </c>
      <c r="D8" t="s">
        <v>7</v>
      </c>
      <c r="E8">
        <v>170205</v>
      </c>
      <c r="G8" s="2" t="s">
        <v>6</v>
      </c>
      <c r="H8" s="2">
        <v>93</v>
      </c>
    </row>
    <row r="9" spans="1:13" x14ac:dyDescent="0.3">
      <c r="A9">
        <v>8</v>
      </c>
      <c r="B9">
        <v>10</v>
      </c>
      <c r="C9" s="4">
        <v>44290</v>
      </c>
      <c r="D9" t="s">
        <v>5</v>
      </c>
      <c r="E9">
        <v>171504</v>
      </c>
      <c r="G9" s="2" t="s">
        <v>7</v>
      </c>
      <c r="H9" s="2">
        <v>93</v>
      </c>
      <c r="K9" s="34" t="s">
        <v>895</v>
      </c>
      <c r="L9" t="s">
        <v>913</v>
      </c>
      <c r="M9" t="s">
        <v>914</v>
      </c>
    </row>
    <row r="10" spans="1:13" x14ac:dyDescent="0.3">
      <c r="A10">
        <v>9</v>
      </c>
      <c r="B10">
        <v>12</v>
      </c>
      <c r="C10" s="4">
        <v>44292</v>
      </c>
      <c r="D10" t="s">
        <v>7</v>
      </c>
      <c r="E10">
        <v>112700</v>
      </c>
      <c r="G10" s="2" t="s">
        <v>5</v>
      </c>
      <c r="H10" s="2">
        <v>98</v>
      </c>
      <c r="K10" s="35" t="s">
        <v>899</v>
      </c>
      <c r="L10">
        <v>199327</v>
      </c>
      <c r="M10">
        <v>10290</v>
      </c>
    </row>
    <row r="11" spans="1:13" x14ac:dyDescent="0.3">
      <c r="A11">
        <v>10</v>
      </c>
      <c r="B11">
        <v>15</v>
      </c>
      <c r="C11" s="4">
        <v>44293</v>
      </c>
      <c r="D11" t="s">
        <v>6</v>
      </c>
      <c r="E11">
        <v>193321</v>
      </c>
      <c r="G11" s="2" t="s">
        <v>8</v>
      </c>
      <c r="H11" s="2">
        <v>103</v>
      </c>
      <c r="K11" s="36" t="s">
        <v>901</v>
      </c>
      <c r="L11">
        <v>193321</v>
      </c>
      <c r="M11">
        <v>16713</v>
      </c>
    </row>
    <row r="12" spans="1:13" x14ac:dyDescent="0.3">
      <c r="A12">
        <v>11</v>
      </c>
      <c r="B12">
        <v>15</v>
      </c>
      <c r="C12" s="4">
        <v>44294</v>
      </c>
      <c r="D12" t="s">
        <v>8</v>
      </c>
      <c r="E12">
        <v>44520</v>
      </c>
      <c r="G12" s="2" t="s">
        <v>9</v>
      </c>
      <c r="H12" s="2">
        <v>113</v>
      </c>
      <c r="K12" s="36" t="s">
        <v>902</v>
      </c>
      <c r="L12">
        <v>186694</v>
      </c>
      <c r="M12">
        <v>30940</v>
      </c>
    </row>
    <row r="13" spans="1:13" x14ac:dyDescent="0.3">
      <c r="A13">
        <v>12</v>
      </c>
      <c r="B13">
        <v>17</v>
      </c>
      <c r="C13" s="4">
        <v>44296</v>
      </c>
      <c r="D13" t="s">
        <v>5</v>
      </c>
      <c r="E13">
        <v>151551</v>
      </c>
      <c r="K13" s="36" t="s">
        <v>903</v>
      </c>
      <c r="L13">
        <v>199327</v>
      </c>
      <c r="M13">
        <v>14427</v>
      </c>
    </row>
    <row r="14" spans="1:13" x14ac:dyDescent="0.3">
      <c r="A14">
        <v>13</v>
      </c>
      <c r="B14">
        <v>19</v>
      </c>
      <c r="C14" s="4">
        <v>44298</v>
      </c>
      <c r="D14" t="s">
        <v>8</v>
      </c>
      <c r="E14">
        <v>21714</v>
      </c>
      <c r="G14" s="24" t="s">
        <v>12</v>
      </c>
      <c r="H14" s="24" t="s">
        <v>880</v>
      </c>
      <c r="I14" s="24"/>
      <c r="K14" s="36" t="s">
        <v>904</v>
      </c>
      <c r="L14">
        <v>189915</v>
      </c>
      <c r="M14">
        <v>14182</v>
      </c>
    </row>
    <row r="15" spans="1:13" ht="15" thickBot="1" x14ac:dyDescent="0.35">
      <c r="A15">
        <v>14</v>
      </c>
      <c r="B15">
        <v>20</v>
      </c>
      <c r="C15" s="4">
        <v>44298</v>
      </c>
      <c r="D15" t="s">
        <v>9</v>
      </c>
      <c r="E15">
        <v>54271</v>
      </c>
      <c r="G15" s="41" t="s">
        <v>917</v>
      </c>
      <c r="H15" s="41" t="s">
        <v>918</v>
      </c>
      <c r="I15" s="41" t="s">
        <v>919</v>
      </c>
      <c r="K15" s="36" t="s">
        <v>905</v>
      </c>
      <c r="L15">
        <v>182175</v>
      </c>
      <c r="M15">
        <v>10290</v>
      </c>
    </row>
    <row r="16" spans="1:13" x14ac:dyDescent="0.3">
      <c r="A16">
        <v>15</v>
      </c>
      <c r="B16">
        <v>22</v>
      </c>
      <c r="C16" s="4">
        <v>44300</v>
      </c>
      <c r="D16" t="s">
        <v>5</v>
      </c>
      <c r="E16">
        <v>67092</v>
      </c>
      <c r="G16" s="28" t="s">
        <v>899</v>
      </c>
      <c r="H16" s="37"/>
      <c r="I16" s="25"/>
      <c r="K16" s="36" t="s">
        <v>906</v>
      </c>
      <c r="L16">
        <v>192649</v>
      </c>
      <c r="M16">
        <v>21070</v>
      </c>
    </row>
    <row r="17" spans="1:13" x14ac:dyDescent="0.3">
      <c r="A17">
        <v>16</v>
      </c>
      <c r="B17">
        <v>23</v>
      </c>
      <c r="C17" s="4">
        <v>44302</v>
      </c>
      <c r="D17" t="s">
        <v>6</v>
      </c>
      <c r="E17">
        <v>190231</v>
      </c>
      <c r="G17" s="38" t="s">
        <v>901</v>
      </c>
      <c r="H17" s="2">
        <v>193321</v>
      </c>
      <c r="I17" s="26">
        <v>16713</v>
      </c>
      <c r="K17" s="36" t="s">
        <v>907</v>
      </c>
      <c r="L17">
        <v>195994</v>
      </c>
      <c r="M17">
        <v>18026</v>
      </c>
    </row>
    <row r="18" spans="1:13" x14ac:dyDescent="0.3">
      <c r="A18">
        <v>17</v>
      </c>
      <c r="B18">
        <v>24</v>
      </c>
      <c r="C18" s="4">
        <v>44302</v>
      </c>
      <c r="D18" t="s">
        <v>7</v>
      </c>
      <c r="E18">
        <v>184144</v>
      </c>
      <c r="G18" s="38" t="s">
        <v>902</v>
      </c>
      <c r="H18" s="2">
        <v>186694</v>
      </c>
      <c r="I18" s="26">
        <v>30940</v>
      </c>
      <c r="K18" s="36" t="s">
        <v>908</v>
      </c>
      <c r="L18">
        <v>195160</v>
      </c>
      <c r="M18">
        <v>14568</v>
      </c>
    </row>
    <row r="19" spans="1:13" x14ac:dyDescent="0.3">
      <c r="A19">
        <v>18</v>
      </c>
      <c r="B19">
        <v>27</v>
      </c>
      <c r="C19" s="4">
        <v>44304</v>
      </c>
      <c r="D19" t="s">
        <v>5</v>
      </c>
      <c r="E19">
        <v>21779</v>
      </c>
      <c r="G19" s="38" t="s">
        <v>903</v>
      </c>
      <c r="H19" s="2">
        <v>199327</v>
      </c>
      <c r="I19" s="26">
        <v>14427</v>
      </c>
      <c r="K19" s="36" t="s">
        <v>909</v>
      </c>
      <c r="L19">
        <v>198426</v>
      </c>
      <c r="M19">
        <v>12412</v>
      </c>
    </row>
    <row r="20" spans="1:13" x14ac:dyDescent="0.3">
      <c r="A20">
        <v>19</v>
      </c>
      <c r="B20">
        <v>29</v>
      </c>
      <c r="C20" s="4">
        <v>44305</v>
      </c>
      <c r="D20" t="s">
        <v>5</v>
      </c>
      <c r="E20">
        <v>148261</v>
      </c>
      <c r="G20" s="38" t="s">
        <v>904</v>
      </c>
      <c r="H20" s="2">
        <v>189915</v>
      </c>
      <c r="I20" s="26">
        <v>14182</v>
      </c>
      <c r="K20" s="35" t="s">
        <v>900</v>
      </c>
      <c r="L20">
        <v>199825</v>
      </c>
      <c r="M20">
        <v>10820</v>
      </c>
    </row>
    <row r="21" spans="1:13" x14ac:dyDescent="0.3">
      <c r="A21">
        <v>20</v>
      </c>
      <c r="B21">
        <v>32</v>
      </c>
      <c r="C21" s="4">
        <v>44305</v>
      </c>
      <c r="D21" t="s">
        <v>7</v>
      </c>
      <c r="E21">
        <v>99464</v>
      </c>
      <c r="G21" s="38" t="s">
        <v>905</v>
      </c>
      <c r="H21" s="2">
        <v>182175</v>
      </c>
      <c r="I21" s="26">
        <v>10290</v>
      </c>
      <c r="K21" s="36" t="s">
        <v>910</v>
      </c>
      <c r="L21">
        <v>194590</v>
      </c>
      <c r="M21">
        <v>10820</v>
      </c>
    </row>
    <row r="22" spans="1:13" x14ac:dyDescent="0.3">
      <c r="A22">
        <v>21</v>
      </c>
      <c r="B22">
        <v>33</v>
      </c>
      <c r="C22" s="4">
        <v>44306</v>
      </c>
      <c r="D22" t="s">
        <v>5</v>
      </c>
      <c r="E22">
        <v>148458</v>
      </c>
      <c r="G22" s="38" t="s">
        <v>906</v>
      </c>
      <c r="H22" s="2">
        <v>192649</v>
      </c>
      <c r="I22" s="26">
        <v>21070</v>
      </c>
      <c r="K22" s="36" t="s">
        <v>911</v>
      </c>
      <c r="L22">
        <v>199825</v>
      </c>
      <c r="M22">
        <v>22854</v>
      </c>
    </row>
    <row r="23" spans="1:13" x14ac:dyDescent="0.3">
      <c r="A23">
        <v>22</v>
      </c>
      <c r="B23">
        <v>35</v>
      </c>
      <c r="C23" s="4">
        <v>44306</v>
      </c>
      <c r="D23" t="s">
        <v>8</v>
      </c>
      <c r="E23">
        <v>73502</v>
      </c>
      <c r="G23" s="38" t="s">
        <v>907</v>
      </c>
      <c r="H23" s="2">
        <v>195994</v>
      </c>
      <c r="I23" s="26">
        <v>18026</v>
      </c>
      <c r="K23" s="36" t="s">
        <v>912</v>
      </c>
      <c r="L23">
        <v>192344</v>
      </c>
      <c r="M23">
        <v>21226</v>
      </c>
    </row>
    <row r="24" spans="1:13" x14ac:dyDescent="0.3">
      <c r="A24">
        <v>23</v>
      </c>
      <c r="B24">
        <v>37</v>
      </c>
      <c r="C24" s="4">
        <v>44307</v>
      </c>
      <c r="D24" t="s">
        <v>9</v>
      </c>
      <c r="E24">
        <v>166070</v>
      </c>
      <c r="G24" s="38" t="s">
        <v>908</v>
      </c>
      <c r="H24" s="2">
        <v>195160</v>
      </c>
      <c r="I24" s="26">
        <v>14568</v>
      </c>
      <c r="K24" s="36" t="s">
        <v>901</v>
      </c>
      <c r="L24">
        <v>186692</v>
      </c>
      <c r="M24">
        <v>15698</v>
      </c>
    </row>
    <row r="25" spans="1:13" ht="15" thickBot="1" x14ac:dyDescent="0.35">
      <c r="A25">
        <v>24</v>
      </c>
      <c r="B25">
        <v>37</v>
      </c>
      <c r="C25" s="4">
        <v>44309</v>
      </c>
      <c r="D25" t="s">
        <v>8</v>
      </c>
      <c r="E25">
        <v>53589</v>
      </c>
      <c r="G25" s="39" t="s">
        <v>909</v>
      </c>
      <c r="H25" s="40">
        <v>198426</v>
      </c>
      <c r="I25" s="27">
        <v>12412</v>
      </c>
      <c r="K25" s="36" t="s">
        <v>902</v>
      </c>
      <c r="L25">
        <v>193478</v>
      </c>
      <c r="M25">
        <v>18490</v>
      </c>
    </row>
    <row r="26" spans="1:13" x14ac:dyDescent="0.3">
      <c r="A26">
        <v>25</v>
      </c>
      <c r="B26">
        <v>37</v>
      </c>
      <c r="C26" s="4">
        <v>44309</v>
      </c>
      <c r="D26" t="s">
        <v>8</v>
      </c>
      <c r="E26">
        <v>65126</v>
      </c>
      <c r="G26" s="28" t="s">
        <v>900</v>
      </c>
      <c r="H26" s="37"/>
      <c r="I26" s="25"/>
      <c r="K26" s="36" t="s">
        <v>903</v>
      </c>
      <c r="L26">
        <v>199491</v>
      </c>
      <c r="M26">
        <v>12144</v>
      </c>
    </row>
    <row r="27" spans="1:13" x14ac:dyDescent="0.3">
      <c r="A27">
        <v>26</v>
      </c>
      <c r="B27">
        <v>38</v>
      </c>
      <c r="C27" s="4">
        <v>44310</v>
      </c>
      <c r="D27" t="s">
        <v>5</v>
      </c>
      <c r="E27">
        <v>170094</v>
      </c>
      <c r="G27" s="38" t="s">
        <v>910</v>
      </c>
      <c r="H27" s="2">
        <v>194590</v>
      </c>
      <c r="I27" s="26">
        <v>10820</v>
      </c>
      <c r="K27" s="36" t="s">
        <v>904</v>
      </c>
      <c r="L27">
        <v>188154</v>
      </c>
      <c r="M27">
        <v>13771</v>
      </c>
    </row>
    <row r="28" spans="1:13" x14ac:dyDescent="0.3">
      <c r="A28">
        <v>27</v>
      </c>
      <c r="B28">
        <v>38</v>
      </c>
      <c r="C28" s="4">
        <v>44312</v>
      </c>
      <c r="D28" t="s">
        <v>7</v>
      </c>
      <c r="E28">
        <v>48192</v>
      </c>
      <c r="G28" s="38" t="s">
        <v>911</v>
      </c>
      <c r="H28" s="2">
        <v>199825</v>
      </c>
      <c r="I28" s="26">
        <v>22854</v>
      </c>
      <c r="K28" s="36" t="s">
        <v>905</v>
      </c>
      <c r="L28">
        <v>199382</v>
      </c>
      <c r="M28">
        <v>12595</v>
      </c>
    </row>
    <row r="29" spans="1:13" x14ac:dyDescent="0.3">
      <c r="A29">
        <v>28</v>
      </c>
      <c r="B29">
        <v>38</v>
      </c>
      <c r="C29" s="4">
        <v>44312</v>
      </c>
      <c r="D29" t="s">
        <v>9</v>
      </c>
      <c r="E29">
        <v>172814</v>
      </c>
      <c r="G29" s="38" t="s">
        <v>912</v>
      </c>
      <c r="H29" s="2">
        <v>192344</v>
      </c>
      <c r="I29" s="26">
        <v>21226</v>
      </c>
      <c r="K29" s="35" t="s">
        <v>896</v>
      </c>
      <c r="L29">
        <v>199825</v>
      </c>
      <c r="M29">
        <v>10290</v>
      </c>
    </row>
    <row r="30" spans="1:13" x14ac:dyDescent="0.3">
      <c r="A30">
        <v>29</v>
      </c>
      <c r="B30">
        <v>39</v>
      </c>
      <c r="C30" s="4">
        <v>44313</v>
      </c>
      <c r="D30" t="s">
        <v>8</v>
      </c>
      <c r="E30">
        <v>58174</v>
      </c>
      <c r="G30" s="38" t="s">
        <v>901</v>
      </c>
      <c r="H30" s="2">
        <v>186692</v>
      </c>
      <c r="I30" s="26">
        <v>15698</v>
      </c>
    </row>
    <row r="31" spans="1:13" x14ac:dyDescent="0.3">
      <c r="A31">
        <v>30</v>
      </c>
      <c r="B31">
        <v>42</v>
      </c>
      <c r="C31" s="4">
        <v>44313</v>
      </c>
      <c r="D31" t="s">
        <v>6</v>
      </c>
      <c r="E31">
        <v>108321</v>
      </c>
      <c r="G31" s="38" t="s">
        <v>902</v>
      </c>
      <c r="H31" s="2">
        <v>193478</v>
      </c>
      <c r="I31" s="26">
        <v>18490</v>
      </c>
    </row>
    <row r="32" spans="1:13" x14ac:dyDescent="0.3">
      <c r="A32">
        <v>31</v>
      </c>
      <c r="B32">
        <v>44</v>
      </c>
      <c r="C32" s="4">
        <v>44315</v>
      </c>
      <c r="D32" t="s">
        <v>8</v>
      </c>
      <c r="E32">
        <v>117118</v>
      </c>
      <c r="G32" s="38" t="s">
        <v>903</v>
      </c>
      <c r="H32" s="2">
        <v>199491</v>
      </c>
      <c r="I32" s="26">
        <v>12144</v>
      </c>
    </row>
    <row r="33" spans="1:9" x14ac:dyDescent="0.3">
      <c r="A33">
        <v>32</v>
      </c>
      <c r="B33">
        <v>47</v>
      </c>
      <c r="C33" s="4">
        <v>44316</v>
      </c>
      <c r="D33" t="s">
        <v>9</v>
      </c>
      <c r="E33">
        <v>177472</v>
      </c>
      <c r="G33" s="38" t="s">
        <v>904</v>
      </c>
      <c r="H33" s="2">
        <v>188154</v>
      </c>
      <c r="I33" s="26">
        <v>13771</v>
      </c>
    </row>
    <row r="34" spans="1:9" ht="15" thickBot="1" x14ac:dyDescent="0.35">
      <c r="A34">
        <v>33</v>
      </c>
      <c r="B34">
        <v>48</v>
      </c>
      <c r="C34" s="4">
        <v>44316</v>
      </c>
      <c r="D34" t="s">
        <v>8</v>
      </c>
      <c r="E34">
        <v>181883</v>
      </c>
      <c r="G34" s="39" t="s">
        <v>905</v>
      </c>
      <c r="H34" s="40">
        <v>199382</v>
      </c>
      <c r="I34" s="27">
        <v>12595</v>
      </c>
    </row>
    <row r="35" spans="1:9" x14ac:dyDescent="0.3">
      <c r="A35">
        <v>34</v>
      </c>
      <c r="B35">
        <v>51</v>
      </c>
      <c r="C35" s="4">
        <v>44316</v>
      </c>
      <c r="D35" t="s">
        <v>5</v>
      </c>
      <c r="E35">
        <v>74536</v>
      </c>
    </row>
    <row r="36" spans="1:9" x14ac:dyDescent="0.3">
      <c r="A36">
        <v>35</v>
      </c>
      <c r="B36">
        <v>53</v>
      </c>
      <c r="C36" s="4">
        <v>44316</v>
      </c>
      <c r="D36" t="s">
        <v>9</v>
      </c>
      <c r="E36">
        <v>25219</v>
      </c>
      <c r="G36" s="24" t="s">
        <v>13</v>
      </c>
      <c r="H36" s="24" t="s">
        <v>14</v>
      </c>
    </row>
    <row r="37" spans="1:9" x14ac:dyDescent="0.3">
      <c r="A37">
        <v>36</v>
      </c>
      <c r="B37">
        <v>55</v>
      </c>
      <c r="C37" s="4">
        <v>44316</v>
      </c>
      <c r="D37" t="s">
        <v>6</v>
      </c>
      <c r="E37">
        <v>16713</v>
      </c>
      <c r="G37" s="42" t="s">
        <v>915</v>
      </c>
      <c r="H37" s="43" t="s">
        <v>920</v>
      </c>
    </row>
    <row r="38" spans="1:9" x14ac:dyDescent="0.3">
      <c r="A38">
        <v>37</v>
      </c>
      <c r="B38">
        <v>57</v>
      </c>
      <c r="C38" s="4">
        <v>44317</v>
      </c>
      <c r="D38" t="s">
        <v>7</v>
      </c>
      <c r="E38">
        <v>185267</v>
      </c>
      <c r="G38" s="44" t="s">
        <v>6</v>
      </c>
      <c r="H38" s="45">
        <v>8888092</v>
      </c>
    </row>
    <row r="39" spans="1:9" x14ac:dyDescent="0.3">
      <c r="A39">
        <v>38</v>
      </c>
      <c r="B39">
        <v>58</v>
      </c>
      <c r="C39" s="4">
        <v>44319</v>
      </c>
      <c r="D39" t="s">
        <v>7</v>
      </c>
      <c r="E39">
        <v>159299</v>
      </c>
      <c r="G39" s="44" t="s">
        <v>7</v>
      </c>
      <c r="H39" s="45">
        <v>8948054</v>
      </c>
    </row>
    <row r="40" spans="1:9" x14ac:dyDescent="0.3">
      <c r="A40">
        <v>39</v>
      </c>
      <c r="B40">
        <v>60</v>
      </c>
      <c r="C40" s="4">
        <v>44321</v>
      </c>
      <c r="D40" t="s">
        <v>9</v>
      </c>
      <c r="E40">
        <v>180466</v>
      </c>
      <c r="G40" s="44" t="s">
        <v>5</v>
      </c>
      <c r="H40" s="45">
        <v>10775988</v>
      </c>
    </row>
    <row r="41" spans="1:9" x14ac:dyDescent="0.3">
      <c r="A41">
        <v>40</v>
      </c>
      <c r="B41">
        <v>62</v>
      </c>
      <c r="C41" s="4">
        <v>44322</v>
      </c>
      <c r="D41" t="s">
        <v>7</v>
      </c>
      <c r="E41">
        <v>83643</v>
      </c>
      <c r="G41" s="44" t="s">
        <v>8</v>
      </c>
      <c r="H41" s="45">
        <v>9975908</v>
      </c>
    </row>
    <row r="42" spans="1:9" x14ac:dyDescent="0.3">
      <c r="A42">
        <v>41</v>
      </c>
      <c r="B42">
        <v>64</v>
      </c>
      <c r="C42" s="4">
        <v>44323</v>
      </c>
      <c r="D42" t="s">
        <v>5</v>
      </c>
      <c r="E42">
        <v>168365</v>
      </c>
      <c r="G42" s="46" t="s">
        <v>9</v>
      </c>
      <c r="H42" s="47">
        <v>11952541</v>
      </c>
    </row>
    <row r="43" spans="1:9" x14ac:dyDescent="0.3">
      <c r="A43">
        <v>42</v>
      </c>
      <c r="B43">
        <v>65</v>
      </c>
      <c r="C43" s="4">
        <v>44325</v>
      </c>
      <c r="D43" t="s">
        <v>5</v>
      </c>
      <c r="E43">
        <v>100857</v>
      </c>
    </row>
    <row r="44" spans="1:9" x14ac:dyDescent="0.3">
      <c r="A44">
        <v>43</v>
      </c>
      <c r="B44">
        <v>67</v>
      </c>
      <c r="C44" s="4">
        <v>44327</v>
      </c>
      <c r="D44" t="s">
        <v>8</v>
      </c>
      <c r="E44">
        <v>86693</v>
      </c>
    </row>
    <row r="45" spans="1:9" x14ac:dyDescent="0.3">
      <c r="A45">
        <v>44</v>
      </c>
      <c r="B45">
        <v>69</v>
      </c>
      <c r="C45" s="4">
        <v>44329</v>
      </c>
      <c r="D45" t="s">
        <v>5</v>
      </c>
      <c r="E45">
        <v>169656</v>
      </c>
    </row>
    <row r="46" spans="1:9" x14ac:dyDescent="0.3">
      <c r="A46">
        <v>45</v>
      </c>
      <c r="B46">
        <v>70</v>
      </c>
      <c r="C46" s="4">
        <v>44331</v>
      </c>
      <c r="D46" t="s">
        <v>6</v>
      </c>
      <c r="E46">
        <v>59787</v>
      </c>
    </row>
    <row r="47" spans="1:9" x14ac:dyDescent="0.3">
      <c r="A47">
        <v>46</v>
      </c>
      <c r="B47">
        <v>71</v>
      </c>
      <c r="C47" s="4">
        <v>44333</v>
      </c>
      <c r="D47" t="s">
        <v>5</v>
      </c>
      <c r="E47">
        <v>101194</v>
      </c>
    </row>
    <row r="48" spans="1:9" x14ac:dyDescent="0.3">
      <c r="A48">
        <v>47</v>
      </c>
      <c r="B48">
        <v>73</v>
      </c>
      <c r="C48" s="4">
        <v>44335</v>
      </c>
      <c r="D48" t="s">
        <v>9</v>
      </c>
      <c r="E48">
        <v>104616</v>
      </c>
    </row>
    <row r="49" spans="1:5" x14ac:dyDescent="0.3">
      <c r="A49">
        <v>48</v>
      </c>
      <c r="B49">
        <v>73</v>
      </c>
      <c r="C49" s="4">
        <v>44336</v>
      </c>
      <c r="D49" t="s">
        <v>6</v>
      </c>
      <c r="E49">
        <v>186694</v>
      </c>
    </row>
    <row r="50" spans="1:5" x14ac:dyDescent="0.3">
      <c r="A50">
        <v>49</v>
      </c>
      <c r="B50">
        <v>73</v>
      </c>
      <c r="C50" s="4">
        <v>44338</v>
      </c>
      <c r="D50" t="s">
        <v>9</v>
      </c>
      <c r="E50">
        <v>186694</v>
      </c>
    </row>
    <row r="51" spans="1:5" x14ac:dyDescent="0.3">
      <c r="A51">
        <v>50</v>
      </c>
      <c r="B51">
        <v>73</v>
      </c>
      <c r="C51" s="4">
        <v>44340</v>
      </c>
      <c r="D51" t="s">
        <v>5</v>
      </c>
      <c r="E51">
        <v>146573</v>
      </c>
    </row>
    <row r="52" spans="1:5" x14ac:dyDescent="0.3">
      <c r="A52">
        <v>51</v>
      </c>
      <c r="B52">
        <v>75</v>
      </c>
      <c r="C52" s="4">
        <v>44340</v>
      </c>
      <c r="D52" t="s">
        <v>5</v>
      </c>
      <c r="E52">
        <v>153327</v>
      </c>
    </row>
    <row r="53" spans="1:5" x14ac:dyDescent="0.3">
      <c r="A53">
        <v>52</v>
      </c>
      <c r="B53">
        <v>76</v>
      </c>
      <c r="C53" s="4">
        <v>44341</v>
      </c>
      <c r="D53" t="s">
        <v>8</v>
      </c>
      <c r="E53">
        <v>53504</v>
      </c>
    </row>
    <row r="54" spans="1:5" x14ac:dyDescent="0.3">
      <c r="A54">
        <v>53</v>
      </c>
      <c r="B54">
        <v>77</v>
      </c>
      <c r="C54" s="4">
        <v>44341</v>
      </c>
      <c r="D54" t="s">
        <v>6</v>
      </c>
      <c r="E54">
        <v>121668</v>
      </c>
    </row>
    <row r="55" spans="1:5" x14ac:dyDescent="0.3">
      <c r="A55">
        <v>54</v>
      </c>
      <c r="B55">
        <v>79</v>
      </c>
      <c r="C55" s="4">
        <v>44343</v>
      </c>
      <c r="D55" t="s">
        <v>7</v>
      </c>
      <c r="E55">
        <v>70930</v>
      </c>
    </row>
    <row r="56" spans="1:5" x14ac:dyDescent="0.3">
      <c r="A56">
        <v>55</v>
      </c>
      <c r="B56">
        <v>79</v>
      </c>
      <c r="C56" s="4">
        <v>44345</v>
      </c>
      <c r="D56" t="s">
        <v>8</v>
      </c>
      <c r="E56">
        <v>71204</v>
      </c>
    </row>
    <row r="57" spans="1:5" x14ac:dyDescent="0.3">
      <c r="A57">
        <v>56</v>
      </c>
      <c r="B57">
        <v>79</v>
      </c>
      <c r="C57" s="4">
        <v>44345</v>
      </c>
      <c r="D57" t="s">
        <v>9</v>
      </c>
      <c r="E57">
        <v>115830</v>
      </c>
    </row>
    <row r="58" spans="1:5" x14ac:dyDescent="0.3">
      <c r="A58">
        <v>57</v>
      </c>
      <c r="B58">
        <v>81</v>
      </c>
      <c r="C58" s="4">
        <v>44346</v>
      </c>
      <c r="D58" t="s">
        <v>6</v>
      </c>
      <c r="E58">
        <v>166815</v>
      </c>
    </row>
    <row r="59" spans="1:5" x14ac:dyDescent="0.3">
      <c r="A59">
        <v>58</v>
      </c>
      <c r="B59">
        <v>81</v>
      </c>
      <c r="C59" s="4">
        <v>44347</v>
      </c>
      <c r="D59" t="s">
        <v>5</v>
      </c>
      <c r="E59">
        <v>82368</v>
      </c>
    </row>
    <row r="60" spans="1:5" x14ac:dyDescent="0.3">
      <c r="A60">
        <v>59</v>
      </c>
      <c r="B60">
        <v>81</v>
      </c>
      <c r="C60" s="4">
        <v>44347</v>
      </c>
      <c r="D60" t="s">
        <v>8</v>
      </c>
      <c r="E60">
        <v>179087</v>
      </c>
    </row>
    <row r="61" spans="1:5" x14ac:dyDescent="0.3">
      <c r="A61">
        <v>60</v>
      </c>
      <c r="B61">
        <v>83</v>
      </c>
      <c r="C61" s="4">
        <v>44347</v>
      </c>
      <c r="D61" t="s">
        <v>6</v>
      </c>
      <c r="E61">
        <v>30940</v>
      </c>
    </row>
    <row r="62" spans="1:5" x14ac:dyDescent="0.3">
      <c r="A62">
        <v>61</v>
      </c>
      <c r="B62">
        <v>83</v>
      </c>
      <c r="C62" s="4">
        <v>44349</v>
      </c>
      <c r="D62" t="s">
        <v>5</v>
      </c>
      <c r="E62">
        <v>61857</v>
      </c>
    </row>
    <row r="63" spans="1:5" x14ac:dyDescent="0.3">
      <c r="A63">
        <v>62</v>
      </c>
      <c r="B63">
        <v>83</v>
      </c>
      <c r="C63" s="4">
        <v>44347</v>
      </c>
      <c r="D63" t="s">
        <v>8</v>
      </c>
      <c r="E63">
        <v>30940</v>
      </c>
    </row>
    <row r="64" spans="1:5" x14ac:dyDescent="0.3">
      <c r="A64">
        <v>63</v>
      </c>
      <c r="B64">
        <v>83</v>
      </c>
      <c r="C64" s="4">
        <v>44350</v>
      </c>
      <c r="D64" t="s">
        <v>8</v>
      </c>
      <c r="E64">
        <v>14427</v>
      </c>
    </row>
    <row r="65" spans="1:5" x14ac:dyDescent="0.3">
      <c r="A65">
        <v>64</v>
      </c>
      <c r="B65">
        <v>83</v>
      </c>
      <c r="C65" s="4">
        <v>44350</v>
      </c>
      <c r="D65" t="s">
        <v>6</v>
      </c>
      <c r="E65">
        <v>86637</v>
      </c>
    </row>
    <row r="66" spans="1:5" x14ac:dyDescent="0.3">
      <c r="A66">
        <v>65</v>
      </c>
      <c r="B66">
        <v>84</v>
      </c>
      <c r="C66" s="4">
        <v>44354</v>
      </c>
      <c r="D66" t="s">
        <v>5</v>
      </c>
      <c r="E66">
        <v>80329</v>
      </c>
    </row>
    <row r="67" spans="1:5" x14ac:dyDescent="0.3">
      <c r="A67">
        <v>66</v>
      </c>
      <c r="B67">
        <v>85</v>
      </c>
      <c r="C67" s="4">
        <v>44355</v>
      </c>
      <c r="D67" t="s">
        <v>9</v>
      </c>
      <c r="E67">
        <v>132389</v>
      </c>
    </row>
    <row r="68" spans="1:5" x14ac:dyDescent="0.3">
      <c r="A68">
        <v>67</v>
      </c>
      <c r="B68">
        <v>87</v>
      </c>
      <c r="C68" s="4">
        <v>44357</v>
      </c>
      <c r="D68" t="s">
        <v>9</v>
      </c>
      <c r="E68">
        <v>18315</v>
      </c>
    </row>
    <row r="69" spans="1:5" x14ac:dyDescent="0.3">
      <c r="A69">
        <v>68</v>
      </c>
      <c r="B69">
        <v>88</v>
      </c>
      <c r="C69" s="4">
        <v>44357</v>
      </c>
      <c r="D69" t="s">
        <v>9</v>
      </c>
      <c r="E69">
        <v>124903</v>
      </c>
    </row>
    <row r="70" spans="1:5" x14ac:dyDescent="0.3">
      <c r="A70">
        <v>69</v>
      </c>
      <c r="B70">
        <v>89</v>
      </c>
      <c r="C70" s="4">
        <v>44357</v>
      </c>
      <c r="D70" t="s">
        <v>9</v>
      </c>
      <c r="E70">
        <v>168287</v>
      </c>
    </row>
    <row r="71" spans="1:5" x14ac:dyDescent="0.3">
      <c r="A71">
        <v>70</v>
      </c>
      <c r="B71">
        <v>92</v>
      </c>
      <c r="C71" s="4">
        <v>44359</v>
      </c>
      <c r="D71" t="s">
        <v>5</v>
      </c>
      <c r="E71">
        <v>102184</v>
      </c>
    </row>
    <row r="72" spans="1:5" x14ac:dyDescent="0.3">
      <c r="A72">
        <v>71</v>
      </c>
      <c r="B72">
        <v>94</v>
      </c>
      <c r="C72" s="4">
        <v>44360</v>
      </c>
      <c r="D72" t="s">
        <v>9</v>
      </c>
      <c r="E72">
        <v>169288</v>
      </c>
    </row>
    <row r="73" spans="1:5" x14ac:dyDescent="0.3">
      <c r="A73">
        <v>72</v>
      </c>
      <c r="B73">
        <v>95</v>
      </c>
      <c r="C73" s="4">
        <v>44361</v>
      </c>
      <c r="D73" t="s">
        <v>9</v>
      </c>
      <c r="E73">
        <v>183811</v>
      </c>
    </row>
    <row r="74" spans="1:5" x14ac:dyDescent="0.3">
      <c r="A74">
        <v>73</v>
      </c>
      <c r="B74">
        <v>98</v>
      </c>
      <c r="C74" s="4">
        <v>44361</v>
      </c>
      <c r="D74" t="s">
        <v>9</v>
      </c>
      <c r="E74">
        <v>15475</v>
      </c>
    </row>
    <row r="75" spans="1:5" x14ac:dyDescent="0.3">
      <c r="A75">
        <v>74</v>
      </c>
      <c r="B75">
        <v>101</v>
      </c>
      <c r="C75" s="4">
        <v>44361</v>
      </c>
      <c r="D75" t="s">
        <v>9</v>
      </c>
      <c r="E75">
        <v>110152</v>
      </c>
    </row>
    <row r="76" spans="1:5" x14ac:dyDescent="0.3">
      <c r="A76">
        <v>75</v>
      </c>
      <c r="B76">
        <v>102</v>
      </c>
      <c r="C76" s="4">
        <v>44363</v>
      </c>
      <c r="D76" t="s">
        <v>5</v>
      </c>
      <c r="E76">
        <v>68225</v>
      </c>
    </row>
    <row r="77" spans="1:5" x14ac:dyDescent="0.3">
      <c r="A77">
        <v>76</v>
      </c>
      <c r="B77">
        <v>104</v>
      </c>
      <c r="C77" s="4">
        <v>44363</v>
      </c>
      <c r="D77" t="s">
        <v>9</v>
      </c>
      <c r="E77">
        <v>143706</v>
      </c>
    </row>
    <row r="78" spans="1:5" x14ac:dyDescent="0.3">
      <c r="A78">
        <v>77</v>
      </c>
      <c r="B78">
        <v>104</v>
      </c>
      <c r="C78" s="4">
        <v>44363</v>
      </c>
      <c r="D78" t="s">
        <v>8</v>
      </c>
      <c r="E78">
        <v>87992</v>
      </c>
    </row>
    <row r="79" spans="1:5" x14ac:dyDescent="0.3">
      <c r="A79">
        <v>78</v>
      </c>
      <c r="B79">
        <v>104</v>
      </c>
      <c r="C79" s="4">
        <v>44363</v>
      </c>
      <c r="D79" t="s">
        <v>9</v>
      </c>
      <c r="E79">
        <v>72072</v>
      </c>
    </row>
    <row r="80" spans="1:5" x14ac:dyDescent="0.3">
      <c r="A80">
        <v>79</v>
      </c>
      <c r="B80">
        <v>106</v>
      </c>
      <c r="C80" s="4">
        <v>44363</v>
      </c>
      <c r="D80" t="s">
        <v>6</v>
      </c>
      <c r="E80">
        <v>47979</v>
      </c>
    </row>
    <row r="81" spans="1:5" x14ac:dyDescent="0.3">
      <c r="A81">
        <v>80</v>
      </c>
      <c r="B81">
        <v>108</v>
      </c>
      <c r="C81" s="4">
        <v>44365</v>
      </c>
      <c r="D81" t="s">
        <v>6</v>
      </c>
      <c r="E81">
        <v>17820</v>
      </c>
    </row>
    <row r="82" spans="1:5" x14ac:dyDescent="0.3">
      <c r="A82">
        <v>81</v>
      </c>
      <c r="B82">
        <v>108</v>
      </c>
      <c r="C82" s="4">
        <v>44367</v>
      </c>
      <c r="D82" t="s">
        <v>9</v>
      </c>
      <c r="E82">
        <v>96386</v>
      </c>
    </row>
    <row r="83" spans="1:5" x14ac:dyDescent="0.3">
      <c r="A83">
        <v>82</v>
      </c>
      <c r="B83">
        <v>110</v>
      </c>
      <c r="C83" s="4">
        <v>44367</v>
      </c>
      <c r="D83" t="s">
        <v>7</v>
      </c>
      <c r="E83">
        <v>99183</v>
      </c>
    </row>
    <row r="84" spans="1:5" x14ac:dyDescent="0.3">
      <c r="A84">
        <v>83</v>
      </c>
      <c r="B84">
        <v>113</v>
      </c>
      <c r="C84" s="4">
        <v>44368</v>
      </c>
      <c r="D84" t="s">
        <v>9</v>
      </c>
      <c r="E84">
        <v>199327</v>
      </c>
    </row>
    <row r="85" spans="1:5" x14ac:dyDescent="0.3">
      <c r="A85">
        <v>84</v>
      </c>
      <c r="B85">
        <v>113</v>
      </c>
      <c r="C85" s="4">
        <v>44368</v>
      </c>
      <c r="D85" t="s">
        <v>9</v>
      </c>
      <c r="E85">
        <v>58582</v>
      </c>
    </row>
    <row r="86" spans="1:5" x14ac:dyDescent="0.3">
      <c r="A86">
        <v>85</v>
      </c>
      <c r="B86">
        <v>113</v>
      </c>
      <c r="C86" s="4">
        <v>44370</v>
      </c>
      <c r="D86" t="s">
        <v>7</v>
      </c>
      <c r="E86">
        <v>16925</v>
      </c>
    </row>
    <row r="87" spans="1:5" x14ac:dyDescent="0.3">
      <c r="A87">
        <v>86</v>
      </c>
      <c r="B87">
        <v>116</v>
      </c>
      <c r="C87" s="4">
        <v>44372</v>
      </c>
      <c r="D87" t="s">
        <v>9</v>
      </c>
      <c r="E87">
        <v>149086</v>
      </c>
    </row>
    <row r="88" spans="1:5" x14ac:dyDescent="0.3">
      <c r="A88">
        <v>87</v>
      </c>
      <c r="B88">
        <v>117</v>
      </c>
      <c r="C88" s="4">
        <v>44372</v>
      </c>
      <c r="D88" t="s">
        <v>5</v>
      </c>
      <c r="E88">
        <v>60073</v>
      </c>
    </row>
    <row r="89" spans="1:5" x14ac:dyDescent="0.3">
      <c r="A89">
        <v>88</v>
      </c>
      <c r="B89">
        <v>117</v>
      </c>
      <c r="C89" s="4">
        <v>44374</v>
      </c>
      <c r="D89" t="s">
        <v>9</v>
      </c>
      <c r="E89">
        <v>114651</v>
      </c>
    </row>
    <row r="90" spans="1:5" x14ac:dyDescent="0.3">
      <c r="A90">
        <v>89</v>
      </c>
      <c r="B90">
        <v>120</v>
      </c>
      <c r="C90" s="4">
        <v>44374</v>
      </c>
      <c r="D90" t="s">
        <v>8</v>
      </c>
      <c r="E90">
        <v>88807</v>
      </c>
    </row>
    <row r="91" spans="1:5" x14ac:dyDescent="0.3">
      <c r="A91">
        <v>90</v>
      </c>
      <c r="B91">
        <v>120</v>
      </c>
      <c r="C91" s="4">
        <v>44376</v>
      </c>
      <c r="D91" t="s">
        <v>7</v>
      </c>
      <c r="E91">
        <v>176465</v>
      </c>
    </row>
    <row r="92" spans="1:5" x14ac:dyDescent="0.3">
      <c r="A92">
        <v>91</v>
      </c>
      <c r="B92">
        <v>122</v>
      </c>
      <c r="C92" s="4">
        <v>44377</v>
      </c>
      <c r="D92" t="s">
        <v>8</v>
      </c>
      <c r="E92">
        <v>192279</v>
      </c>
    </row>
    <row r="93" spans="1:5" x14ac:dyDescent="0.3">
      <c r="A93">
        <v>92</v>
      </c>
      <c r="B93">
        <v>123</v>
      </c>
      <c r="C93" s="4">
        <v>44378</v>
      </c>
      <c r="D93" t="s">
        <v>9</v>
      </c>
      <c r="E93">
        <v>189915</v>
      </c>
    </row>
    <row r="94" spans="1:5" x14ac:dyDescent="0.3">
      <c r="A94">
        <v>93</v>
      </c>
      <c r="B94">
        <v>125</v>
      </c>
      <c r="C94" s="4">
        <v>44379</v>
      </c>
      <c r="D94" t="s">
        <v>8</v>
      </c>
      <c r="E94">
        <v>101807</v>
      </c>
    </row>
    <row r="95" spans="1:5" x14ac:dyDescent="0.3">
      <c r="A95">
        <v>94</v>
      </c>
      <c r="B95">
        <v>126</v>
      </c>
      <c r="C95" s="4">
        <v>44380</v>
      </c>
      <c r="D95" t="s">
        <v>6</v>
      </c>
      <c r="E95">
        <v>44258</v>
      </c>
    </row>
    <row r="96" spans="1:5" x14ac:dyDescent="0.3">
      <c r="A96">
        <v>95</v>
      </c>
      <c r="B96">
        <v>126</v>
      </c>
      <c r="C96" s="4">
        <v>44380</v>
      </c>
      <c r="D96" t="s">
        <v>9</v>
      </c>
      <c r="E96">
        <v>75378</v>
      </c>
    </row>
    <row r="97" spans="1:5" x14ac:dyDescent="0.3">
      <c r="A97">
        <v>96</v>
      </c>
      <c r="B97">
        <v>129</v>
      </c>
      <c r="C97" s="4">
        <v>44382</v>
      </c>
      <c r="D97" t="s">
        <v>8</v>
      </c>
      <c r="E97">
        <v>144183</v>
      </c>
    </row>
    <row r="98" spans="1:5" x14ac:dyDescent="0.3">
      <c r="A98">
        <v>97</v>
      </c>
      <c r="B98">
        <v>131</v>
      </c>
      <c r="C98" s="4">
        <v>44384</v>
      </c>
      <c r="D98" t="s">
        <v>8</v>
      </c>
      <c r="E98">
        <v>28512</v>
      </c>
    </row>
    <row r="99" spans="1:5" x14ac:dyDescent="0.3">
      <c r="A99">
        <v>98</v>
      </c>
      <c r="B99">
        <v>132</v>
      </c>
      <c r="C99" s="4">
        <v>44386</v>
      </c>
      <c r="D99" t="s">
        <v>9</v>
      </c>
      <c r="E99">
        <v>117514</v>
      </c>
    </row>
    <row r="100" spans="1:5" x14ac:dyDescent="0.3">
      <c r="A100">
        <v>99</v>
      </c>
      <c r="B100">
        <v>133</v>
      </c>
      <c r="C100" s="4">
        <v>44387</v>
      </c>
      <c r="D100" t="s">
        <v>7</v>
      </c>
      <c r="E100">
        <v>122357</v>
      </c>
    </row>
    <row r="101" spans="1:5" x14ac:dyDescent="0.3">
      <c r="A101">
        <v>100</v>
      </c>
      <c r="B101">
        <v>135</v>
      </c>
      <c r="C101" s="4">
        <v>44387</v>
      </c>
      <c r="D101" t="s">
        <v>8</v>
      </c>
      <c r="E101">
        <v>46605</v>
      </c>
    </row>
    <row r="102" spans="1:5" x14ac:dyDescent="0.3">
      <c r="A102">
        <v>101</v>
      </c>
      <c r="B102">
        <v>137</v>
      </c>
      <c r="C102" s="4">
        <v>44389</v>
      </c>
      <c r="D102" t="s">
        <v>9</v>
      </c>
      <c r="E102">
        <v>45803</v>
      </c>
    </row>
    <row r="103" spans="1:5" x14ac:dyDescent="0.3">
      <c r="A103">
        <v>102</v>
      </c>
      <c r="B103">
        <v>140</v>
      </c>
      <c r="C103" s="4">
        <v>44390</v>
      </c>
      <c r="D103" t="s">
        <v>6</v>
      </c>
      <c r="E103">
        <v>20394</v>
      </c>
    </row>
    <row r="104" spans="1:5" x14ac:dyDescent="0.3">
      <c r="A104">
        <v>103</v>
      </c>
      <c r="B104">
        <v>143</v>
      </c>
      <c r="C104" s="4">
        <v>44392</v>
      </c>
      <c r="D104" t="s">
        <v>6</v>
      </c>
      <c r="E104">
        <v>53678</v>
      </c>
    </row>
    <row r="105" spans="1:5" x14ac:dyDescent="0.3">
      <c r="A105">
        <v>104</v>
      </c>
      <c r="B105">
        <v>146</v>
      </c>
      <c r="C105" s="4">
        <v>44392</v>
      </c>
      <c r="D105" t="s">
        <v>7</v>
      </c>
      <c r="E105">
        <v>185542</v>
      </c>
    </row>
    <row r="106" spans="1:5" x14ac:dyDescent="0.3">
      <c r="A106">
        <v>105</v>
      </c>
      <c r="B106">
        <v>148</v>
      </c>
      <c r="C106" s="4">
        <v>44392</v>
      </c>
      <c r="D106" t="s">
        <v>5</v>
      </c>
      <c r="E106">
        <v>104226</v>
      </c>
    </row>
    <row r="107" spans="1:5" x14ac:dyDescent="0.3">
      <c r="A107">
        <v>106</v>
      </c>
      <c r="B107">
        <v>149</v>
      </c>
      <c r="C107" s="4">
        <v>44394</v>
      </c>
      <c r="D107" t="s">
        <v>8</v>
      </c>
      <c r="E107">
        <v>19592</v>
      </c>
    </row>
    <row r="108" spans="1:5" x14ac:dyDescent="0.3">
      <c r="A108">
        <v>107</v>
      </c>
      <c r="B108">
        <v>149</v>
      </c>
      <c r="C108" s="4">
        <v>44394</v>
      </c>
      <c r="D108" t="s">
        <v>9</v>
      </c>
      <c r="E108">
        <v>27570</v>
      </c>
    </row>
    <row r="109" spans="1:5" x14ac:dyDescent="0.3">
      <c r="A109">
        <v>108</v>
      </c>
      <c r="B109">
        <v>150</v>
      </c>
      <c r="C109" s="4">
        <v>44394</v>
      </c>
      <c r="D109" t="s">
        <v>6</v>
      </c>
      <c r="E109">
        <v>128852</v>
      </c>
    </row>
    <row r="110" spans="1:5" x14ac:dyDescent="0.3">
      <c r="A110">
        <v>109</v>
      </c>
      <c r="B110">
        <v>151</v>
      </c>
      <c r="C110" s="4">
        <v>44394</v>
      </c>
      <c r="D110" t="s">
        <v>8</v>
      </c>
      <c r="E110">
        <v>14182</v>
      </c>
    </row>
    <row r="111" spans="1:5" x14ac:dyDescent="0.3">
      <c r="A111">
        <v>110</v>
      </c>
      <c r="B111">
        <v>152</v>
      </c>
      <c r="C111" s="4">
        <v>44396</v>
      </c>
      <c r="D111" t="s">
        <v>5</v>
      </c>
      <c r="E111">
        <v>138034</v>
      </c>
    </row>
    <row r="112" spans="1:5" x14ac:dyDescent="0.3">
      <c r="A112">
        <v>111</v>
      </c>
      <c r="B112">
        <v>155</v>
      </c>
      <c r="C112" s="4">
        <v>44397</v>
      </c>
      <c r="D112" t="s">
        <v>7</v>
      </c>
      <c r="E112">
        <v>29557</v>
      </c>
    </row>
    <row r="113" spans="1:5" x14ac:dyDescent="0.3">
      <c r="A113">
        <v>112</v>
      </c>
      <c r="B113">
        <v>156</v>
      </c>
      <c r="C113" s="4">
        <v>44399</v>
      </c>
      <c r="D113" t="s">
        <v>9</v>
      </c>
      <c r="E113">
        <v>109501</v>
      </c>
    </row>
    <row r="114" spans="1:5" x14ac:dyDescent="0.3">
      <c r="A114">
        <v>113</v>
      </c>
      <c r="B114">
        <v>158</v>
      </c>
      <c r="C114" s="4">
        <v>44401</v>
      </c>
      <c r="D114" t="s">
        <v>7</v>
      </c>
      <c r="E114">
        <v>78506</v>
      </c>
    </row>
    <row r="115" spans="1:5" x14ac:dyDescent="0.3">
      <c r="A115">
        <v>114</v>
      </c>
      <c r="B115">
        <v>161</v>
      </c>
      <c r="C115" s="4">
        <v>44403</v>
      </c>
      <c r="D115" t="s">
        <v>9</v>
      </c>
      <c r="E115">
        <v>65298</v>
      </c>
    </row>
    <row r="116" spans="1:5" x14ac:dyDescent="0.3">
      <c r="A116">
        <v>115</v>
      </c>
      <c r="B116">
        <v>162</v>
      </c>
      <c r="C116" s="4">
        <v>44404</v>
      </c>
      <c r="D116" t="s">
        <v>7</v>
      </c>
      <c r="E116">
        <v>23729</v>
      </c>
    </row>
    <row r="117" spans="1:5" x14ac:dyDescent="0.3">
      <c r="A117">
        <v>116</v>
      </c>
      <c r="B117">
        <v>164</v>
      </c>
      <c r="C117" s="4">
        <v>44405</v>
      </c>
      <c r="D117" t="s">
        <v>5</v>
      </c>
      <c r="E117">
        <v>103580</v>
      </c>
    </row>
    <row r="118" spans="1:5" x14ac:dyDescent="0.3">
      <c r="A118">
        <v>117</v>
      </c>
      <c r="B118">
        <v>166</v>
      </c>
      <c r="C118" s="4">
        <v>44405</v>
      </c>
      <c r="D118" t="s">
        <v>8</v>
      </c>
      <c r="E118">
        <v>100408</v>
      </c>
    </row>
    <row r="119" spans="1:5" x14ac:dyDescent="0.3">
      <c r="A119">
        <v>118</v>
      </c>
      <c r="B119">
        <v>167</v>
      </c>
      <c r="C119" s="4">
        <v>44407</v>
      </c>
      <c r="D119" t="s">
        <v>6</v>
      </c>
      <c r="E119">
        <v>47509</v>
      </c>
    </row>
    <row r="120" spans="1:5" x14ac:dyDescent="0.3">
      <c r="A120">
        <v>119</v>
      </c>
      <c r="B120">
        <v>170</v>
      </c>
      <c r="C120" s="4">
        <v>44409</v>
      </c>
      <c r="D120" t="s">
        <v>6</v>
      </c>
      <c r="E120">
        <v>71992</v>
      </c>
    </row>
    <row r="121" spans="1:5" x14ac:dyDescent="0.3">
      <c r="A121">
        <v>120</v>
      </c>
      <c r="B121">
        <v>173</v>
      </c>
      <c r="C121" s="4">
        <v>44411</v>
      </c>
      <c r="D121" t="s">
        <v>5</v>
      </c>
      <c r="E121">
        <v>45713</v>
      </c>
    </row>
    <row r="122" spans="1:5" x14ac:dyDescent="0.3">
      <c r="A122">
        <v>121</v>
      </c>
      <c r="B122">
        <v>175</v>
      </c>
      <c r="C122" s="4">
        <v>44413</v>
      </c>
      <c r="D122" t="s">
        <v>6</v>
      </c>
      <c r="E122">
        <v>18281</v>
      </c>
    </row>
    <row r="123" spans="1:5" x14ac:dyDescent="0.3">
      <c r="A123">
        <v>122</v>
      </c>
      <c r="B123">
        <v>177</v>
      </c>
      <c r="C123" s="4">
        <v>44415</v>
      </c>
      <c r="D123" t="s">
        <v>5</v>
      </c>
      <c r="E123">
        <v>170927</v>
      </c>
    </row>
    <row r="124" spans="1:5" x14ac:dyDescent="0.3">
      <c r="A124">
        <v>123</v>
      </c>
      <c r="B124">
        <v>180</v>
      </c>
      <c r="C124" s="4">
        <v>44415</v>
      </c>
      <c r="D124" t="s">
        <v>5</v>
      </c>
      <c r="E124">
        <v>118636</v>
      </c>
    </row>
    <row r="125" spans="1:5" x14ac:dyDescent="0.3">
      <c r="A125">
        <v>124</v>
      </c>
      <c r="B125">
        <v>181</v>
      </c>
      <c r="C125" s="4">
        <v>44416</v>
      </c>
      <c r="D125" t="s">
        <v>8</v>
      </c>
      <c r="E125">
        <v>80932</v>
      </c>
    </row>
    <row r="126" spans="1:5" x14ac:dyDescent="0.3">
      <c r="A126">
        <v>125</v>
      </c>
      <c r="B126">
        <v>183</v>
      </c>
      <c r="C126" s="4">
        <v>44417</v>
      </c>
      <c r="D126" t="s">
        <v>6</v>
      </c>
      <c r="E126">
        <v>48972</v>
      </c>
    </row>
    <row r="127" spans="1:5" x14ac:dyDescent="0.3">
      <c r="A127">
        <v>126</v>
      </c>
      <c r="B127">
        <v>183</v>
      </c>
      <c r="C127" s="4">
        <v>44419</v>
      </c>
      <c r="D127" t="s">
        <v>6</v>
      </c>
      <c r="E127">
        <v>41308</v>
      </c>
    </row>
    <row r="128" spans="1:5" x14ac:dyDescent="0.3">
      <c r="A128">
        <v>127</v>
      </c>
      <c r="B128">
        <v>186</v>
      </c>
      <c r="C128" s="4">
        <v>44420</v>
      </c>
      <c r="D128" t="s">
        <v>7</v>
      </c>
      <c r="E128">
        <v>138682</v>
      </c>
    </row>
    <row r="129" spans="1:5" x14ac:dyDescent="0.3">
      <c r="A129">
        <v>128</v>
      </c>
      <c r="B129">
        <v>189</v>
      </c>
      <c r="C129" s="4">
        <v>44421</v>
      </c>
      <c r="D129" t="s">
        <v>5</v>
      </c>
      <c r="E129">
        <v>182175</v>
      </c>
    </row>
    <row r="130" spans="1:5" x14ac:dyDescent="0.3">
      <c r="A130">
        <v>129</v>
      </c>
      <c r="B130">
        <v>191</v>
      </c>
      <c r="C130" s="4">
        <v>44422</v>
      </c>
      <c r="D130" t="s">
        <v>7</v>
      </c>
      <c r="E130">
        <v>33837</v>
      </c>
    </row>
    <row r="131" spans="1:5" x14ac:dyDescent="0.3">
      <c r="A131">
        <v>130</v>
      </c>
      <c r="B131">
        <v>193</v>
      </c>
      <c r="C131" s="4">
        <v>44423</v>
      </c>
      <c r="D131" t="s">
        <v>8</v>
      </c>
      <c r="E131">
        <v>160181</v>
      </c>
    </row>
    <row r="132" spans="1:5" x14ac:dyDescent="0.3">
      <c r="A132">
        <v>131</v>
      </c>
      <c r="B132">
        <v>196</v>
      </c>
      <c r="C132" s="4">
        <v>44423</v>
      </c>
      <c r="D132" t="s">
        <v>8</v>
      </c>
      <c r="E132">
        <v>111367</v>
      </c>
    </row>
    <row r="133" spans="1:5" x14ac:dyDescent="0.3">
      <c r="A133">
        <v>132</v>
      </c>
      <c r="B133">
        <v>199</v>
      </c>
      <c r="C133" s="4">
        <v>44425</v>
      </c>
      <c r="D133" t="s">
        <v>5</v>
      </c>
      <c r="E133">
        <v>79922</v>
      </c>
    </row>
    <row r="134" spans="1:5" x14ac:dyDescent="0.3">
      <c r="A134">
        <v>133</v>
      </c>
      <c r="B134">
        <v>200</v>
      </c>
      <c r="C134" s="4">
        <v>44426</v>
      </c>
      <c r="D134" t="s">
        <v>6</v>
      </c>
      <c r="E134">
        <v>178374</v>
      </c>
    </row>
    <row r="135" spans="1:5" x14ac:dyDescent="0.3">
      <c r="A135">
        <v>134</v>
      </c>
      <c r="B135">
        <v>203</v>
      </c>
      <c r="C135" s="4">
        <v>44428</v>
      </c>
      <c r="D135" t="s">
        <v>7</v>
      </c>
      <c r="E135">
        <v>78485</v>
      </c>
    </row>
    <row r="136" spans="1:5" x14ac:dyDescent="0.3">
      <c r="A136">
        <v>135</v>
      </c>
      <c r="B136">
        <v>204</v>
      </c>
      <c r="C136" s="4">
        <v>44428</v>
      </c>
      <c r="D136" t="s">
        <v>8</v>
      </c>
      <c r="E136">
        <v>46643</v>
      </c>
    </row>
    <row r="137" spans="1:5" x14ac:dyDescent="0.3">
      <c r="A137">
        <v>136</v>
      </c>
      <c r="B137">
        <v>204</v>
      </c>
      <c r="C137" s="4">
        <v>44430</v>
      </c>
      <c r="D137" t="s">
        <v>8</v>
      </c>
      <c r="E137">
        <v>128837</v>
      </c>
    </row>
    <row r="138" spans="1:5" x14ac:dyDescent="0.3">
      <c r="A138">
        <v>137</v>
      </c>
      <c r="B138">
        <v>206</v>
      </c>
      <c r="C138" s="4">
        <v>44431</v>
      </c>
      <c r="D138" t="s">
        <v>9</v>
      </c>
      <c r="E138">
        <v>180153</v>
      </c>
    </row>
    <row r="139" spans="1:5" x14ac:dyDescent="0.3">
      <c r="A139">
        <v>138</v>
      </c>
      <c r="B139">
        <v>207</v>
      </c>
      <c r="C139" s="4">
        <v>44431</v>
      </c>
      <c r="D139" t="s">
        <v>6</v>
      </c>
      <c r="E139">
        <v>10290</v>
      </c>
    </row>
    <row r="140" spans="1:5" x14ac:dyDescent="0.3">
      <c r="A140">
        <v>139</v>
      </c>
      <c r="B140">
        <v>209</v>
      </c>
      <c r="C140" s="4">
        <v>44433</v>
      </c>
      <c r="D140" t="s">
        <v>7</v>
      </c>
      <c r="E140">
        <v>15623</v>
      </c>
    </row>
    <row r="141" spans="1:5" x14ac:dyDescent="0.3">
      <c r="A141">
        <v>140</v>
      </c>
      <c r="B141">
        <v>212</v>
      </c>
      <c r="C141" s="4">
        <v>44434</v>
      </c>
      <c r="D141" t="s">
        <v>7</v>
      </c>
      <c r="E141">
        <v>97806</v>
      </c>
    </row>
    <row r="142" spans="1:5" x14ac:dyDescent="0.3">
      <c r="A142">
        <v>141</v>
      </c>
      <c r="B142">
        <v>213</v>
      </c>
      <c r="C142" s="4">
        <v>44434</v>
      </c>
      <c r="D142" t="s">
        <v>8</v>
      </c>
      <c r="E142">
        <v>107479</v>
      </c>
    </row>
    <row r="143" spans="1:5" x14ac:dyDescent="0.3">
      <c r="A143">
        <v>142</v>
      </c>
      <c r="B143">
        <v>214</v>
      </c>
      <c r="C143" s="4">
        <v>44435</v>
      </c>
      <c r="D143" t="s">
        <v>7</v>
      </c>
      <c r="E143">
        <v>142447</v>
      </c>
    </row>
    <row r="144" spans="1:5" x14ac:dyDescent="0.3">
      <c r="A144">
        <v>143</v>
      </c>
      <c r="B144">
        <v>215</v>
      </c>
      <c r="C144" s="4">
        <v>44435</v>
      </c>
      <c r="D144" t="s">
        <v>5</v>
      </c>
      <c r="E144">
        <v>50031</v>
      </c>
    </row>
    <row r="145" spans="1:5" x14ac:dyDescent="0.3">
      <c r="A145">
        <v>144</v>
      </c>
      <c r="B145">
        <v>216</v>
      </c>
      <c r="C145" s="4">
        <v>44436</v>
      </c>
      <c r="D145" t="s">
        <v>5</v>
      </c>
      <c r="E145">
        <v>49530</v>
      </c>
    </row>
    <row r="146" spans="1:5" x14ac:dyDescent="0.3">
      <c r="A146">
        <v>145</v>
      </c>
      <c r="B146">
        <v>218</v>
      </c>
      <c r="C146" s="4">
        <v>44437</v>
      </c>
      <c r="D146" t="s">
        <v>5</v>
      </c>
      <c r="E146">
        <v>41710</v>
      </c>
    </row>
    <row r="147" spans="1:5" x14ac:dyDescent="0.3">
      <c r="A147">
        <v>146</v>
      </c>
      <c r="B147">
        <v>218</v>
      </c>
      <c r="C147" s="4">
        <v>44439</v>
      </c>
      <c r="D147" t="s">
        <v>6</v>
      </c>
      <c r="E147">
        <v>146994</v>
      </c>
    </row>
    <row r="148" spans="1:5" x14ac:dyDescent="0.3">
      <c r="A148">
        <v>147</v>
      </c>
      <c r="B148">
        <v>221</v>
      </c>
      <c r="C148" s="4">
        <v>44439</v>
      </c>
      <c r="D148" t="s">
        <v>9</v>
      </c>
      <c r="E148">
        <v>92147</v>
      </c>
    </row>
    <row r="149" spans="1:5" x14ac:dyDescent="0.3">
      <c r="A149">
        <v>148</v>
      </c>
      <c r="B149">
        <v>224</v>
      </c>
      <c r="C149" s="4">
        <v>44441</v>
      </c>
      <c r="D149" t="s">
        <v>9</v>
      </c>
      <c r="E149">
        <v>112498</v>
      </c>
    </row>
    <row r="150" spans="1:5" x14ac:dyDescent="0.3">
      <c r="A150">
        <v>149</v>
      </c>
      <c r="B150">
        <v>226</v>
      </c>
      <c r="C150" s="4">
        <v>44442</v>
      </c>
      <c r="D150" t="s">
        <v>5</v>
      </c>
      <c r="E150">
        <v>170958</v>
      </c>
    </row>
    <row r="151" spans="1:5" x14ac:dyDescent="0.3">
      <c r="A151">
        <v>150</v>
      </c>
      <c r="B151">
        <v>228</v>
      </c>
      <c r="C151" s="4">
        <v>44444</v>
      </c>
      <c r="D151" t="s">
        <v>5</v>
      </c>
      <c r="E151">
        <v>40563</v>
      </c>
    </row>
    <row r="152" spans="1:5" x14ac:dyDescent="0.3">
      <c r="A152">
        <v>151</v>
      </c>
      <c r="B152">
        <v>230</v>
      </c>
      <c r="C152" s="4">
        <v>44445</v>
      </c>
      <c r="D152" t="s">
        <v>5</v>
      </c>
      <c r="E152">
        <v>162902</v>
      </c>
    </row>
    <row r="153" spans="1:5" x14ac:dyDescent="0.3">
      <c r="A153">
        <v>152</v>
      </c>
      <c r="B153">
        <v>233</v>
      </c>
      <c r="C153" s="4">
        <v>44446</v>
      </c>
      <c r="D153" t="s">
        <v>9</v>
      </c>
      <c r="E153">
        <v>51634</v>
      </c>
    </row>
    <row r="154" spans="1:5" x14ac:dyDescent="0.3">
      <c r="A154">
        <v>153</v>
      </c>
      <c r="B154">
        <v>235</v>
      </c>
      <c r="C154" s="4">
        <v>44446</v>
      </c>
      <c r="D154" t="s">
        <v>6</v>
      </c>
      <c r="E154">
        <v>128681</v>
      </c>
    </row>
    <row r="155" spans="1:5" x14ac:dyDescent="0.3">
      <c r="A155">
        <v>154</v>
      </c>
      <c r="B155">
        <v>235</v>
      </c>
      <c r="C155" s="4">
        <v>44446</v>
      </c>
      <c r="D155" t="s">
        <v>8</v>
      </c>
      <c r="E155">
        <v>192244</v>
      </c>
    </row>
    <row r="156" spans="1:5" x14ac:dyDescent="0.3">
      <c r="A156">
        <v>155</v>
      </c>
      <c r="B156">
        <v>236</v>
      </c>
      <c r="C156" s="4">
        <v>44447</v>
      </c>
      <c r="D156" t="s">
        <v>9</v>
      </c>
      <c r="E156">
        <v>159733</v>
      </c>
    </row>
    <row r="157" spans="1:5" x14ac:dyDescent="0.3">
      <c r="A157">
        <v>156</v>
      </c>
      <c r="B157">
        <v>237</v>
      </c>
      <c r="C157" s="4">
        <v>44448</v>
      </c>
      <c r="D157" t="s">
        <v>6</v>
      </c>
      <c r="E157">
        <v>58304</v>
      </c>
    </row>
    <row r="158" spans="1:5" x14ac:dyDescent="0.3">
      <c r="A158">
        <v>157</v>
      </c>
      <c r="B158">
        <v>239</v>
      </c>
      <c r="C158" s="4">
        <v>44450</v>
      </c>
      <c r="D158" t="s">
        <v>7</v>
      </c>
      <c r="E158">
        <v>121104</v>
      </c>
    </row>
    <row r="159" spans="1:5" x14ac:dyDescent="0.3">
      <c r="A159">
        <v>158</v>
      </c>
      <c r="B159">
        <v>242</v>
      </c>
      <c r="C159" s="4">
        <v>44451</v>
      </c>
      <c r="D159" t="s">
        <v>7</v>
      </c>
      <c r="E159">
        <v>67094</v>
      </c>
    </row>
    <row r="160" spans="1:5" x14ac:dyDescent="0.3">
      <c r="A160">
        <v>159</v>
      </c>
      <c r="B160">
        <v>243</v>
      </c>
      <c r="C160" s="4">
        <v>44451</v>
      </c>
      <c r="D160" t="s">
        <v>5</v>
      </c>
      <c r="E160">
        <v>152919</v>
      </c>
    </row>
    <row r="161" spans="1:5" x14ac:dyDescent="0.3">
      <c r="A161">
        <v>160</v>
      </c>
      <c r="B161">
        <v>244</v>
      </c>
      <c r="C161" s="4">
        <v>44452</v>
      </c>
      <c r="D161" t="s">
        <v>7</v>
      </c>
      <c r="E161">
        <v>35631</v>
      </c>
    </row>
    <row r="162" spans="1:5" x14ac:dyDescent="0.3">
      <c r="A162">
        <v>161</v>
      </c>
      <c r="B162">
        <v>245</v>
      </c>
      <c r="C162" s="4">
        <v>44452</v>
      </c>
      <c r="D162" t="s">
        <v>5</v>
      </c>
      <c r="E162">
        <v>100572</v>
      </c>
    </row>
    <row r="163" spans="1:5" x14ac:dyDescent="0.3">
      <c r="A163">
        <v>162</v>
      </c>
      <c r="B163">
        <v>246</v>
      </c>
      <c r="C163" s="4">
        <v>44454</v>
      </c>
      <c r="D163" t="s">
        <v>5</v>
      </c>
      <c r="E163">
        <v>167605</v>
      </c>
    </row>
    <row r="164" spans="1:5" x14ac:dyDescent="0.3">
      <c r="A164">
        <v>163</v>
      </c>
      <c r="B164">
        <v>248</v>
      </c>
      <c r="C164" s="4">
        <v>44455</v>
      </c>
      <c r="D164" t="s">
        <v>6</v>
      </c>
      <c r="E164">
        <v>159362</v>
      </c>
    </row>
    <row r="165" spans="1:5" x14ac:dyDescent="0.3">
      <c r="A165">
        <v>164</v>
      </c>
      <c r="B165">
        <v>248</v>
      </c>
      <c r="C165" s="4">
        <v>44457</v>
      </c>
      <c r="D165" t="s">
        <v>9</v>
      </c>
      <c r="E165">
        <v>117085</v>
      </c>
    </row>
    <row r="166" spans="1:5" x14ac:dyDescent="0.3">
      <c r="A166">
        <v>165</v>
      </c>
      <c r="B166">
        <v>250</v>
      </c>
      <c r="C166" s="4">
        <v>44459</v>
      </c>
      <c r="D166" t="s">
        <v>7</v>
      </c>
      <c r="E166">
        <v>22734</v>
      </c>
    </row>
    <row r="167" spans="1:5" x14ac:dyDescent="0.3">
      <c r="A167">
        <v>166</v>
      </c>
      <c r="B167">
        <v>253</v>
      </c>
      <c r="C167" s="4">
        <v>44459</v>
      </c>
      <c r="D167" t="s">
        <v>8</v>
      </c>
      <c r="E167">
        <v>41538</v>
      </c>
    </row>
    <row r="168" spans="1:5" x14ac:dyDescent="0.3">
      <c r="A168">
        <v>167</v>
      </c>
      <c r="B168">
        <v>254</v>
      </c>
      <c r="C168" s="4">
        <v>44460</v>
      </c>
      <c r="D168" t="s">
        <v>8</v>
      </c>
      <c r="E168">
        <v>148337</v>
      </c>
    </row>
    <row r="169" spans="1:5" x14ac:dyDescent="0.3">
      <c r="A169">
        <v>168</v>
      </c>
      <c r="B169">
        <v>255</v>
      </c>
      <c r="C169" s="4">
        <v>44460</v>
      </c>
      <c r="D169" t="s">
        <v>9</v>
      </c>
      <c r="E169">
        <v>64645</v>
      </c>
    </row>
    <row r="170" spans="1:5" x14ac:dyDescent="0.3">
      <c r="A170">
        <v>169</v>
      </c>
      <c r="B170">
        <v>255</v>
      </c>
      <c r="C170" s="4">
        <v>44462</v>
      </c>
      <c r="D170" t="s">
        <v>9</v>
      </c>
      <c r="E170">
        <v>79052</v>
      </c>
    </row>
    <row r="171" spans="1:5" x14ac:dyDescent="0.3">
      <c r="A171">
        <v>170</v>
      </c>
      <c r="B171">
        <v>258</v>
      </c>
      <c r="C171" s="4">
        <v>44463</v>
      </c>
      <c r="D171" t="s">
        <v>9</v>
      </c>
      <c r="E171">
        <v>184196</v>
      </c>
    </row>
    <row r="172" spans="1:5" x14ac:dyDescent="0.3">
      <c r="A172">
        <v>171</v>
      </c>
      <c r="B172">
        <v>259</v>
      </c>
      <c r="C172" s="4">
        <v>44464</v>
      </c>
      <c r="D172" t="s">
        <v>8</v>
      </c>
      <c r="E172">
        <v>144939</v>
      </c>
    </row>
    <row r="173" spans="1:5" x14ac:dyDescent="0.3">
      <c r="A173">
        <v>172</v>
      </c>
      <c r="B173">
        <v>260</v>
      </c>
      <c r="C173" s="4">
        <v>44464</v>
      </c>
      <c r="D173" t="s">
        <v>6</v>
      </c>
      <c r="E173">
        <v>172919</v>
      </c>
    </row>
    <row r="174" spans="1:5" x14ac:dyDescent="0.3">
      <c r="A174">
        <v>173</v>
      </c>
      <c r="B174">
        <v>262</v>
      </c>
      <c r="C174" s="4">
        <v>44465</v>
      </c>
      <c r="D174" t="s">
        <v>9</v>
      </c>
      <c r="E174">
        <v>192649</v>
      </c>
    </row>
    <row r="175" spans="1:5" x14ac:dyDescent="0.3">
      <c r="A175">
        <v>174</v>
      </c>
      <c r="B175">
        <v>265</v>
      </c>
      <c r="C175" s="4">
        <v>44467</v>
      </c>
      <c r="D175" t="s">
        <v>8</v>
      </c>
      <c r="E175">
        <v>21070</v>
      </c>
    </row>
    <row r="176" spans="1:5" x14ac:dyDescent="0.3">
      <c r="A176">
        <v>175</v>
      </c>
      <c r="B176">
        <v>265</v>
      </c>
      <c r="C176" s="4">
        <v>44468</v>
      </c>
      <c r="D176" t="s">
        <v>6</v>
      </c>
      <c r="E176">
        <v>76760</v>
      </c>
    </row>
    <row r="177" spans="1:5" x14ac:dyDescent="0.3">
      <c r="A177">
        <v>176</v>
      </c>
      <c r="B177">
        <v>268</v>
      </c>
      <c r="C177" s="4">
        <v>44468</v>
      </c>
      <c r="D177" t="s">
        <v>7</v>
      </c>
      <c r="E177">
        <v>101065</v>
      </c>
    </row>
    <row r="178" spans="1:5" x14ac:dyDescent="0.3">
      <c r="A178">
        <v>177</v>
      </c>
      <c r="B178">
        <v>269</v>
      </c>
      <c r="C178" s="4">
        <v>44469</v>
      </c>
      <c r="D178" t="s">
        <v>7</v>
      </c>
      <c r="E178">
        <v>30986</v>
      </c>
    </row>
    <row r="179" spans="1:5" x14ac:dyDescent="0.3">
      <c r="A179">
        <v>178</v>
      </c>
      <c r="B179">
        <v>269</v>
      </c>
      <c r="C179" s="4">
        <v>44470</v>
      </c>
      <c r="D179" t="s">
        <v>7</v>
      </c>
      <c r="E179">
        <v>175539</v>
      </c>
    </row>
    <row r="180" spans="1:5" x14ac:dyDescent="0.3">
      <c r="A180">
        <v>179</v>
      </c>
      <c r="B180">
        <v>272</v>
      </c>
      <c r="C180" s="4">
        <v>44472</v>
      </c>
      <c r="D180" t="s">
        <v>8</v>
      </c>
      <c r="E180">
        <v>195994</v>
      </c>
    </row>
    <row r="181" spans="1:5" x14ac:dyDescent="0.3">
      <c r="A181">
        <v>180</v>
      </c>
      <c r="B181">
        <v>275</v>
      </c>
      <c r="C181" s="4">
        <v>44474</v>
      </c>
      <c r="D181" t="s">
        <v>7</v>
      </c>
      <c r="E181">
        <v>147887</v>
      </c>
    </row>
    <row r="182" spans="1:5" x14ac:dyDescent="0.3">
      <c r="A182">
        <v>181</v>
      </c>
      <c r="B182">
        <v>278</v>
      </c>
      <c r="C182" s="4">
        <v>44474</v>
      </c>
      <c r="D182" t="s">
        <v>7</v>
      </c>
      <c r="E182">
        <v>51433</v>
      </c>
    </row>
    <row r="183" spans="1:5" x14ac:dyDescent="0.3">
      <c r="A183">
        <v>182</v>
      </c>
      <c r="B183">
        <v>280</v>
      </c>
      <c r="C183" s="4">
        <v>44476</v>
      </c>
      <c r="D183" t="s">
        <v>5</v>
      </c>
      <c r="E183">
        <v>122457</v>
      </c>
    </row>
    <row r="184" spans="1:5" x14ac:dyDescent="0.3">
      <c r="A184">
        <v>183</v>
      </c>
      <c r="B184">
        <v>281</v>
      </c>
      <c r="C184" s="4">
        <v>44477</v>
      </c>
      <c r="D184" t="s">
        <v>9</v>
      </c>
      <c r="E184">
        <v>20052</v>
      </c>
    </row>
    <row r="185" spans="1:5" x14ac:dyDescent="0.3">
      <c r="A185">
        <v>184</v>
      </c>
      <c r="B185">
        <v>284</v>
      </c>
      <c r="C185" s="4">
        <v>44478</v>
      </c>
      <c r="D185" t="s">
        <v>7</v>
      </c>
      <c r="E185">
        <v>47922</v>
      </c>
    </row>
    <row r="186" spans="1:5" x14ac:dyDescent="0.3">
      <c r="A186">
        <v>185</v>
      </c>
      <c r="B186">
        <v>285</v>
      </c>
      <c r="C186" s="4">
        <v>44478</v>
      </c>
      <c r="D186" t="s">
        <v>9</v>
      </c>
      <c r="E186">
        <v>61184</v>
      </c>
    </row>
    <row r="187" spans="1:5" x14ac:dyDescent="0.3">
      <c r="A187">
        <v>186</v>
      </c>
      <c r="B187">
        <v>288</v>
      </c>
      <c r="C187" s="4">
        <v>44480</v>
      </c>
      <c r="D187" t="s">
        <v>8</v>
      </c>
      <c r="E187">
        <v>73783</v>
      </c>
    </row>
    <row r="188" spans="1:5" x14ac:dyDescent="0.3">
      <c r="A188">
        <v>187</v>
      </c>
      <c r="B188">
        <v>291</v>
      </c>
      <c r="C188" s="4">
        <v>44481</v>
      </c>
      <c r="D188" t="s">
        <v>8</v>
      </c>
      <c r="E188">
        <v>18088</v>
      </c>
    </row>
    <row r="189" spans="1:5" x14ac:dyDescent="0.3">
      <c r="A189">
        <v>188</v>
      </c>
      <c r="B189">
        <v>291</v>
      </c>
      <c r="C189" s="4">
        <v>44483</v>
      </c>
      <c r="D189" t="s">
        <v>7</v>
      </c>
      <c r="E189">
        <v>146601</v>
      </c>
    </row>
    <row r="190" spans="1:5" x14ac:dyDescent="0.3">
      <c r="A190">
        <v>189</v>
      </c>
      <c r="B190">
        <v>293</v>
      </c>
      <c r="C190" s="4">
        <v>44483</v>
      </c>
      <c r="D190" t="s">
        <v>6</v>
      </c>
      <c r="E190">
        <v>62300</v>
      </c>
    </row>
    <row r="191" spans="1:5" x14ac:dyDescent="0.3">
      <c r="A191">
        <v>190</v>
      </c>
      <c r="B191">
        <v>294</v>
      </c>
      <c r="C191" s="4">
        <v>44483</v>
      </c>
      <c r="D191" t="s">
        <v>8</v>
      </c>
      <c r="E191">
        <v>164303</v>
      </c>
    </row>
    <row r="192" spans="1:5" x14ac:dyDescent="0.3">
      <c r="A192">
        <v>191</v>
      </c>
      <c r="B192">
        <v>297</v>
      </c>
      <c r="C192" s="4">
        <v>44485</v>
      </c>
      <c r="D192" t="s">
        <v>9</v>
      </c>
      <c r="E192">
        <v>81712</v>
      </c>
    </row>
    <row r="193" spans="1:5" x14ac:dyDescent="0.3">
      <c r="A193">
        <v>192</v>
      </c>
      <c r="B193">
        <v>298</v>
      </c>
      <c r="C193" s="4">
        <v>44486</v>
      </c>
      <c r="D193" t="s">
        <v>6</v>
      </c>
      <c r="E193">
        <v>36454</v>
      </c>
    </row>
    <row r="194" spans="1:5" x14ac:dyDescent="0.3">
      <c r="A194">
        <v>193</v>
      </c>
      <c r="B194">
        <v>301</v>
      </c>
      <c r="C194" s="4">
        <v>44487</v>
      </c>
      <c r="D194" t="s">
        <v>7</v>
      </c>
      <c r="E194">
        <v>155218</v>
      </c>
    </row>
    <row r="195" spans="1:5" x14ac:dyDescent="0.3">
      <c r="A195">
        <v>194</v>
      </c>
      <c r="B195">
        <v>301</v>
      </c>
      <c r="C195" s="4">
        <v>44488</v>
      </c>
      <c r="D195" t="s">
        <v>9</v>
      </c>
      <c r="E195">
        <v>74485</v>
      </c>
    </row>
    <row r="196" spans="1:5" x14ac:dyDescent="0.3">
      <c r="A196">
        <v>195</v>
      </c>
      <c r="B196">
        <v>304</v>
      </c>
      <c r="C196" s="4">
        <v>44489</v>
      </c>
      <c r="D196" t="s">
        <v>9</v>
      </c>
      <c r="E196">
        <v>122683</v>
      </c>
    </row>
    <row r="197" spans="1:5" x14ac:dyDescent="0.3">
      <c r="A197">
        <v>196</v>
      </c>
      <c r="B197">
        <v>306</v>
      </c>
      <c r="C197" s="4">
        <v>44489</v>
      </c>
      <c r="D197" t="s">
        <v>8</v>
      </c>
      <c r="E197">
        <v>83946</v>
      </c>
    </row>
    <row r="198" spans="1:5" x14ac:dyDescent="0.3">
      <c r="A198">
        <v>197</v>
      </c>
      <c r="B198">
        <v>306</v>
      </c>
      <c r="C198" s="4">
        <v>44490</v>
      </c>
      <c r="D198" t="s">
        <v>6</v>
      </c>
      <c r="E198">
        <v>122791</v>
      </c>
    </row>
    <row r="199" spans="1:5" x14ac:dyDescent="0.3">
      <c r="A199">
        <v>198</v>
      </c>
      <c r="B199">
        <v>306</v>
      </c>
      <c r="C199" s="4">
        <v>44492</v>
      </c>
      <c r="D199" t="s">
        <v>7</v>
      </c>
      <c r="E199">
        <v>192790</v>
      </c>
    </row>
    <row r="200" spans="1:5" x14ac:dyDescent="0.3">
      <c r="A200">
        <v>199</v>
      </c>
      <c r="B200">
        <v>306</v>
      </c>
      <c r="C200" s="4">
        <v>44492</v>
      </c>
      <c r="D200" t="s">
        <v>9</v>
      </c>
      <c r="E200">
        <v>131776</v>
      </c>
    </row>
    <row r="201" spans="1:5" x14ac:dyDescent="0.3">
      <c r="A201">
        <v>200</v>
      </c>
      <c r="B201">
        <v>307</v>
      </c>
      <c r="C201" s="4">
        <v>44492</v>
      </c>
      <c r="D201" t="s">
        <v>8</v>
      </c>
      <c r="E201">
        <v>138531</v>
      </c>
    </row>
    <row r="202" spans="1:5" x14ac:dyDescent="0.3">
      <c r="A202">
        <v>201</v>
      </c>
      <c r="B202">
        <v>308</v>
      </c>
      <c r="C202" s="4">
        <v>44492</v>
      </c>
      <c r="D202" t="s">
        <v>7</v>
      </c>
      <c r="E202">
        <v>157284</v>
      </c>
    </row>
    <row r="203" spans="1:5" x14ac:dyDescent="0.3">
      <c r="A203">
        <v>202</v>
      </c>
      <c r="B203">
        <v>309</v>
      </c>
      <c r="C203" s="4">
        <v>44493</v>
      </c>
      <c r="D203" t="s">
        <v>7</v>
      </c>
      <c r="E203">
        <v>27226</v>
      </c>
    </row>
    <row r="204" spans="1:5" x14ac:dyDescent="0.3">
      <c r="A204">
        <v>203</v>
      </c>
      <c r="B204">
        <v>311</v>
      </c>
      <c r="C204" s="4">
        <v>44495</v>
      </c>
      <c r="D204" t="s">
        <v>5</v>
      </c>
      <c r="E204">
        <v>18026</v>
      </c>
    </row>
    <row r="205" spans="1:5" x14ac:dyDescent="0.3">
      <c r="A205">
        <v>204</v>
      </c>
      <c r="B205">
        <v>311</v>
      </c>
      <c r="C205" s="4">
        <v>44497</v>
      </c>
      <c r="D205" t="s">
        <v>5</v>
      </c>
      <c r="E205">
        <v>60336</v>
      </c>
    </row>
    <row r="206" spans="1:5" x14ac:dyDescent="0.3">
      <c r="A206">
        <v>205</v>
      </c>
      <c r="B206">
        <v>314</v>
      </c>
      <c r="C206" s="4">
        <v>44498</v>
      </c>
      <c r="D206" t="s">
        <v>8</v>
      </c>
      <c r="E206">
        <v>161081</v>
      </c>
    </row>
    <row r="207" spans="1:5" x14ac:dyDescent="0.3">
      <c r="A207">
        <v>206</v>
      </c>
      <c r="B207">
        <v>317</v>
      </c>
      <c r="C207" s="4">
        <v>44498</v>
      </c>
      <c r="D207" t="s">
        <v>9</v>
      </c>
      <c r="E207">
        <v>144296</v>
      </c>
    </row>
    <row r="208" spans="1:5" x14ac:dyDescent="0.3">
      <c r="A208">
        <v>207</v>
      </c>
      <c r="B208">
        <v>317</v>
      </c>
      <c r="C208" s="4">
        <v>44498</v>
      </c>
      <c r="D208" t="s">
        <v>7</v>
      </c>
      <c r="E208">
        <v>53213</v>
      </c>
    </row>
    <row r="209" spans="1:5" x14ac:dyDescent="0.3">
      <c r="A209">
        <v>208</v>
      </c>
      <c r="B209">
        <v>318</v>
      </c>
      <c r="C209" s="4">
        <v>44498</v>
      </c>
      <c r="D209" t="s">
        <v>9</v>
      </c>
      <c r="E209">
        <v>65480</v>
      </c>
    </row>
    <row r="210" spans="1:5" x14ac:dyDescent="0.3">
      <c r="A210">
        <v>209</v>
      </c>
      <c r="B210">
        <v>318</v>
      </c>
      <c r="C210" s="4">
        <v>44499</v>
      </c>
      <c r="D210" t="s">
        <v>7</v>
      </c>
      <c r="E210">
        <v>105994</v>
      </c>
    </row>
    <row r="211" spans="1:5" x14ac:dyDescent="0.3">
      <c r="A211">
        <v>210</v>
      </c>
      <c r="B211">
        <v>319</v>
      </c>
      <c r="C211" s="4">
        <v>44500</v>
      </c>
      <c r="D211" t="s">
        <v>8</v>
      </c>
      <c r="E211">
        <v>75076</v>
      </c>
    </row>
    <row r="212" spans="1:5" x14ac:dyDescent="0.3">
      <c r="A212">
        <v>211</v>
      </c>
      <c r="B212">
        <v>321</v>
      </c>
      <c r="C212" s="4">
        <v>44500</v>
      </c>
      <c r="D212" t="s">
        <v>9</v>
      </c>
      <c r="E212">
        <v>93797</v>
      </c>
    </row>
    <row r="213" spans="1:5" x14ac:dyDescent="0.3">
      <c r="A213">
        <v>212</v>
      </c>
      <c r="B213">
        <v>322</v>
      </c>
      <c r="C213" s="4">
        <v>44500</v>
      </c>
      <c r="D213" t="s">
        <v>5</v>
      </c>
      <c r="E213">
        <v>143174</v>
      </c>
    </row>
    <row r="214" spans="1:5" x14ac:dyDescent="0.3">
      <c r="A214">
        <v>213</v>
      </c>
      <c r="B214">
        <v>325</v>
      </c>
      <c r="C214" s="4">
        <v>44502</v>
      </c>
      <c r="D214" t="s">
        <v>8</v>
      </c>
      <c r="E214">
        <v>112537</v>
      </c>
    </row>
    <row r="215" spans="1:5" x14ac:dyDescent="0.3">
      <c r="A215">
        <v>214</v>
      </c>
      <c r="B215">
        <v>327</v>
      </c>
      <c r="C215" s="4">
        <v>44503</v>
      </c>
      <c r="D215" t="s">
        <v>8</v>
      </c>
      <c r="E215">
        <v>195160</v>
      </c>
    </row>
    <row r="216" spans="1:5" x14ac:dyDescent="0.3">
      <c r="A216">
        <v>215</v>
      </c>
      <c r="B216">
        <v>327</v>
      </c>
      <c r="C216" s="4">
        <v>44504</v>
      </c>
      <c r="D216" t="s">
        <v>6</v>
      </c>
      <c r="E216">
        <v>20720</v>
      </c>
    </row>
    <row r="217" spans="1:5" x14ac:dyDescent="0.3">
      <c r="A217">
        <v>216</v>
      </c>
      <c r="B217">
        <v>328</v>
      </c>
      <c r="C217" s="4">
        <v>44505</v>
      </c>
      <c r="D217" t="s">
        <v>8</v>
      </c>
      <c r="E217">
        <v>23580</v>
      </c>
    </row>
    <row r="218" spans="1:5" x14ac:dyDescent="0.3">
      <c r="A218">
        <v>217</v>
      </c>
      <c r="B218">
        <v>331</v>
      </c>
      <c r="C218" s="4">
        <v>44506</v>
      </c>
      <c r="D218" t="s">
        <v>8</v>
      </c>
      <c r="E218">
        <v>143160</v>
      </c>
    </row>
    <row r="219" spans="1:5" x14ac:dyDescent="0.3">
      <c r="A219">
        <v>218</v>
      </c>
      <c r="B219">
        <v>332</v>
      </c>
      <c r="C219" s="4">
        <v>44506</v>
      </c>
      <c r="D219" t="s">
        <v>9</v>
      </c>
      <c r="E219">
        <v>124403</v>
      </c>
    </row>
    <row r="220" spans="1:5" x14ac:dyDescent="0.3">
      <c r="A220">
        <v>219</v>
      </c>
      <c r="B220">
        <v>332</v>
      </c>
      <c r="C220" s="4">
        <v>44507</v>
      </c>
      <c r="D220" t="s">
        <v>5</v>
      </c>
      <c r="E220">
        <v>20756</v>
      </c>
    </row>
    <row r="221" spans="1:5" x14ac:dyDescent="0.3">
      <c r="A221">
        <v>220</v>
      </c>
      <c r="B221">
        <v>334</v>
      </c>
      <c r="C221" s="4">
        <v>44507</v>
      </c>
      <c r="D221" t="s">
        <v>8</v>
      </c>
      <c r="E221">
        <v>21506</v>
      </c>
    </row>
    <row r="222" spans="1:5" x14ac:dyDescent="0.3">
      <c r="A222">
        <v>221</v>
      </c>
      <c r="B222">
        <v>337</v>
      </c>
      <c r="C222" s="4">
        <v>44509</v>
      </c>
      <c r="D222" t="s">
        <v>6</v>
      </c>
      <c r="E222">
        <v>39338</v>
      </c>
    </row>
    <row r="223" spans="1:5" x14ac:dyDescent="0.3">
      <c r="A223">
        <v>222</v>
      </c>
      <c r="B223">
        <v>340</v>
      </c>
      <c r="C223" s="4">
        <v>44511</v>
      </c>
      <c r="D223" t="s">
        <v>9</v>
      </c>
      <c r="E223">
        <v>123334</v>
      </c>
    </row>
    <row r="224" spans="1:5" x14ac:dyDescent="0.3">
      <c r="A224">
        <v>223</v>
      </c>
      <c r="B224">
        <v>343</v>
      </c>
      <c r="C224" s="4">
        <v>44512</v>
      </c>
      <c r="D224" t="s">
        <v>9</v>
      </c>
      <c r="E224">
        <v>176624</v>
      </c>
    </row>
    <row r="225" spans="1:5" x14ac:dyDescent="0.3">
      <c r="A225">
        <v>224</v>
      </c>
      <c r="B225">
        <v>344</v>
      </c>
      <c r="C225" s="4">
        <v>44512</v>
      </c>
      <c r="D225" t="s">
        <v>7</v>
      </c>
      <c r="E225">
        <v>86803</v>
      </c>
    </row>
    <row r="226" spans="1:5" x14ac:dyDescent="0.3">
      <c r="A226">
        <v>225</v>
      </c>
      <c r="B226">
        <v>346</v>
      </c>
      <c r="C226" s="4">
        <v>44512</v>
      </c>
      <c r="D226" t="s">
        <v>5</v>
      </c>
      <c r="E226">
        <v>88681</v>
      </c>
    </row>
    <row r="227" spans="1:5" x14ac:dyDescent="0.3">
      <c r="A227">
        <v>226</v>
      </c>
      <c r="B227">
        <v>347</v>
      </c>
      <c r="C227" s="4">
        <v>44512</v>
      </c>
      <c r="D227" t="s">
        <v>8</v>
      </c>
      <c r="E227">
        <v>18141</v>
      </c>
    </row>
    <row r="228" spans="1:5" x14ac:dyDescent="0.3">
      <c r="A228">
        <v>227</v>
      </c>
      <c r="B228">
        <v>349</v>
      </c>
      <c r="C228" s="4">
        <v>44514</v>
      </c>
      <c r="D228" t="s">
        <v>8</v>
      </c>
      <c r="E228">
        <v>56814</v>
      </c>
    </row>
    <row r="229" spans="1:5" x14ac:dyDescent="0.3">
      <c r="A229">
        <v>228</v>
      </c>
      <c r="B229">
        <v>349</v>
      </c>
      <c r="C229" s="4">
        <v>44515</v>
      </c>
      <c r="D229" t="s">
        <v>5</v>
      </c>
      <c r="E229">
        <v>89300</v>
      </c>
    </row>
    <row r="230" spans="1:5" x14ac:dyDescent="0.3">
      <c r="A230">
        <v>229</v>
      </c>
      <c r="B230">
        <v>352</v>
      </c>
      <c r="C230" s="4">
        <v>44517</v>
      </c>
      <c r="D230" t="s">
        <v>9</v>
      </c>
      <c r="E230">
        <v>96984</v>
      </c>
    </row>
    <row r="231" spans="1:5" x14ac:dyDescent="0.3">
      <c r="A231">
        <v>230</v>
      </c>
      <c r="B231">
        <v>353</v>
      </c>
      <c r="C231" s="4">
        <v>44519</v>
      </c>
      <c r="D231" t="s">
        <v>5</v>
      </c>
      <c r="E231">
        <v>59172</v>
      </c>
    </row>
    <row r="232" spans="1:5" x14ac:dyDescent="0.3">
      <c r="A232">
        <v>231</v>
      </c>
      <c r="B232">
        <v>354</v>
      </c>
      <c r="C232" s="4">
        <v>44521</v>
      </c>
      <c r="D232" t="s">
        <v>9</v>
      </c>
      <c r="E232">
        <v>72346</v>
      </c>
    </row>
    <row r="233" spans="1:5" x14ac:dyDescent="0.3">
      <c r="A233">
        <v>232</v>
      </c>
      <c r="B233">
        <v>357</v>
      </c>
      <c r="C233" s="4">
        <v>44522</v>
      </c>
      <c r="D233" t="s">
        <v>6</v>
      </c>
      <c r="E233">
        <v>86084</v>
      </c>
    </row>
    <row r="234" spans="1:5" x14ac:dyDescent="0.3">
      <c r="A234">
        <v>233</v>
      </c>
      <c r="B234">
        <v>360</v>
      </c>
      <c r="C234" s="4">
        <v>44523</v>
      </c>
      <c r="D234" t="s">
        <v>7</v>
      </c>
      <c r="E234">
        <v>89178</v>
      </c>
    </row>
    <row r="235" spans="1:5" x14ac:dyDescent="0.3">
      <c r="A235">
        <v>234</v>
      </c>
      <c r="B235">
        <v>363</v>
      </c>
      <c r="C235" s="4">
        <v>44523</v>
      </c>
      <c r="D235" t="s">
        <v>7</v>
      </c>
      <c r="E235">
        <v>21540</v>
      </c>
    </row>
    <row r="236" spans="1:5" x14ac:dyDescent="0.3">
      <c r="A236">
        <v>235</v>
      </c>
      <c r="B236">
        <v>365</v>
      </c>
      <c r="C236" s="4">
        <v>44523</v>
      </c>
      <c r="D236" t="s">
        <v>8</v>
      </c>
      <c r="E236">
        <v>182032</v>
      </c>
    </row>
    <row r="237" spans="1:5" x14ac:dyDescent="0.3">
      <c r="A237">
        <v>236</v>
      </c>
      <c r="B237">
        <v>367</v>
      </c>
      <c r="C237" s="4">
        <v>44525</v>
      </c>
      <c r="D237" t="s">
        <v>7</v>
      </c>
      <c r="E237">
        <v>14568</v>
      </c>
    </row>
    <row r="238" spans="1:5" x14ac:dyDescent="0.3">
      <c r="A238">
        <v>237</v>
      </c>
      <c r="B238">
        <v>369</v>
      </c>
      <c r="C238" s="4">
        <v>44525</v>
      </c>
      <c r="D238" t="s">
        <v>7</v>
      </c>
      <c r="E238">
        <v>126949</v>
      </c>
    </row>
    <row r="239" spans="1:5" x14ac:dyDescent="0.3">
      <c r="A239">
        <v>238</v>
      </c>
      <c r="B239">
        <v>370</v>
      </c>
      <c r="C239" s="4">
        <v>44526</v>
      </c>
      <c r="D239" t="s">
        <v>7</v>
      </c>
      <c r="E239">
        <v>41212</v>
      </c>
    </row>
    <row r="240" spans="1:5" x14ac:dyDescent="0.3">
      <c r="A240">
        <v>239</v>
      </c>
      <c r="B240">
        <v>371</v>
      </c>
      <c r="C240" s="4">
        <v>44526</v>
      </c>
      <c r="D240" t="s">
        <v>6</v>
      </c>
      <c r="E240">
        <v>26750</v>
      </c>
    </row>
    <row r="241" spans="1:5" x14ac:dyDescent="0.3">
      <c r="A241">
        <v>240</v>
      </c>
      <c r="B241">
        <v>371</v>
      </c>
      <c r="C241" s="4">
        <v>44527</v>
      </c>
      <c r="D241" t="s">
        <v>9</v>
      </c>
      <c r="E241">
        <v>72696</v>
      </c>
    </row>
    <row r="242" spans="1:5" x14ac:dyDescent="0.3">
      <c r="A242">
        <v>241</v>
      </c>
      <c r="B242">
        <v>374</v>
      </c>
      <c r="C242" s="4">
        <v>44528</v>
      </c>
      <c r="D242" t="s">
        <v>9</v>
      </c>
      <c r="E242">
        <v>152410</v>
      </c>
    </row>
    <row r="243" spans="1:5" x14ac:dyDescent="0.3">
      <c r="A243">
        <v>242</v>
      </c>
      <c r="B243">
        <v>376</v>
      </c>
      <c r="C243" s="4">
        <v>44530</v>
      </c>
      <c r="D243" t="s">
        <v>8</v>
      </c>
      <c r="E243">
        <v>191565</v>
      </c>
    </row>
    <row r="244" spans="1:5" x14ac:dyDescent="0.3">
      <c r="A244">
        <v>243</v>
      </c>
      <c r="B244">
        <v>376</v>
      </c>
      <c r="C244" s="4">
        <v>44530</v>
      </c>
      <c r="D244" t="s">
        <v>8</v>
      </c>
      <c r="E244">
        <v>137507</v>
      </c>
    </row>
    <row r="245" spans="1:5" x14ac:dyDescent="0.3">
      <c r="A245">
        <v>244</v>
      </c>
      <c r="B245">
        <v>376</v>
      </c>
      <c r="C245" s="4">
        <v>44532</v>
      </c>
      <c r="D245" t="s">
        <v>6</v>
      </c>
      <c r="E245">
        <v>111520</v>
      </c>
    </row>
    <row r="246" spans="1:5" x14ac:dyDescent="0.3">
      <c r="A246">
        <v>245</v>
      </c>
      <c r="B246">
        <v>379</v>
      </c>
      <c r="C246" s="4">
        <v>44534</v>
      </c>
      <c r="D246" t="s">
        <v>8</v>
      </c>
      <c r="E246">
        <v>159858</v>
      </c>
    </row>
    <row r="247" spans="1:5" x14ac:dyDescent="0.3">
      <c r="A247">
        <v>246</v>
      </c>
      <c r="B247">
        <v>381</v>
      </c>
      <c r="C247" s="4">
        <v>44534</v>
      </c>
      <c r="D247" t="s">
        <v>8</v>
      </c>
      <c r="E247">
        <v>198426</v>
      </c>
    </row>
    <row r="248" spans="1:5" x14ac:dyDescent="0.3">
      <c r="A248">
        <v>247</v>
      </c>
      <c r="B248">
        <v>381</v>
      </c>
      <c r="C248" s="4">
        <v>44535</v>
      </c>
      <c r="D248" t="s">
        <v>6</v>
      </c>
      <c r="E248">
        <v>73256</v>
      </c>
    </row>
    <row r="249" spans="1:5" x14ac:dyDescent="0.3">
      <c r="A249">
        <v>248</v>
      </c>
      <c r="B249">
        <v>382</v>
      </c>
      <c r="C249" s="4">
        <v>44535</v>
      </c>
      <c r="D249" t="s">
        <v>6</v>
      </c>
      <c r="E249">
        <v>171576</v>
      </c>
    </row>
    <row r="250" spans="1:5" x14ac:dyDescent="0.3">
      <c r="A250">
        <v>249</v>
      </c>
      <c r="B250">
        <v>384</v>
      </c>
      <c r="C250" s="4">
        <v>44536</v>
      </c>
      <c r="D250" t="s">
        <v>9</v>
      </c>
      <c r="E250">
        <v>55498</v>
      </c>
    </row>
    <row r="251" spans="1:5" x14ac:dyDescent="0.3">
      <c r="A251">
        <v>250</v>
      </c>
      <c r="B251">
        <v>385</v>
      </c>
      <c r="C251" s="4">
        <v>44537</v>
      </c>
      <c r="D251" t="s">
        <v>8</v>
      </c>
      <c r="E251">
        <v>170353</v>
      </c>
    </row>
    <row r="252" spans="1:5" x14ac:dyDescent="0.3">
      <c r="A252">
        <v>251</v>
      </c>
      <c r="B252">
        <v>388</v>
      </c>
      <c r="C252" s="4">
        <v>44537</v>
      </c>
      <c r="D252" t="s">
        <v>7</v>
      </c>
      <c r="E252">
        <v>157634</v>
      </c>
    </row>
    <row r="253" spans="1:5" x14ac:dyDescent="0.3">
      <c r="A253">
        <v>252</v>
      </c>
      <c r="B253">
        <v>389</v>
      </c>
      <c r="C253" s="4">
        <v>44539</v>
      </c>
      <c r="D253" t="s">
        <v>9</v>
      </c>
      <c r="E253">
        <v>37097</v>
      </c>
    </row>
    <row r="254" spans="1:5" x14ac:dyDescent="0.3">
      <c r="A254">
        <v>253</v>
      </c>
      <c r="B254">
        <v>392</v>
      </c>
      <c r="C254" s="4">
        <v>44539</v>
      </c>
      <c r="D254" t="s">
        <v>5</v>
      </c>
      <c r="E254">
        <v>95078</v>
      </c>
    </row>
    <row r="255" spans="1:5" x14ac:dyDescent="0.3">
      <c r="A255">
        <v>254</v>
      </c>
      <c r="B255">
        <v>393</v>
      </c>
      <c r="C255" s="4">
        <v>44540</v>
      </c>
      <c r="D255" t="s">
        <v>9</v>
      </c>
      <c r="E255">
        <v>60084</v>
      </c>
    </row>
    <row r="256" spans="1:5" x14ac:dyDescent="0.3">
      <c r="A256">
        <v>255</v>
      </c>
      <c r="B256">
        <v>393</v>
      </c>
      <c r="C256" s="4">
        <v>44542</v>
      </c>
      <c r="D256" t="s">
        <v>6</v>
      </c>
      <c r="E256">
        <v>172456</v>
      </c>
    </row>
    <row r="257" spans="1:5" x14ac:dyDescent="0.3">
      <c r="A257">
        <v>256</v>
      </c>
      <c r="B257">
        <v>396</v>
      </c>
      <c r="C257" s="4">
        <v>44544</v>
      </c>
      <c r="D257" t="s">
        <v>5</v>
      </c>
      <c r="E257">
        <v>28916</v>
      </c>
    </row>
    <row r="258" spans="1:5" x14ac:dyDescent="0.3">
      <c r="A258">
        <v>257</v>
      </c>
      <c r="B258">
        <v>397</v>
      </c>
      <c r="C258" s="4">
        <v>44546</v>
      </c>
      <c r="D258" t="s">
        <v>6</v>
      </c>
      <c r="E258">
        <v>75791</v>
      </c>
    </row>
    <row r="259" spans="1:5" x14ac:dyDescent="0.3">
      <c r="A259">
        <v>258</v>
      </c>
      <c r="B259">
        <v>397</v>
      </c>
      <c r="C259" s="4">
        <v>44548</v>
      </c>
      <c r="D259" t="s">
        <v>5</v>
      </c>
      <c r="E259">
        <v>68946</v>
      </c>
    </row>
    <row r="260" spans="1:5" x14ac:dyDescent="0.3">
      <c r="A260">
        <v>259</v>
      </c>
      <c r="B260">
        <v>399</v>
      </c>
      <c r="C260" s="4">
        <v>44548</v>
      </c>
      <c r="D260" t="s">
        <v>9</v>
      </c>
      <c r="E260">
        <v>68096</v>
      </c>
    </row>
    <row r="261" spans="1:5" x14ac:dyDescent="0.3">
      <c r="A261">
        <v>260</v>
      </c>
      <c r="B261">
        <v>400</v>
      </c>
      <c r="C261" s="4">
        <v>44550</v>
      </c>
      <c r="D261" t="s">
        <v>5</v>
      </c>
      <c r="E261">
        <v>87536</v>
      </c>
    </row>
    <row r="262" spans="1:5" x14ac:dyDescent="0.3">
      <c r="A262">
        <v>261</v>
      </c>
      <c r="B262">
        <v>401</v>
      </c>
      <c r="C262" s="4">
        <v>44550</v>
      </c>
      <c r="D262" t="s">
        <v>7</v>
      </c>
      <c r="E262">
        <v>114043</v>
      </c>
    </row>
    <row r="263" spans="1:5" x14ac:dyDescent="0.3">
      <c r="A263">
        <v>262</v>
      </c>
      <c r="B263">
        <v>402</v>
      </c>
      <c r="C263" s="4">
        <v>44550</v>
      </c>
      <c r="D263" t="s">
        <v>7</v>
      </c>
      <c r="E263">
        <v>148713</v>
      </c>
    </row>
    <row r="264" spans="1:5" x14ac:dyDescent="0.3">
      <c r="A264">
        <v>263</v>
      </c>
      <c r="B264">
        <v>405</v>
      </c>
      <c r="C264" s="4">
        <v>44552</v>
      </c>
      <c r="D264" t="s">
        <v>7</v>
      </c>
      <c r="E264">
        <v>149687</v>
      </c>
    </row>
    <row r="265" spans="1:5" x14ac:dyDescent="0.3">
      <c r="A265">
        <v>264</v>
      </c>
      <c r="B265">
        <v>407</v>
      </c>
      <c r="C265" s="4">
        <v>44552</v>
      </c>
      <c r="D265" t="s">
        <v>5</v>
      </c>
      <c r="E265">
        <v>188987</v>
      </c>
    </row>
    <row r="266" spans="1:5" x14ac:dyDescent="0.3">
      <c r="A266">
        <v>265</v>
      </c>
      <c r="B266">
        <v>408</v>
      </c>
      <c r="C266" s="4">
        <v>44553</v>
      </c>
      <c r="D266" t="s">
        <v>9</v>
      </c>
      <c r="E266">
        <v>132105</v>
      </c>
    </row>
    <row r="267" spans="1:5" x14ac:dyDescent="0.3">
      <c r="A267">
        <v>266</v>
      </c>
      <c r="B267">
        <v>408</v>
      </c>
      <c r="C267" s="4">
        <v>44553</v>
      </c>
      <c r="D267" t="s">
        <v>6</v>
      </c>
      <c r="E267">
        <v>42687</v>
      </c>
    </row>
    <row r="268" spans="1:5" x14ac:dyDescent="0.3">
      <c r="A268">
        <v>267</v>
      </c>
      <c r="B268">
        <v>411</v>
      </c>
      <c r="C268" s="4">
        <v>44554</v>
      </c>
      <c r="D268" t="s">
        <v>9</v>
      </c>
      <c r="E268">
        <v>114272</v>
      </c>
    </row>
    <row r="269" spans="1:5" x14ac:dyDescent="0.3">
      <c r="A269">
        <v>268</v>
      </c>
      <c r="B269">
        <v>414</v>
      </c>
      <c r="C269" s="4">
        <v>44554</v>
      </c>
      <c r="D269" t="s">
        <v>7</v>
      </c>
      <c r="E269">
        <v>195906</v>
      </c>
    </row>
    <row r="270" spans="1:5" x14ac:dyDescent="0.3">
      <c r="A270">
        <v>269</v>
      </c>
      <c r="B270">
        <v>417</v>
      </c>
      <c r="C270" s="4">
        <v>44556</v>
      </c>
      <c r="D270" t="s">
        <v>9</v>
      </c>
      <c r="E270">
        <v>53645</v>
      </c>
    </row>
    <row r="271" spans="1:5" x14ac:dyDescent="0.3">
      <c r="A271">
        <v>270</v>
      </c>
      <c r="B271">
        <v>420</v>
      </c>
      <c r="C271" s="4">
        <v>44558</v>
      </c>
      <c r="D271" t="s">
        <v>6</v>
      </c>
      <c r="E271">
        <v>99301</v>
      </c>
    </row>
    <row r="272" spans="1:5" x14ac:dyDescent="0.3">
      <c r="A272">
        <v>271</v>
      </c>
      <c r="B272">
        <v>423</v>
      </c>
      <c r="C272" s="4">
        <v>44559</v>
      </c>
      <c r="D272" t="s">
        <v>9</v>
      </c>
      <c r="E272">
        <v>134916</v>
      </c>
    </row>
    <row r="273" spans="1:5" x14ac:dyDescent="0.3">
      <c r="A273">
        <v>272</v>
      </c>
      <c r="B273">
        <v>423</v>
      </c>
      <c r="C273" s="4">
        <v>44561</v>
      </c>
      <c r="D273" t="s">
        <v>8</v>
      </c>
      <c r="E273">
        <v>75429</v>
      </c>
    </row>
    <row r="274" spans="1:5" x14ac:dyDescent="0.3">
      <c r="A274">
        <v>273</v>
      </c>
      <c r="B274">
        <v>423</v>
      </c>
      <c r="C274" s="4">
        <v>44561</v>
      </c>
      <c r="D274" t="s">
        <v>8</v>
      </c>
      <c r="E274">
        <v>12412</v>
      </c>
    </row>
    <row r="275" spans="1:5" x14ac:dyDescent="0.3">
      <c r="A275">
        <v>274</v>
      </c>
      <c r="B275">
        <v>423</v>
      </c>
      <c r="C275" s="4">
        <v>44561</v>
      </c>
      <c r="D275" t="s">
        <v>7</v>
      </c>
      <c r="E275">
        <v>102714</v>
      </c>
    </row>
    <row r="276" spans="1:5" x14ac:dyDescent="0.3">
      <c r="A276">
        <v>275</v>
      </c>
      <c r="B276">
        <v>423</v>
      </c>
      <c r="C276" s="4">
        <v>44563</v>
      </c>
      <c r="D276" t="s">
        <v>9</v>
      </c>
      <c r="E276">
        <v>92635</v>
      </c>
    </row>
    <row r="277" spans="1:5" x14ac:dyDescent="0.3">
      <c r="A277">
        <v>276</v>
      </c>
      <c r="B277">
        <v>424</v>
      </c>
      <c r="C277" s="4">
        <v>44563</v>
      </c>
      <c r="D277" t="s">
        <v>6</v>
      </c>
      <c r="E277">
        <v>71404</v>
      </c>
    </row>
    <row r="278" spans="1:5" x14ac:dyDescent="0.3">
      <c r="A278">
        <v>277</v>
      </c>
      <c r="B278">
        <v>427</v>
      </c>
      <c r="C278" s="4">
        <v>44565</v>
      </c>
      <c r="D278" t="s">
        <v>8</v>
      </c>
      <c r="E278">
        <v>62450</v>
      </c>
    </row>
    <row r="279" spans="1:5" x14ac:dyDescent="0.3">
      <c r="A279">
        <v>278</v>
      </c>
      <c r="B279">
        <v>427</v>
      </c>
      <c r="C279" s="4">
        <v>44566</v>
      </c>
      <c r="D279" t="s">
        <v>7</v>
      </c>
      <c r="E279">
        <v>96922</v>
      </c>
    </row>
    <row r="280" spans="1:5" x14ac:dyDescent="0.3">
      <c r="A280">
        <v>279</v>
      </c>
      <c r="B280">
        <v>428</v>
      </c>
      <c r="C280" s="4">
        <v>44568</v>
      </c>
      <c r="D280" t="s">
        <v>8</v>
      </c>
      <c r="E280">
        <v>132379</v>
      </c>
    </row>
    <row r="281" spans="1:5" x14ac:dyDescent="0.3">
      <c r="A281">
        <v>280</v>
      </c>
      <c r="B281">
        <v>429</v>
      </c>
      <c r="C281" s="4">
        <v>44570</v>
      </c>
      <c r="D281" t="s">
        <v>7</v>
      </c>
      <c r="E281">
        <v>66508</v>
      </c>
    </row>
    <row r="282" spans="1:5" x14ac:dyDescent="0.3">
      <c r="A282">
        <v>281</v>
      </c>
      <c r="B282">
        <v>429</v>
      </c>
      <c r="C282" s="4">
        <v>44571</v>
      </c>
      <c r="D282" t="s">
        <v>6</v>
      </c>
      <c r="E282">
        <v>123512</v>
      </c>
    </row>
    <row r="283" spans="1:5" x14ac:dyDescent="0.3">
      <c r="A283">
        <v>282</v>
      </c>
      <c r="B283">
        <v>430</v>
      </c>
      <c r="C283" s="4">
        <v>44571</v>
      </c>
      <c r="D283" t="s">
        <v>5</v>
      </c>
      <c r="E283">
        <v>22117</v>
      </c>
    </row>
    <row r="284" spans="1:5" x14ac:dyDescent="0.3">
      <c r="A284">
        <v>283</v>
      </c>
      <c r="B284">
        <v>433</v>
      </c>
      <c r="C284" s="4">
        <v>44571</v>
      </c>
      <c r="D284" t="s">
        <v>5</v>
      </c>
      <c r="E284">
        <v>170658</v>
      </c>
    </row>
    <row r="285" spans="1:5" x14ac:dyDescent="0.3">
      <c r="A285">
        <v>284</v>
      </c>
      <c r="B285">
        <v>434</v>
      </c>
      <c r="C285" s="4">
        <v>44571</v>
      </c>
      <c r="D285" t="s">
        <v>6</v>
      </c>
      <c r="E285">
        <v>175547</v>
      </c>
    </row>
    <row r="286" spans="1:5" x14ac:dyDescent="0.3">
      <c r="A286">
        <v>285</v>
      </c>
      <c r="B286">
        <v>434</v>
      </c>
      <c r="C286" s="4">
        <v>44571</v>
      </c>
      <c r="D286" t="s">
        <v>9</v>
      </c>
      <c r="E286">
        <v>55172</v>
      </c>
    </row>
    <row r="287" spans="1:5" x14ac:dyDescent="0.3">
      <c r="A287">
        <v>286</v>
      </c>
      <c r="B287">
        <v>437</v>
      </c>
      <c r="C287" s="4">
        <v>44573</v>
      </c>
      <c r="D287" t="s">
        <v>5</v>
      </c>
      <c r="E287">
        <v>190919</v>
      </c>
    </row>
    <row r="288" spans="1:5" x14ac:dyDescent="0.3">
      <c r="A288">
        <v>287</v>
      </c>
      <c r="B288">
        <v>437</v>
      </c>
      <c r="C288" s="4">
        <v>44575</v>
      </c>
      <c r="D288" t="s">
        <v>7</v>
      </c>
      <c r="E288">
        <v>22881</v>
      </c>
    </row>
    <row r="289" spans="1:5" x14ac:dyDescent="0.3">
      <c r="A289">
        <v>288</v>
      </c>
      <c r="B289">
        <v>437</v>
      </c>
      <c r="C289" s="4">
        <v>44577</v>
      </c>
      <c r="D289" t="s">
        <v>7</v>
      </c>
      <c r="E289">
        <v>96001</v>
      </c>
    </row>
    <row r="290" spans="1:5" x14ac:dyDescent="0.3">
      <c r="A290">
        <v>289</v>
      </c>
      <c r="B290">
        <v>438</v>
      </c>
      <c r="C290" s="4">
        <v>44577</v>
      </c>
      <c r="D290" t="s">
        <v>8</v>
      </c>
      <c r="E290">
        <v>10820</v>
      </c>
    </row>
    <row r="291" spans="1:5" x14ac:dyDescent="0.3">
      <c r="A291">
        <v>290</v>
      </c>
      <c r="B291">
        <v>441</v>
      </c>
      <c r="C291" s="4">
        <v>44579</v>
      </c>
      <c r="D291" t="s">
        <v>6</v>
      </c>
      <c r="E291">
        <v>69414</v>
      </c>
    </row>
    <row r="292" spans="1:5" x14ac:dyDescent="0.3">
      <c r="A292">
        <v>291</v>
      </c>
      <c r="B292">
        <v>441</v>
      </c>
      <c r="C292" s="4">
        <v>44581</v>
      </c>
      <c r="D292" t="s">
        <v>5</v>
      </c>
      <c r="E292">
        <v>124420</v>
      </c>
    </row>
    <row r="293" spans="1:5" x14ac:dyDescent="0.3">
      <c r="A293">
        <v>292</v>
      </c>
      <c r="B293">
        <v>443</v>
      </c>
      <c r="C293" s="4">
        <v>44582</v>
      </c>
      <c r="D293" t="s">
        <v>7</v>
      </c>
      <c r="E293">
        <v>14611</v>
      </c>
    </row>
    <row r="294" spans="1:5" x14ac:dyDescent="0.3">
      <c r="A294">
        <v>293</v>
      </c>
      <c r="B294">
        <v>445</v>
      </c>
      <c r="C294" s="4">
        <v>44583</v>
      </c>
      <c r="D294" t="s">
        <v>7</v>
      </c>
      <c r="E294">
        <v>194590</v>
      </c>
    </row>
    <row r="295" spans="1:5" x14ac:dyDescent="0.3">
      <c r="A295">
        <v>294</v>
      </c>
      <c r="B295">
        <v>446</v>
      </c>
      <c r="C295" s="4">
        <v>44583</v>
      </c>
      <c r="D295" t="s">
        <v>7</v>
      </c>
      <c r="E295">
        <v>157556</v>
      </c>
    </row>
    <row r="296" spans="1:5" x14ac:dyDescent="0.3">
      <c r="A296">
        <v>295</v>
      </c>
      <c r="B296">
        <v>448</v>
      </c>
      <c r="C296" s="4">
        <v>44583</v>
      </c>
      <c r="D296" t="s">
        <v>7</v>
      </c>
      <c r="E296">
        <v>52038</v>
      </c>
    </row>
    <row r="297" spans="1:5" x14ac:dyDescent="0.3">
      <c r="A297">
        <v>296</v>
      </c>
      <c r="B297">
        <v>448</v>
      </c>
      <c r="C297" s="4">
        <v>44585</v>
      </c>
      <c r="D297" t="s">
        <v>6</v>
      </c>
      <c r="E297">
        <v>177004</v>
      </c>
    </row>
    <row r="298" spans="1:5" x14ac:dyDescent="0.3">
      <c r="A298">
        <v>297</v>
      </c>
      <c r="B298">
        <v>448</v>
      </c>
      <c r="C298" s="4">
        <v>44585</v>
      </c>
      <c r="D298" t="s">
        <v>8</v>
      </c>
      <c r="E298">
        <v>66315</v>
      </c>
    </row>
    <row r="299" spans="1:5" x14ac:dyDescent="0.3">
      <c r="A299">
        <v>298</v>
      </c>
      <c r="B299">
        <v>451</v>
      </c>
      <c r="C299" s="4">
        <v>44586</v>
      </c>
      <c r="D299" t="s">
        <v>9</v>
      </c>
      <c r="E299">
        <v>96978</v>
      </c>
    </row>
    <row r="300" spans="1:5" x14ac:dyDescent="0.3">
      <c r="A300">
        <v>299</v>
      </c>
      <c r="B300">
        <v>452</v>
      </c>
      <c r="C300" s="4">
        <v>44588</v>
      </c>
      <c r="D300" t="s">
        <v>8</v>
      </c>
      <c r="E300">
        <v>60607</v>
      </c>
    </row>
    <row r="301" spans="1:5" x14ac:dyDescent="0.3">
      <c r="A301">
        <v>300</v>
      </c>
      <c r="B301">
        <v>453</v>
      </c>
      <c r="C301" s="4">
        <v>44589</v>
      </c>
      <c r="D301" t="s">
        <v>6</v>
      </c>
      <c r="E301">
        <v>137777</v>
      </c>
    </row>
    <row r="302" spans="1:5" x14ac:dyDescent="0.3">
      <c r="A302">
        <v>301</v>
      </c>
      <c r="B302">
        <v>454</v>
      </c>
      <c r="C302" s="4">
        <v>44591</v>
      </c>
      <c r="D302" t="s">
        <v>5</v>
      </c>
      <c r="E302">
        <v>141965</v>
      </c>
    </row>
    <row r="303" spans="1:5" x14ac:dyDescent="0.3">
      <c r="A303">
        <v>302</v>
      </c>
      <c r="B303">
        <v>454</v>
      </c>
      <c r="C303" s="4">
        <v>44592</v>
      </c>
      <c r="D303" t="s">
        <v>6</v>
      </c>
      <c r="E303">
        <v>105310</v>
      </c>
    </row>
    <row r="304" spans="1:5" x14ac:dyDescent="0.3">
      <c r="A304">
        <v>303</v>
      </c>
      <c r="B304">
        <v>455</v>
      </c>
      <c r="C304" s="4">
        <v>44594</v>
      </c>
      <c r="D304" t="s">
        <v>7</v>
      </c>
      <c r="E304">
        <v>112057</v>
      </c>
    </row>
    <row r="305" spans="1:5" x14ac:dyDescent="0.3">
      <c r="A305">
        <v>304</v>
      </c>
      <c r="B305">
        <v>457</v>
      </c>
      <c r="C305" s="4">
        <v>44596</v>
      </c>
      <c r="D305" t="s">
        <v>8</v>
      </c>
      <c r="E305">
        <v>59174</v>
      </c>
    </row>
    <row r="306" spans="1:5" x14ac:dyDescent="0.3">
      <c r="A306">
        <v>305</v>
      </c>
      <c r="B306">
        <v>459</v>
      </c>
      <c r="C306" s="4">
        <v>44597</v>
      </c>
      <c r="D306" t="s">
        <v>5</v>
      </c>
      <c r="E306">
        <v>65564</v>
      </c>
    </row>
    <row r="307" spans="1:5" x14ac:dyDescent="0.3">
      <c r="A307">
        <v>306</v>
      </c>
      <c r="B307">
        <v>459</v>
      </c>
      <c r="C307" s="4">
        <v>44598</v>
      </c>
      <c r="D307" t="s">
        <v>6</v>
      </c>
      <c r="E307">
        <v>25974</v>
      </c>
    </row>
    <row r="308" spans="1:5" x14ac:dyDescent="0.3">
      <c r="A308">
        <v>307</v>
      </c>
      <c r="B308">
        <v>459</v>
      </c>
      <c r="C308" s="4">
        <v>44600</v>
      </c>
      <c r="D308" t="s">
        <v>5</v>
      </c>
      <c r="E308">
        <v>170528</v>
      </c>
    </row>
    <row r="309" spans="1:5" x14ac:dyDescent="0.3">
      <c r="A309">
        <v>308</v>
      </c>
      <c r="B309">
        <v>459</v>
      </c>
      <c r="C309" s="4">
        <v>44601</v>
      </c>
      <c r="D309" t="s">
        <v>9</v>
      </c>
      <c r="E309">
        <v>113265</v>
      </c>
    </row>
    <row r="310" spans="1:5" x14ac:dyDescent="0.3">
      <c r="A310">
        <v>309</v>
      </c>
      <c r="B310">
        <v>462</v>
      </c>
      <c r="C310" s="4">
        <v>44603</v>
      </c>
      <c r="D310" t="s">
        <v>7</v>
      </c>
      <c r="E310">
        <v>146786</v>
      </c>
    </row>
    <row r="311" spans="1:5" x14ac:dyDescent="0.3">
      <c r="A311">
        <v>310</v>
      </c>
      <c r="B311">
        <v>465</v>
      </c>
      <c r="C311" s="4">
        <v>44604</v>
      </c>
      <c r="D311" t="s">
        <v>5</v>
      </c>
      <c r="E311">
        <v>55181</v>
      </c>
    </row>
    <row r="312" spans="1:5" x14ac:dyDescent="0.3">
      <c r="A312">
        <v>311</v>
      </c>
      <c r="B312">
        <v>468</v>
      </c>
      <c r="C312" s="4">
        <v>44606</v>
      </c>
      <c r="D312" t="s">
        <v>7</v>
      </c>
      <c r="E312">
        <v>88454</v>
      </c>
    </row>
    <row r="313" spans="1:5" x14ac:dyDescent="0.3">
      <c r="A313">
        <v>312</v>
      </c>
      <c r="B313">
        <v>471</v>
      </c>
      <c r="C313" s="4">
        <v>44606</v>
      </c>
      <c r="D313" t="s">
        <v>8</v>
      </c>
      <c r="E313">
        <v>65794</v>
      </c>
    </row>
    <row r="314" spans="1:5" x14ac:dyDescent="0.3">
      <c r="A314">
        <v>313</v>
      </c>
      <c r="B314">
        <v>472</v>
      </c>
      <c r="C314" s="4">
        <v>44608</v>
      </c>
      <c r="D314" t="s">
        <v>9</v>
      </c>
      <c r="E314">
        <v>118949</v>
      </c>
    </row>
    <row r="315" spans="1:5" x14ac:dyDescent="0.3">
      <c r="A315">
        <v>314</v>
      </c>
      <c r="B315">
        <v>473</v>
      </c>
      <c r="C315" s="4">
        <v>44609</v>
      </c>
      <c r="D315" t="s">
        <v>9</v>
      </c>
      <c r="E315">
        <v>130932</v>
      </c>
    </row>
    <row r="316" spans="1:5" x14ac:dyDescent="0.3">
      <c r="A316">
        <v>315</v>
      </c>
      <c r="B316">
        <v>473</v>
      </c>
      <c r="C316" s="4">
        <v>44610</v>
      </c>
      <c r="D316" t="s">
        <v>6</v>
      </c>
      <c r="E316">
        <v>132195</v>
      </c>
    </row>
    <row r="317" spans="1:5" x14ac:dyDescent="0.3">
      <c r="A317">
        <v>316</v>
      </c>
      <c r="B317">
        <v>476</v>
      </c>
      <c r="C317" s="4">
        <v>44610</v>
      </c>
      <c r="D317" t="s">
        <v>5</v>
      </c>
      <c r="E317">
        <v>59106</v>
      </c>
    </row>
    <row r="318" spans="1:5" x14ac:dyDescent="0.3">
      <c r="A318">
        <v>317</v>
      </c>
      <c r="B318">
        <v>478</v>
      </c>
      <c r="C318" s="4">
        <v>44612</v>
      </c>
      <c r="D318" t="s">
        <v>9</v>
      </c>
      <c r="E318">
        <v>199825</v>
      </c>
    </row>
    <row r="319" spans="1:5" x14ac:dyDescent="0.3">
      <c r="A319">
        <v>318</v>
      </c>
      <c r="B319">
        <v>481</v>
      </c>
      <c r="C319" s="4">
        <v>44614</v>
      </c>
      <c r="D319" t="s">
        <v>8</v>
      </c>
      <c r="E319">
        <v>118677</v>
      </c>
    </row>
    <row r="320" spans="1:5" x14ac:dyDescent="0.3">
      <c r="A320">
        <v>319</v>
      </c>
      <c r="B320">
        <v>484</v>
      </c>
      <c r="C320" s="4">
        <v>44616</v>
      </c>
      <c r="D320" t="s">
        <v>9</v>
      </c>
      <c r="E320">
        <v>22854</v>
      </c>
    </row>
    <row r="321" spans="1:5" x14ac:dyDescent="0.3">
      <c r="A321">
        <v>320</v>
      </c>
      <c r="B321">
        <v>487</v>
      </c>
      <c r="C321" s="4">
        <v>44616</v>
      </c>
      <c r="D321" t="s">
        <v>8</v>
      </c>
      <c r="E321">
        <v>132544</v>
      </c>
    </row>
    <row r="322" spans="1:5" x14ac:dyDescent="0.3">
      <c r="A322">
        <v>321</v>
      </c>
      <c r="B322">
        <v>490</v>
      </c>
      <c r="C322" s="4">
        <v>44618</v>
      </c>
      <c r="D322" t="s">
        <v>5</v>
      </c>
      <c r="E322">
        <v>194121</v>
      </c>
    </row>
    <row r="323" spans="1:5" x14ac:dyDescent="0.3">
      <c r="A323">
        <v>322</v>
      </c>
      <c r="B323">
        <v>493</v>
      </c>
      <c r="C323" s="4">
        <v>44620</v>
      </c>
      <c r="D323" t="s">
        <v>5</v>
      </c>
      <c r="E323">
        <v>198803</v>
      </c>
    </row>
    <row r="324" spans="1:5" x14ac:dyDescent="0.3">
      <c r="A324">
        <v>323</v>
      </c>
      <c r="B324">
        <v>493</v>
      </c>
      <c r="C324" s="4">
        <v>44622</v>
      </c>
      <c r="D324" t="s">
        <v>9</v>
      </c>
      <c r="E324">
        <v>190625</v>
      </c>
    </row>
    <row r="325" spans="1:5" x14ac:dyDescent="0.3">
      <c r="A325">
        <v>324</v>
      </c>
      <c r="B325">
        <v>494</v>
      </c>
      <c r="C325" s="4">
        <v>44624</v>
      </c>
      <c r="D325" t="s">
        <v>5</v>
      </c>
      <c r="E325">
        <v>51381</v>
      </c>
    </row>
    <row r="326" spans="1:5" x14ac:dyDescent="0.3">
      <c r="A326">
        <v>325</v>
      </c>
      <c r="B326">
        <v>496</v>
      </c>
      <c r="C326" s="4">
        <v>44625</v>
      </c>
      <c r="D326" t="s">
        <v>5</v>
      </c>
      <c r="E326">
        <v>147719</v>
      </c>
    </row>
    <row r="327" spans="1:5" x14ac:dyDescent="0.3">
      <c r="A327">
        <v>326</v>
      </c>
      <c r="B327">
        <v>496</v>
      </c>
      <c r="C327" s="4">
        <v>44627</v>
      </c>
      <c r="D327" t="s">
        <v>7</v>
      </c>
      <c r="E327">
        <v>33372</v>
      </c>
    </row>
    <row r="328" spans="1:5" x14ac:dyDescent="0.3">
      <c r="A328">
        <v>327</v>
      </c>
      <c r="B328">
        <v>498</v>
      </c>
      <c r="C328" s="4">
        <v>44629</v>
      </c>
      <c r="D328" t="s">
        <v>6</v>
      </c>
      <c r="E328">
        <v>21226</v>
      </c>
    </row>
    <row r="329" spans="1:5" x14ac:dyDescent="0.3">
      <c r="A329">
        <v>328</v>
      </c>
      <c r="B329">
        <v>498</v>
      </c>
      <c r="C329" s="4">
        <v>44629</v>
      </c>
      <c r="D329" t="s">
        <v>6</v>
      </c>
      <c r="E329">
        <v>32674</v>
      </c>
    </row>
    <row r="330" spans="1:5" x14ac:dyDescent="0.3">
      <c r="A330">
        <v>329</v>
      </c>
      <c r="B330">
        <v>499</v>
      </c>
      <c r="C330" s="4">
        <v>44629</v>
      </c>
      <c r="D330" t="s">
        <v>5</v>
      </c>
      <c r="E330">
        <v>177992</v>
      </c>
    </row>
    <row r="331" spans="1:5" x14ac:dyDescent="0.3">
      <c r="A331">
        <v>330</v>
      </c>
      <c r="B331">
        <v>502</v>
      </c>
      <c r="C331" s="4">
        <v>44630</v>
      </c>
      <c r="D331" t="s">
        <v>9</v>
      </c>
      <c r="E331">
        <v>183152</v>
      </c>
    </row>
    <row r="332" spans="1:5" x14ac:dyDescent="0.3">
      <c r="A332">
        <v>331</v>
      </c>
      <c r="B332">
        <v>505</v>
      </c>
      <c r="C332" s="4">
        <v>44632</v>
      </c>
      <c r="D332" t="s">
        <v>5</v>
      </c>
      <c r="E332">
        <v>75721</v>
      </c>
    </row>
    <row r="333" spans="1:5" x14ac:dyDescent="0.3">
      <c r="A333">
        <v>332</v>
      </c>
      <c r="B333">
        <v>505</v>
      </c>
      <c r="C333" s="4">
        <v>44634</v>
      </c>
      <c r="D333" t="s">
        <v>6</v>
      </c>
      <c r="E333">
        <v>54459</v>
      </c>
    </row>
    <row r="334" spans="1:5" x14ac:dyDescent="0.3">
      <c r="A334">
        <v>333</v>
      </c>
      <c r="B334">
        <v>508</v>
      </c>
      <c r="C334" s="4">
        <v>44635</v>
      </c>
      <c r="D334" t="s">
        <v>8</v>
      </c>
      <c r="E334">
        <v>140108</v>
      </c>
    </row>
    <row r="335" spans="1:5" x14ac:dyDescent="0.3">
      <c r="A335">
        <v>334</v>
      </c>
      <c r="B335">
        <v>508</v>
      </c>
      <c r="C335" s="4">
        <v>44635</v>
      </c>
      <c r="D335" t="s">
        <v>6</v>
      </c>
      <c r="E335">
        <v>144017</v>
      </c>
    </row>
    <row r="336" spans="1:5" x14ac:dyDescent="0.3">
      <c r="A336">
        <v>335</v>
      </c>
      <c r="B336">
        <v>509</v>
      </c>
      <c r="C336" s="4">
        <v>44636</v>
      </c>
      <c r="D336" t="s">
        <v>8</v>
      </c>
      <c r="E336">
        <v>192344</v>
      </c>
    </row>
    <row r="337" spans="1:5" x14ac:dyDescent="0.3">
      <c r="A337">
        <v>336</v>
      </c>
      <c r="B337">
        <v>511</v>
      </c>
      <c r="C337" s="4">
        <v>44637</v>
      </c>
      <c r="D337" t="s">
        <v>6</v>
      </c>
      <c r="E337">
        <v>107243</v>
      </c>
    </row>
    <row r="338" spans="1:5" x14ac:dyDescent="0.3">
      <c r="A338">
        <v>337</v>
      </c>
      <c r="B338">
        <v>514</v>
      </c>
      <c r="C338" s="4">
        <v>44639</v>
      </c>
      <c r="D338" t="s">
        <v>6</v>
      </c>
      <c r="E338">
        <v>148014</v>
      </c>
    </row>
    <row r="339" spans="1:5" x14ac:dyDescent="0.3">
      <c r="A339">
        <v>338</v>
      </c>
      <c r="B339">
        <v>517</v>
      </c>
      <c r="C339" s="4">
        <v>44640</v>
      </c>
      <c r="D339" t="s">
        <v>8</v>
      </c>
      <c r="E339">
        <v>68220</v>
      </c>
    </row>
    <row r="340" spans="1:5" x14ac:dyDescent="0.3">
      <c r="A340">
        <v>339</v>
      </c>
      <c r="B340">
        <v>520</v>
      </c>
      <c r="C340" s="4">
        <v>44640</v>
      </c>
      <c r="D340" t="s">
        <v>6</v>
      </c>
      <c r="E340">
        <v>110819</v>
      </c>
    </row>
    <row r="341" spans="1:5" x14ac:dyDescent="0.3">
      <c r="A341">
        <v>340</v>
      </c>
      <c r="B341">
        <v>522</v>
      </c>
      <c r="C341" s="4">
        <v>44640</v>
      </c>
      <c r="D341" t="s">
        <v>5</v>
      </c>
      <c r="E341">
        <v>22562</v>
      </c>
    </row>
    <row r="342" spans="1:5" x14ac:dyDescent="0.3">
      <c r="A342">
        <v>341</v>
      </c>
      <c r="B342">
        <v>522</v>
      </c>
      <c r="C342" s="4">
        <v>44641</v>
      </c>
      <c r="D342" t="s">
        <v>5</v>
      </c>
      <c r="E342">
        <v>113547</v>
      </c>
    </row>
    <row r="343" spans="1:5" x14ac:dyDescent="0.3">
      <c r="A343">
        <v>342</v>
      </c>
      <c r="B343">
        <v>522</v>
      </c>
      <c r="C343" s="4">
        <v>44642</v>
      </c>
      <c r="D343" t="s">
        <v>7</v>
      </c>
      <c r="E343">
        <v>183558</v>
      </c>
    </row>
    <row r="344" spans="1:5" x14ac:dyDescent="0.3">
      <c r="A344">
        <v>343</v>
      </c>
      <c r="B344">
        <v>525</v>
      </c>
      <c r="C344" s="4">
        <v>44644</v>
      </c>
      <c r="D344" t="s">
        <v>7</v>
      </c>
      <c r="E344">
        <v>179199</v>
      </c>
    </row>
    <row r="345" spans="1:5" x14ac:dyDescent="0.3">
      <c r="A345">
        <v>344</v>
      </c>
      <c r="B345">
        <v>528</v>
      </c>
      <c r="C345" s="4">
        <v>44644</v>
      </c>
      <c r="D345" t="s">
        <v>5</v>
      </c>
      <c r="E345">
        <v>75416</v>
      </c>
    </row>
    <row r="346" spans="1:5" x14ac:dyDescent="0.3">
      <c r="A346">
        <v>345</v>
      </c>
      <c r="B346">
        <v>528</v>
      </c>
      <c r="C346" s="4">
        <v>44646</v>
      </c>
      <c r="D346" t="s">
        <v>5</v>
      </c>
      <c r="E346">
        <v>75215</v>
      </c>
    </row>
    <row r="347" spans="1:5" x14ac:dyDescent="0.3">
      <c r="A347">
        <v>346</v>
      </c>
      <c r="B347">
        <v>530</v>
      </c>
      <c r="C347" s="4">
        <v>44647</v>
      </c>
      <c r="D347" t="s">
        <v>8</v>
      </c>
      <c r="E347">
        <v>38353</v>
      </c>
    </row>
    <row r="348" spans="1:5" x14ac:dyDescent="0.3">
      <c r="A348">
        <v>347</v>
      </c>
      <c r="B348">
        <v>531</v>
      </c>
      <c r="C348" s="4">
        <v>44649</v>
      </c>
      <c r="D348" t="s">
        <v>6</v>
      </c>
      <c r="E348">
        <v>190558</v>
      </c>
    </row>
    <row r="349" spans="1:5" x14ac:dyDescent="0.3">
      <c r="A349">
        <v>348</v>
      </c>
      <c r="B349">
        <v>533</v>
      </c>
      <c r="C349" s="4">
        <v>44651</v>
      </c>
      <c r="D349" t="s">
        <v>9</v>
      </c>
      <c r="E349">
        <v>53083</v>
      </c>
    </row>
    <row r="350" spans="1:5" x14ac:dyDescent="0.3">
      <c r="A350">
        <v>349</v>
      </c>
      <c r="B350">
        <v>534</v>
      </c>
      <c r="C350" s="4">
        <v>44652</v>
      </c>
      <c r="D350" t="s">
        <v>9</v>
      </c>
      <c r="E350">
        <v>186692</v>
      </c>
    </row>
    <row r="351" spans="1:5" x14ac:dyDescent="0.3">
      <c r="A351">
        <v>350</v>
      </c>
      <c r="B351">
        <v>536</v>
      </c>
      <c r="C351" s="4">
        <v>44653</v>
      </c>
      <c r="D351" t="s">
        <v>5</v>
      </c>
      <c r="E351">
        <v>161689</v>
      </c>
    </row>
    <row r="352" spans="1:5" x14ac:dyDescent="0.3">
      <c r="A352">
        <v>351</v>
      </c>
      <c r="B352">
        <v>539</v>
      </c>
      <c r="C352" s="4">
        <v>44655</v>
      </c>
      <c r="D352" t="s">
        <v>5</v>
      </c>
      <c r="E352">
        <v>15698</v>
      </c>
    </row>
    <row r="353" spans="1:5" x14ac:dyDescent="0.3">
      <c r="A353">
        <v>352</v>
      </c>
      <c r="B353">
        <v>539</v>
      </c>
      <c r="C353" s="4">
        <v>44655</v>
      </c>
      <c r="D353" t="s">
        <v>5</v>
      </c>
      <c r="E353">
        <v>33519</v>
      </c>
    </row>
    <row r="354" spans="1:5" x14ac:dyDescent="0.3">
      <c r="A354">
        <v>353</v>
      </c>
      <c r="B354">
        <v>539</v>
      </c>
      <c r="C354" s="4">
        <v>44656</v>
      </c>
      <c r="D354" t="s">
        <v>7</v>
      </c>
      <c r="E354">
        <v>30064</v>
      </c>
    </row>
    <row r="355" spans="1:5" x14ac:dyDescent="0.3">
      <c r="A355">
        <v>354</v>
      </c>
      <c r="B355">
        <v>540</v>
      </c>
      <c r="C355" s="4">
        <v>44657</v>
      </c>
      <c r="D355" t="s">
        <v>5</v>
      </c>
      <c r="E355">
        <v>130425</v>
      </c>
    </row>
    <row r="356" spans="1:5" x14ac:dyDescent="0.3">
      <c r="A356">
        <v>355</v>
      </c>
      <c r="B356">
        <v>543</v>
      </c>
      <c r="C356" s="4">
        <v>44659</v>
      </c>
      <c r="D356" t="s">
        <v>8</v>
      </c>
      <c r="E356">
        <v>19537</v>
      </c>
    </row>
    <row r="357" spans="1:5" x14ac:dyDescent="0.3">
      <c r="A357">
        <v>356</v>
      </c>
      <c r="B357">
        <v>545</v>
      </c>
      <c r="C357" s="4">
        <v>44659</v>
      </c>
      <c r="D357" t="s">
        <v>7</v>
      </c>
      <c r="E357">
        <v>151157</v>
      </c>
    </row>
    <row r="358" spans="1:5" x14ac:dyDescent="0.3">
      <c r="A358">
        <v>357</v>
      </c>
      <c r="B358">
        <v>547</v>
      </c>
      <c r="C358" s="4">
        <v>44660</v>
      </c>
      <c r="D358" t="s">
        <v>6</v>
      </c>
      <c r="E358">
        <v>131716</v>
      </c>
    </row>
    <row r="359" spans="1:5" x14ac:dyDescent="0.3">
      <c r="A359">
        <v>358</v>
      </c>
      <c r="B359">
        <v>549</v>
      </c>
      <c r="C359" s="4">
        <v>44662</v>
      </c>
      <c r="D359" t="s">
        <v>6</v>
      </c>
      <c r="E359">
        <v>123826</v>
      </c>
    </row>
    <row r="360" spans="1:5" x14ac:dyDescent="0.3">
      <c r="A360">
        <v>359</v>
      </c>
      <c r="B360">
        <v>551</v>
      </c>
      <c r="C360" s="4">
        <v>44663</v>
      </c>
      <c r="D360" t="s">
        <v>8</v>
      </c>
      <c r="E360">
        <v>110728</v>
      </c>
    </row>
    <row r="361" spans="1:5" x14ac:dyDescent="0.3">
      <c r="A361">
        <v>360</v>
      </c>
      <c r="B361">
        <v>553</v>
      </c>
      <c r="C361" s="4">
        <v>44663</v>
      </c>
      <c r="D361" t="s">
        <v>7</v>
      </c>
      <c r="E361">
        <v>142123</v>
      </c>
    </row>
    <row r="362" spans="1:5" x14ac:dyDescent="0.3">
      <c r="A362">
        <v>361</v>
      </c>
      <c r="B362">
        <v>555</v>
      </c>
      <c r="C362" s="4">
        <v>44664</v>
      </c>
      <c r="D362" t="s">
        <v>6</v>
      </c>
      <c r="E362">
        <v>130851</v>
      </c>
    </row>
    <row r="363" spans="1:5" x14ac:dyDescent="0.3">
      <c r="A363">
        <v>362</v>
      </c>
      <c r="B363">
        <v>557</v>
      </c>
      <c r="C363" s="4">
        <v>44666</v>
      </c>
      <c r="D363" t="s">
        <v>9</v>
      </c>
      <c r="E363">
        <v>20260</v>
      </c>
    </row>
    <row r="364" spans="1:5" x14ac:dyDescent="0.3">
      <c r="A364">
        <v>363</v>
      </c>
      <c r="B364">
        <v>558</v>
      </c>
      <c r="C364" s="4">
        <v>44668</v>
      </c>
      <c r="D364" t="s">
        <v>7</v>
      </c>
      <c r="E364">
        <v>113335</v>
      </c>
    </row>
    <row r="365" spans="1:5" x14ac:dyDescent="0.3">
      <c r="A365">
        <v>364</v>
      </c>
      <c r="B365">
        <v>559</v>
      </c>
      <c r="C365" s="4">
        <v>44669</v>
      </c>
      <c r="D365" t="s">
        <v>6</v>
      </c>
      <c r="E365">
        <v>37379</v>
      </c>
    </row>
    <row r="366" spans="1:5" x14ac:dyDescent="0.3">
      <c r="A366">
        <v>365</v>
      </c>
      <c r="B366">
        <v>560</v>
      </c>
      <c r="C366" s="4">
        <v>44669</v>
      </c>
      <c r="D366" t="s">
        <v>9</v>
      </c>
      <c r="E366">
        <v>88927</v>
      </c>
    </row>
    <row r="367" spans="1:5" x14ac:dyDescent="0.3">
      <c r="A367">
        <v>366</v>
      </c>
      <c r="B367">
        <v>560</v>
      </c>
      <c r="C367" s="4">
        <v>44671</v>
      </c>
      <c r="D367" t="s">
        <v>9</v>
      </c>
      <c r="E367">
        <v>63924</v>
      </c>
    </row>
    <row r="368" spans="1:5" x14ac:dyDescent="0.3">
      <c r="A368">
        <v>367</v>
      </c>
      <c r="B368">
        <v>561</v>
      </c>
      <c r="C368" s="4">
        <v>44671</v>
      </c>
      <c r="D368" t="s">
        <v>9</v>
      </c>
      <c r="E368">
        <v>49699</v>
      </c>
    </row>
    <row r="369" spans="1:5" x14ac:dyDescent="0.3">
      <c r="A369">
        <v>368</v>
      </c>
      <c r="B369">
        <v>564</v>
      </c>
      <c r="C369" s="4">
        <v>44673</v>
      </c>
      <c r="D369" t="s">
        <v>8</v>
      </c>
      <c r="E369">
        <v>86690</v>
      </c>
    </row>
    <row r="370" spans="1:5" x14ac:dyDescent="0.3">
      <c r="A370">
        <v>369</v>
      </c>
      <c r="B370">
        <v>565</v>
      </c>
      <c r="C370" s="4">
        <v>44675</v>
      </c>
      <c r="D370" t="s">
        <v>5</v>
      </c>
      <c r="E370">
        <v>43066</v>
      </c>
    </row>
    <row r="371" spans="1:5" x14ac:dyDescent="0.3">
      <c r="A371">
        <v>370</v>
      </c>
      <c r="B371">
        <v>568</v>
      </c>
      <c r="C371" s="4">
        <v>44677</v>
      </c>
      <c r="D371" t="s">
        <v>8</v>
      </c>
      <c r="E371">
        <v>147478</v>
      </c>
    </row>
    <row r="372" spans="1:5" x14ac:dyDescent="0.3">
      <c r="A372">
        <v>371</v>
      </c>
      <c r="B372">
        <v>570</v>
      </c>
      <c r="C372" s="4">
        <v>44678</v>
      </c>
      <c r="D372" t="s">
        <v>6</v>
      </c>
      <c r="E372">
        <v>94915</v>
      </c>
    </row>
    <row r="373" spans="1:5" x14ac:dyDescent="0.3">
      <c r="A373">
        <v>372</v>
      </c>
      <c r="B373">
        <v>573</v>
      </c>
      <c r="C373" s="4">
        <v>44678</v>
      </c>
      <c r="D373" t="s">
        <v>7</v>
      </c>
      <c r="E373">
        <v>19766</v>
      </c>
    </row>
    <row r="374" spans="1:5" x14ac:dyDescent="0.3">
      <c r="A374">
        <v>373</v>
      </c>
      <c r="B374">
        <v>576</v>
      </c>
      <c r="C374" s="4">
        <v>44680</v>
      </c>
      <c r="D374" t="s">
        <v>5</v>
      </c>
      <c r="E374">
        <v>137547</v>
      </c>
    </row>
    <row r="375" spans="1:5" x14ac:dyDescent="0.3">
      <c r="A375">
        <v>374</v>
      </c>
      <c r="B375">
        <v>576</v>
      </c>
      <c r="C375" s="4">
        <v>44681</v>
      </c>
      <c r="D375" t="s">
        <v>8</v>
      </c>
      <c r="E375">
        <v>39666</v>
      </c>
    </row>
    <row r="376" spans="1:5" x14ac:dyDescent="0.3">
      <c r="A376">
        <v>375</v>
      </c>
      <c r="B376">
        <v>579</v>
      </c>
      <c r="C376" s="4">
        <v>44683</v>
      </c>
      <c r="D376" t="s">
        <v>8</v>
      </c>
      <c r="E376">
        <v>142819</v>
      </c>
    </row>
    <row r="377" spans="1:5" x14ac:dyDescent="0.3">
      <c r="A377">
        <v>376</v>
      </c>
      <c r="B377">
        <v>582</v>
      </c>
      <c r="C377" s="4">
        <v>44683</v>
      </c>
      <c r="D377" t="s">
        <v>7</v>
      </c>
      <c r="E377">
        <v>24829</v>
      </c>
    </row>
    <row r="378" spans="1:5" x14ac:dyDescent="0.3">
      <c r="A378">
        <v>377</v>
      </c>
      <c r="B378">
        <v>582</v>
      </c>
      <c r="C378" s="4">
        <v>44685</v>
      </c>
      <c r="D378" t="s">
        <v>8</v>
      </c>
      <c r="E378">
        <v>113757</v>
      </c>
    </row>
    <row r="379" spans="1:5" x14ac:dyDescent="0.3">
      <c r="A379">
        <v>378</v>
      </c>
      <c r="B379">
        <v>584</v>
      </c>
      <c r="C379" s="4">
        <v>44685</v>
      </c>
      <c r="D379" t="s">
        <v>5</v>
      </c>
      <c r="E379">
        <v>185288</v>
      </c>
    </row>
    <row r="380" spans="1:5" x14ac:dyDescent="0.3">
      <c r="A380">
        <v>379</v>
      </c>
      <c r="B380">
        <v>587</v>
      </c>
      <c r="C380" s="4">
        <v>44687</v>
      </c>
      <c r="D380" t="s">
        <v>7</v>
      </c>
      <c r="E380">
        <v>52810</v>
      </c>
    </row>
    <row r="381" spans="1:5" x14ac:dyDescent="0.3">
      <c r="A381">
        <v>380</v>
      </c>
      <c r="B381">
        <v>588</v>
      </c>
      <c r="C381" s="4">
        <v>44687</v>
      </c>
      <c r="D381" t="s">
        <v>5</v>
      </c>
      <c r="E381">
        <v>64584</v>
      </c>
    </row>
    <row r="382" spans="1:5" x14ac:dyDescent="0.3">
      <c r="A382">
        <v>381</v>
      </c>
      <c r="B382">
        <v>591</v>
      </c>
      <c r="C382" s="4">
        <v>44687</v>
      </c>
      <c r="D382" t="s">
        <v>6</v>
      </c>
      <c r="E382">
        <v>18490</v>
      </c>
    </row>
    <row r="383" spans="1:5" x14ac:dyDescent="0.3">
      <c r="A383">
        <v>382</v>
      </c>
      <c r="B383">
        <v>591</v>
      </c>
      <c r="C383" s="4">
        <v>44688</v>
      </c>
      <c r="D383" t="s">
        <v>6</v>
      </c>
      <c r="E383">
        <v>89820</v>
      </c>
    </row>
    <row r="384" spans="1:5" x14ac:dyDescent="0.3">
      <c r="A384">
        <v>383</v>
      </c>
      <c r="B384">
        <v>591</v>
      </c>
      <c r="C384" s="4">
        <v>44689</v>
      </c>
      <c r="D384" t="s">
        <v>5</v>
      </c>
      <c r="E384">
        <v>99584</v>
      </c>
    </row>
    <row r="385" spans="1:5" x14ac:dyDescent="0.3">
      <c r="A385">
        <v>384</v>
      </c>
      <c r="B385">
        <v>593</v>
      </c>
      <c r="C385" s="4">
        <v>44690</v>
      </c>
      <c r="D385" t="s">
        <v>8</v>
      </c>
      <c r="E385">
        <v>159479</v>
      </c>
    </row>
    <row r="386" spans="1:5" x14ac:dyDescent="0.3">
      <c r="A386">
        <v>385</v>
      </c>
      <c r="B386">
        <v>593</v>
      </c>
      <c r="C386" s="4">
        <v>44692</v>
      </c>
      <c r="D386" t="s">
        <v>9</v>
      </c>
      <c r="E386">
        <v>145811</v>
      </c>
    </row>
    <row r="387" spans="1:5" x14ac:dyDescent="0.3">
      <c r="A387">
        <v>386</v>
      </c>
      <c r="B387">
        <v>595</v>
      </c>
      <c r="C387" s="4">
        <v>44694</v>
      </c>
      <c r="D387" t="s">
        <v>7</v>
      </c>
      <c r="E387">
        <v>34151</v>
      </c>
    </row>
    <row r="388" spans="1:5" x14ac:dyDescent="0.3">
      <c r="A388">
        <v>387</v>
      </c>
      <c r="B388">
        <v>595</v>
      </c>
      <c r="C388" s="4">
        <v>44696</v>
      </c>
      <c r="D388" t="s">
        <v>8</v>
      </c>
      <c r="E388">
        <v>122872</v>
      </c>
    </row>
    <row r="389" spans="1:5" x14ac:dyDescent="0.3">
      <c r="A389">
        <v>388</v>
      </c>
      <c r="B389">
        <v>596</v>
      </c>
      <c r="C389" s="4">
        <v>44696</v>
      </c>
      <c r="D389" t="s">
        <v>6</v>
      </c>
      <c r="E389">
        <v>103465</v>
      </c>
    </row>
    <row r="390" spans="1:5" x14ac:dyDescent="0.3">
      <c r="A390">
        <v>389</v>
      </c>
      <c r="B390">
        <v>597</v>
      </c>
      <c r="C390" s="4">
        <v>44696</v>
      </c>
      <c r="D390" t="s">
        <v>6</v>
      </c>
      <c r="E390">
        <v>56177</v>
      </c>
    </row>
    <row r="391" spans="1:5" x14ac:dyDescent="0.3">
      <c r="A391">
        <v>390</v>
      </c>
      <c r="B391">
        <v>598</v>
      </c>
      <c r="C391" s="4">
        <v>44697</v>
      </c>
      <c r="D391" t="s">
        <v>9</v>
      </c>
      <c r="E391">
        <v>29395</v>
      </c>
    </row>
    <row r="392" spans="1:5" x14ac:dyDescent="0.3">
      <c r="A392">
        <v>391</v>
      </c>
      <c r="B392">
        <v>598</v>
      </c>
      <c r="C392" s="4">
        <v>44698</v>
      </c>
      <c r="D392" t="s">
        <v>6</v>
      </c>
      <c r="E392">
        <v>193478</v>
      </c>
    </row>
    <row r="393" spans="1:5" x14ac:dyDescent="0.3">
      <c r="A393">
        <v>392</v>
      </c>
      <c r="B393">
        <v>600</v>
      </c>
      <c r="C393" s="4">
        <v>44699</v>
      </c>
      <c r="D393" t="s">
        <v>9</v>
      </c>
      <c r="E393">
        <v>38043</v>
      </c>
    </row>
    <row r="394" spans="1:5" x14ac:dyDescent="0.3">
      <c r="A394">
        <v>393</v>
      </c>
      <c r="B394">
        <v>601</v>
      </c>
      <c r="C394" s="4">
        <v>44699</v>
      </c>
      <c r="D394" t="s">
        <v>9</v>
      </c>
      <c r="E394">
        <v>24416</v>
      </c>
    </row>
    <row r="395" spans="1:5" x14ac:dyDescent="0.3">
      <c r="A395">
        <v>394</v>
      </c>
      <c r="B395">
        <v>603</v>
      </c>
      <c r="C395" s="4">
        <v>44701</v>
      </c>
      <c r="D395" t="s">
        <v>5</v>
      </c>
      <c r="E395">
        <v>162601</v>
      </c>
    </row>
    <row r="396" spans="1:5" x14ac:dyDescent="0.3">
      <c r="A396">
        <v>395</v>
      </c>
      <c r="B396">
        <v>606</v>
      </c>
      <c r="C396" s="4">
        <v>44701</v>
      </c>
      <c r="D396" t="s">
        <v>6</v>
      </c>
      <c r="E396">
        <v>131360</v>
      </c>
    </row>
    <row r="397" spans="1:5" x14ac:dyDescent="0.3">
      <c r="A397">
        <v>396</v>
      </c>
      <c r="B397">
        <v>609</v>
      </c>
      <c r="C397" s="4">
        <v>44701</v>
      </c>
      <c r="D397" t="s">
        <v>6</v>
      </c>
      <c r="E397">
        <v>174405</v>
      </c>
    </row>
    <row r="398" spans="1:5" x14ac:dyDescent="0.3">
      <c r="A398">
        <v>397</v>
      </c>
      <c r="B398">
        <v>610</v>
      </c>
      <c r="C398" s="4">
        <v>44702</v>
      </c>
      <c r="D398" t="s">
        <v>7</v>
      </c>
      <c r="E398">
        <v>28766</v>
      </c>
    </row>
    <row r="399" spans="1:5" x14ac:dyDescent="0.3">
      <c r="A399">
        <v>398</v>
      </c>
      <c r="B399">
        <v>610</v>
      </c>
      <c r="C399" s="4">
        <v>44703</v>
      </c>
      <c r="D399" t="s">
        <v>5</v>
      </c>
      <c r="E399">
        <v>72429</v>
      </c>
    </row>
    <row r="400" spans="1:5" x14ac:dyDescent="0.3">
      <c r="A400">
        <v>399</v>
      </c>
      <c r="B400">
        <v>612</v>
      </c>
      <c r="C400" s="4">
        <v>44703</v>
      </c>
      <c r="D400" t="s">
        <v>7</v>
      </c>
      <c r="E400">
        <v>85081</v>
      </c>
    </row>
    <row r="401" spans="1:5" x14ac:dyDescent="0.3">
      <c r="A401">
        <v>400</v>
      </c>
      <c r="B401">
        <v>615</v>
      </c>
      <c r="C401" s="4">
        <v>44705</v>
      </c>
      <c r="D401" t="s">
        <v>9</v>
      </c>
      <c r="E401">
        <v>58608</v>
      </c>
    </row>
    <row r="402" spans="1:5" x14ac:dyDescent="0.3">
      <c r="A402">
        <v>401</v>
      </c>
      <c r="B402">
        <v>616</v>
      </c>
      <c r="C402" s="4">
        <v>44705</v>
      </c>
      <c r="D402" t="s">
        <v>6</v>
      </c>
      <c r="E402">
        <v>190954</v>
      </c>
    </row>
    <row r="403" spans="1:5" x14ac:dyDescent="0.3">
      <c r="A403">
        <v>402</v>
      </c>
      <c r="B403">
        <v>616</v>
      </c>
      <c r="C403" s="4">
        <v>44705</v>
      </c>
      <c r="D403" t="s">
        <v>9</v>
      </c>
      <c r="E403">
        <v>176270</v>
      </c>
    </row>
    <row r="404" spans="1:5" x14ac:dyDescent="0.3">
      <c r="A404">
        <v>403</v>
      </c>
      <c r="B404">
        <v>617</v>
      </c>
      <c r="C404" s="4">
        <v>44707</v>
      </c>
      <c r="D404" t="s">
        <v>8</v>
      </c>
      <c r="E404">
        <v>72966</v>
      </c>
    </row>
    <row r="405" spans="1:5" x14ac:dyDescent="0.3">
      <c r="A405">
        <v>404</v>
      </c>
      <c r="B405">
        <v>620</v>
      </c>
      <c r="C405" s="4">
        <v>44707</v>
      </c>
      <c r="D405" t="s">
        <v>6</v>
      </c>
      <c r="E405">
        <v>148285</v>
      </c>
    </row>
    <row r="406" spans="1:5" x14ac:dyDescent="0.3">
      <c r="A406">
        <v>405</v>
      </c>
      <c r="B406">
        <v>623</v>
      </c>
      <c r="C406" s="4">
        <v>44708</v>
      </c>
      <c r="D406" t="s">
        <v>8</v>
      </c>
      <c r="E406">
        <v>89940</v>
      </c>
    </row>
    <row r="407" spans="1:5" x14ac:dyDescent="0.3">
      <c r="A407">
        <v>406</v>
      </c>
      <c r="B407">
        <v>626</v>
      </c>
      <c r="C407" s="4">
        <v>44708</v>
      </c>
      <c r="D407" t="s">
        <v>6</v>
      </c>
      <c r="E407">
        <v>186855</v>
      </c>
    </row>
    <row r="408" spans="1:5" x14ac:dyDescent="0.3">
      <c r="A408">
        <v>407</v>
      </c>
      <c r="B408">
        <v>626</v>
      </c>
      <c r="C408" s="4">
        <v>44710</v>
      </c>
      <c r="D408" t="s">
        <v>9</v>
      </c>
      <c r="E408">
        <v>71668</v>
      </c>
    </row>
    <row r="409" spans="1:5" x14ac:dyDescent="0.3">
      <c r="A409">
        <v>408</v>
      </c>
      <c r="B409">
        <v>627</v>
      </c>
      <c r="C409" s="4">
        <v>44712</v>
      </c>
      <c r="D409" t="s">
        <v>5</v>
      </c>
      <c r="E409">
        <v>36130</v>
      </c>
    </row>
    <row r="410" spans="1:5" x14ac:dyDescent="0.3">
      <c r="A410">
        <v>409</v>
      </c>
      <c r="B410">
        <v>627</v>
      </c>
      <c r="C410" s="4">
        <v>44713</v>
      </c>
      <c r="D410" t="s">
        <v>6</v>
      </c>
      <c r="E410">
        <v>12144</v>
      </c>
    </row>
    <row r="411" spans="1:5" x14ac:dyDescent="0.3">
      <c r="A411">
        <v>410</v>
      </c>
      <c r="B411">
        <v>629</v>
      </c>
      <c r="C411" s="4">
        <v>44715</v>
      </c>
      <c r="D411" t="s">
        <v>9</v>
      </c>
      <c r="E411">
        <v>65138</v>
      </c>
    </row>
    <row r="412" spans="1:5" x14ac:dyDescent="0.3">
      <c r="A412">
        <v>411</v>
      </c>
      <c r="B412">
        <v>632</v>
      </c>
      <c r="C412" s="4">
        <v>44716</v>
      </c>
      <c r="D412" t="s">
        <v>5</v>
      </c>
      <c r="E412">
        <v>169885</v>
      </c>
    </row>
    <row r="413" spans="1:5" x14ac:dyDescent="0.3">
      <c r="A413">
        <v>412</v>
      </c>
      <c r="B413">
        <v>635</v>
      </c>
      <c r="C413" s="4">
        <v>44716</v>
      </c>
      <c r="D413" t="s">
        <v>9</v>
      </c>
      <c r="E413">
        <v>170369</v>
      </c>
    </row>
    <row r="414" spans="1:5" x14ac:dyDescent="0.3">
      <c r="A414">
        <v>413</v>
      </c>
      <c r="B414">
        <v>636</v>
      </c>
      <c r="C414" s="4">
        <v>44718</v>
      </c>
      <c r="D414" t="s">
        <v>8</v>
      </c>
      <c r="E414">
        <v>134577</v>
      </c>
    </row>
    <row r="415" spans="1:5" x14ac:dyDescent="0.3">
      <c r="A415">
        <v>414</v>
      </c>
      <c r="B415">
        <v>636</v>
      </c>
      <c r="C415" s="4">
        <v>44719</v>
      </c>
      <c r="D415" t="s">
        <v>6</v>
      </c>
      <c r="E415">
        <v>191230</v>
      </c>
    </row>
    <row r="416" spans="1:5" x14ac:dyDescent="0.3">
      <c r="A416">
        <v>415</v>
      </c>
      <c r="B416">
        <v>639</v>
      </c>
      <c r="C416" s="4">
        <v>44719</v>
      </c>
      <c r="D416" t="s">
        <v>9</v>
      </c>
      <c r="E416">
        <v>30766</v>
      </c>
    </row>
    <row r="417" spans="1:5" x14ac:dyDescent="0.3">
      <c r="A417">
        <v>416</v>
      </c>
      <c r="B417">
        <v>641</v>
      </c>
      <c r="C417" s="4">
        <v>44720</v>
      </c>
      <c r="D417" t="s">
        <v>7</v>
      </c>
      <c r="E417">
        <v>145646</v>
      </c>
    </row>
    <row r="418" spans="1:5" x14ac:dyDescent="0.3">
      <c r="A418">
        <v>417</v>
      </c>
      <c r="B418">
        <v>642</v>
      </c>
      <c r="C418" s="4">
        <v>44721</v>
      </c>
      <c r="D418" t="s">
        <v>8</v>
      </c>
      <c r="E418">
        <v>112219</v>
      </c>
    </row>
    <row r="419" spans="1:5" x14ac:dyDescent="0.3">
      <c r="A419">
        <v>418</v>
      </c>
      <c r="B419">
        <v>642</v>
      </c>
      <c r="C419" s="4">
        <v>44722</v>
      </c>
      <c r="D419" t="s">
        <v>5</v>
      </c>
      <c r="E419">
        <v>169775</v>
      </c>
    </row>
    <row r="420" spans="1:5" x14ac:dyDescent="0.3">
      <c r="A420">
        <v>419</v>
      </c>
      <c r="B420">
        <v>642</v>
      </c>
      <c r="C420" s="4">
        <v>44722</v>
      </c>
      <c r="D420" t="s">
        <v>7</v>
      </c>
      <c r="E420">
        <v>41990</v>
      </c>
    </row>
    <row r="421" spans="1:5" x14ac:dyDescent="0.3">
      <c r="A421">
        <v>420</v>
      </c>
      <c r="B421">
        <v>643</v>
      </c>
      <c r="C421" s="4">
        <v>44722</v>
      </c>
      <c r="D421" t="s">
        <v>8</v>
      </c>
      <c r="E421">
        <v>118355</v>
      </c>
    </row>
    <row r="422" spans="1:5" x14ac:dyDescent="0.3">
      <c r="A422">
        <v>421</v>
      </c>
      <c r="B422">
        <v>644</v>
      </c>
      <c r="C422" s="4">
        <v>44722</v>
      </c>
      <c r="D422" t="s">
        <v>6</v>
      </c>
      <c r="E422">
        <v>154976</v>
      </c>
    </row>
    <row r="423" spans="1:5" x14ac:dyDescent="0.3">
      <c r="A423">
        <v>422</v>
      </c>
      <c r="B423">
        <v>644</v>
      </c>
      <c r="C423" s="4">
        <v>44723</v>
      </c>
      <c r="D423" t="s">
        <v>9</v>
      </c>
      <c r="E423">
        <v>126529</v>
      </c>
    </row>
    <row r="424" spans="1:5" x14ac:dyDescent="0.3">
      <c r="A424">
        <v>423</v>
      </c>
      <c r="B424">
        <v>645</v>
      </c>
      <c r="C424" s="4">
        <v>44724</v>
      </c>
      <c r="D424" t="s">
        <v>9</v>
      </c>
      <c r="E424">
        <v>141547</v>
      </c>
    </row>
    <row r="425" spans="1:5" x14ac:dyDescent="0.3">
      <c r="A425">
        <v>424</v>
      </c>
      <c r="B425">
        <v>648</v>
      </c>
      <c r="C425" s="4">
        <v>44724</v>
      </c>
      <c r="D425" t="s">
        <v>7</v>
      </c>
      <c r="E425">
        <v>75966</v>
      </c>
    </row>
    <row r="426" spans="1:5" x14ac:dyDescent="0.3">
      <c r="A426">
        <v>425</v>
      </c>
      <c r="B426">
        <v>649</v>
      </c>
      <c r="C426" s="4">
        <v>44726</v>
      </c>
      <c r="D426" t="s">
        <v>9</v>
      </c>
      <c r="E426">
        <v>199491</v>
      </c>
    </row>
    <row r="427" spans="1:5" x14ac:dyDescent="0.3">
      <c r="A427">
        <v>426</v>
      </c>
      <c r="B427">
        <v>650</v>
      </c>
      <c r="C427" s="4">
        <v>44727</v>
      </c>
      <c r="D427" t="s">
        <v>9</v>
      </c>
      <c r="E427">
        <v>144679</v>
      </c>
    </row>
    <row r="428" spans="1:5" x14ac:dyDescent="0.3">
      <c r="A428">
        <v>427</v>
      </c>
      <c r="B428">
        <v>650</v>
      </c>
      <c r="C428" s="4">
        <v>44727</v>
      </c>
      <c r="D428" t="s">
        <v>8</v>
      </c>
      <c r="E428">
        <v>97714</v>
      </c>
    </row>
    <row r="429" spans="1:5" x14ac:dyDescent="0.3">
      <c r="A429">
        <v>428</v>
      </c>
      <c r="B429">
        <v>650</v>
      </c>
      <c r="C429" s="4">
        <v>44728</v>
      </c>
      <c r="D429" t="s">
        <v>9</v>
      </c>
      <c r="E429">
        <v>93702</v>
      </c>
    </row>
    <row r="430" spans="1:5" x14ac:dyDescent="0.3">
      <c r="A430">
        <v>429</v>
      </c>
      <c r="B430">
        <v>652</v>
      </c>
      <c r="C430" s="4">
        <v>44728</v>
      </c>
      <c r="D430" t="s">
        <v>9</v>
      </c>
      <c r="E430">
        <v>171355</v>
      </c>
    </row>
    <row r="431" spans="1:5" x14ac:dyDescent="0.3">
      <c r="A431">
        <v>430</v>
      </c>
      <c r="B431">
        <v>652</v>
      </c>
      <c r="C431" s="4">
        <v>44730</v>
      </c>
      <c r="D431" t="s">
        <v>9</v>
      </c>
      <c r="E431">
        <v>176174</v>
      </c>
    </row>
    <row r="432" spans="1:5" x14ac:dyDescent="0.3">
      <c r="A432">
        <v>431</v>
      </c>
      <c r="B432">
        <v>655</v>
      </c>
      <c r="C432" s="4">
        <v>44730</v>
      </c>
      <c r="D432" t="s">
        <v>5</v>
      </c>
      <c r="E432">
        <v>123016</v>
      </c>
    </row>
    <row r="433" spans="1:5" x14ac:dyDescent="0.3">
      <c r="A433">
        <v>432</v>
      </c>
      <c r="B433">
        <v>657</v>
      </c>
      <c r="C433" s="4">
        <v>44732</v>
      </c>
      <c r="D433" t="s">
        <v>8</v>
      </c>
      <c r="E433">
        <v>174738</v>
      </c>
    </row>
    <row r="434" spans="1:5" x14ac:dyDescent="0.3">
      <c r="A434">
        <v>433</v>
      </c>
      <c r="B434">
        <v>660</v>
      </c>
      <c r="C434" s="4">
        <v>44734</v>
      </c>
      <c r="D434" t="s">
        <v>8</v>
      </c>
      <c r="E434">
        <v>138586</v>
      </c>
    </row>
    <row r="435" spans="1:5" x14ac:dyDescent="0.3">
      <c r="A435">
        <v>434</v>
      </c>
      <c r="B435">
        <v>662</v>
      </c>
      <c r="C435" s="4">
        <v>44734</v>
      </c>
      <c r="D435" t="s">
        <v>8</v>
      </c>
      <c r="E435">
        <v>116897</v>
      </c>
    </row>
    <row r="436" spans="1:5" x14ac:dyDescent="0.3">
      <c r="A436">
        <v>435</v>
      </c>
      <c r="B436">
        <v>665</v>
      </c>
      <c r="C436" s="4">
        <v>44735</v>
      </c>
      <c r="D436" t="s">
        <v>9</v>
      </c>
      <c r="E436">
        <v>81031</v>
      </c>
    </row>
    <row r="437" spans="1:5" x14ac:dyDescent="0.3">
      <c r="A437">
        <v>436</v>
      </c>
      <c r="B437">
        <v>667</v>
      </c>
      <c r="C437" s="4">
        <v>44736</v>
      </c>
      <c r="D437" t="s">
        <v>5</v>
      </c>
      <c r="E437">
        <v>115468</v>
      </c>
    </row>
    <row r="438" spans="1:5" x14ac:dyDescent="0.3">
      <c r="A438">
        <v>437</v>
      </c>
      <c r="B438">
        <v>669</v>
      </c>
      <c r="C438" s="4">
        <v>44736</v>
      </c>
      <c r="D438" t="s">
        <v>5</v>
      </c>
      <c r="E438">
        <v>137925</v>
      </c>
    </row>
    <row r="439" spans="1:5" x14ac:dyDescent="0.3">
      <c r="A439">
        <v>438</v>
      </c>
      <c r="B439">
        <v>671</v>
      </c>
      <c r="C439" s="4">
        <v>44737</v>
      </c>
      <c r="D439" t="s">
        <v>8</v>
      </c>
      <c r="E439">
        <v>57476</v>
      </c>
    </row>
    <row r="440" spans="1:5" x14ac:dyDescent="0.3">
      <c r="A440">
        <v>439</v>
      </c>
      <c r="B440">
        <v>674</v>
      </c>
      <c r="C440" s="4">
        <v>44738</v>
      </c>
      <c r="D440" t="s">
        <v>9</v>
      </c>
      <c r="E440">
        <v>55132</v>
      </c>
    </row>
    <row r="441" spans="1:5" x14ac:dyDescent="0.3">
      <c r="A441">
        <v>440</v>
      </c>
      <c r="B441">
        <v>674</v>
      </c>
      <c r="C441" s="4">
        <v>44738</v>
      </c>
      <c r="D441" t="s">
        <v>7</v>
      </c>
      <c r="E441">
        <v>63585</v>
      </c>
    </row>
    <row r="442" spans="1:5" x14ac:dyDescent="0.3">
      <c r="A442">
        <v>441</v>
      </c>
      <c r="B442">
        <v>674</v>
      </c>
      <c r="C442" s="4">
        <v>44740</v>
      </c>
      <c r="D442" t="s">
        <v>8</v>
      </c>
      <c r="E442">
        <v>167555</v>
      </c>
    </row>
    <row r="443" spans="1:5" x14ac:dyDescent="0.3">
      <c r="A443">
        <v>442</v>
      </c>
      <c r="B443">
        <v>675</v>
      </c>
      <c r="C443" s="4">
        <v>44740</v>
      </c>
      <c r="D443" t="s">
        <v>6</v>
      </c>
      <c r="E443">
        <v>23072</v>
      </c>
    </row>
    <row r="444" spans="1:5" x14ac:dyDescent="0.3">
      <c r="A444">
        <v>443</v>
      </c>
      <c r="B444">
        <v>678</v>
      </c>
      <c r="C444" s="4">
        <v>44742</v>
      </c>
      <c r="D444" t="s">
        <v>6</v>
      </c>
      <c r="E444">
        <v>24491</v>
      </c>
    </row>
    <row r="445" spans="1:5" x14ac:dyDescent="0.3">
      <c r="A445">
        <v>444</v>
      </c>
      <c r="B445">
        <v>679</v>
      </c>
      <c r="C445" s="4">
        <v>44743</v>
      </c>
      <c r="D445" t="s">
        <v>6</v>
      </c>
      <c r="E445">
        <v>154422</v>
      </c>
    </row>
    <row r="446" spans="1:5" x14ac:dyDescent="0.3">
      <c r="A446">
        <v>445</v>
      </c>
      <c r="B446">
        <v>680</v>
      </c>
      <c r="C446" s="4">
        <v>44744</v>
      </c>
      <c r="D446" t="s">
        <v>6</v>
      </c>
      <c r="E446">
        <v>67772</v>
      </c>
    </row>
    <row r="447" spans="1:5" x14ac:dyDescent="0.3">
      <c r="A447">
        <v>446</v>
      </c>
      <c r="B447">
        <v>683</v>
      </c>
      <c r="C447" s="4">
        <v>44746</v>
      </c>
      <c r="D447" t="s">
        <v>9</v>
      </c>
      <c r="E447">
        <v>52673</v>
      </c>
    </row>
    <row r="448" spans="1:5" x14ac:dyDescent="0.3">
      <c r="A448">
        <v>447</v>
      </c>
      <c r="B448">
        <v>684</v>
      </c>
      <c r="C448" s="4">
        <v>44748</v>
      </c>
      <c r="D448" t="s">
        <v>7</v>
      </c>
      <c r="E448">
        <v>158833</v>
      </c>
    </row>
    <row r="449" spans="1:5" x14ac:dyDescent="0.3">
      <c r="A449">
        <v>448</v>
      </c>
      <c r="B449">
        <v>687</v>
      </c>
      <c r="C449" s="4">
        <v>44748</v>
      </c>
      <c r="D449" t="s">
        <v>8</v>
      </c>
      <c r="E449">
        <v>59482</v>
      </c>
    </row>
    <row r="450" spans="1:5" x14ac:dyDescent="0.3">
      <c r="A450">
        <v>449</v>
      </c>
      <c r="B450">
        <v>687</v>
      </c>
      <c r="C450" s="4">
        <v>44750</v>
      </c>
      <c r="D450" t="s">
        <v>8</v>
      </c>
      <c r="E450">
        <v>92579</v>
      </c>
    </row>
    <row r="451" spans="1:5" x14ac:dyDescent="0.3">
      <c r="A451">
        <v>450</v>
      </c>
      <c r="B451">
        <v>688</v>
      </c>
      <c r="C451" s="4">
        <v>44750</v>
      </c>
      <c r="D451" t="s">
        <v>6</v>
      </c>
      <c r="E451">
        <v>65143</v>
      </c>
    </row>
    <row r="452" spans="1:5" x14ac:dyDescent="0.3">
      <c r="A452">
        <v>451</v>
      </c>
      <c r="B452">
        <v>689</v>
      </c>
      <c r="C452" s="4">
        <v>44751</v>
      </c>
      <c r="D452" t="s">
        <v>8</v>
      </c>
      <c r="E452">
        <v>13975</v>
      </c>
    </row>
    <row r="453" spans="1:5" x14ac:dyDescent="0.3">
      <c r="A453">
        <v>452</v>
      </c>
      <c r="B453">
        <v>689</v>
      </c>
      <c r="C453" s="4">
        <v>44753</v>
      </c>
      <c r="D453" t="s">
        <v>7</v>
      </c>
      <c r="E453">
        <v>58741</v>
      </c>
    </row>
    <row r="454" spans="1:5" x14ac:dyDescent="0.3">
      <c r="A454">
        <v>453</v>
      </c>
      <c r="B454">
        <v>692</v>
      </c>
      <c r="C454" s="4">
        <v>44755</v>
      </c>
      <c r="D454" t="s">
        <v>5</v>
      </c>
      <c r="E454">
        <v>171568</v>
      </c>
    </row>
    <row r="455" spans="1:5" x14ac:dyDescent="0.3">
      <c r="A455">
        <v>454</v>
      </c>
      <c r="B455">
        <v>695</v>
      </c>
      <c r="C455" s="4">
        <v>44757</v>
      </c>
      <c r="D455" t="s">
        <v>6</v>
      </c>
      <c r="E455">
        <v>153761</v>
      </c>
    </row>
    <row r="456" spans="1:5" x14ac:dyDescent="0.3">
      <c r="A456">
        <v>455</v>
      </c>
      <c r="B456">
        <v>698</v>
      </c>
      <c r="C456" s="4">
        <v>44758</v>
      </c>
      <c r="D456" t="s">
        <v>9</v>
      </c>
      <c r="E456">
        <v>32341</v>
      </c>
    </row>
    <row r="457" spans="1:5" x14ac:dyDescent="0.3">
      <c r="A457">
        <v>456</v>
      </c>
      <c r="B457">
        <v>698</v>
      </c>
      <c r="C457" s="4">
        <v>44759</v>
      </c>
      <c r="D457" t="s">
        <v>5</v>
      </c>
      <c r="E457">
        <v>112505</v>
      </c>
    </row>
    <row r="458" spans="1:5" x14ac:dyDescent="0.3">
      <c r="A458">
        <v>457</v>
      </c>
      <c r="B458">
        <v>699</v>
      </c>
      <c r="C458" s="4">
        <v>44759</v>
      </c>
      <c r="D458" t="s">
        <v>7</v>
      </c>
      <c r="E458">
        <v>104630</v>
      </c>
    </row>
    <row r="459" spans="1:5" x14ac:dyDescent="0.3">
      <c r="A459">
        <v>458</v>
      </c>
      <c r="B459">
        <v>702</v>
      </c>
      <c r="C459" s="4">
        <v>44761</v>
      </c>
      <c r="D459" t="s">
        <v>8</v>
      </c>
      <c r="E459">
        <v>56379</v>
      </c>
    </row>
    <row r="460" spans="1:5" x14ac:dyDescent="0.3">
      <c r="A460">
        <v>459</v>
      </c>
      <c r="B460">
        <v>703</v>
      </c>
      <c r="C460" s="4">
        <v>44762</v>
      </c>
      <c r="D460" t="s">
        <v>9</v>
      </c>
      <c r="E460">
        <v>48599</v>
      </c>
    </row>
    <row r="461" spans="1:5" x14ac:dyDescent="0.3">
      <c r="A461">
        <v>460</v>
      </c>
      <c r="B461">
        <v>704</v>
      </c>
      <c r="C461" s="4">
        <v>44762</v>
      </c>
      <c r="D461" t="s">
        <v>7</v>
      </c>
      <c r="E461">
        <v>130580</v>
      </c>
    </row>
    <row r="462" spans="1:5" x14ac:dyDescent="0.3">
      <c r="A462">
        <v>461</v>
      </c>
      <c r="B462">
        <v>704</v>
      </c>
      <c r="C462" s="4">
        <v>44763</v>
      </c>
      <c r="D462" t="s">
        <v>5</v>
      </c>
      <c r="E462">
        <v>106458</v>
      </c>
    </row>
    <row r="463" spans="1:5" x14ac:dyDescent="0.3">
      <c r="A463">
        <v>462</v>
      </c>
      <c r="B463">
        <v>704</v>
      </c>
      <c r="C463" s="4">
        <v>44764</v>
      </c>
      <c r="D463" t="s">
        <v>5</v>
      </c>
      <c r="E463">
        <v>164559</v>
      </c>
    </row>
    <row r="464" spans="1:5" x14ac:dyDescent="0.3">
      <c r="A464">
        <v>463</v>
      </c>
      <c r="B464">
        <v>704</v>
      </c>
      <c r="C464" s="4">
        <v>44765</v>
      </c>
      <c r="D464" t="s">
        <v>6</v>
      </c>
      <c r="E464">
        <v>55961</v>
      </c>
    </row>
    <row r="465" spans="1:5" x14ac:dyDescent="0.3">
      <c r="A465">
        <v>464</v>
      </c>
      <c r="B465">
        <v>706</v>
      </c>
      <c r="C465" s="4">
        <v>44765</v>
      </c>
      <c r="D465" t="s">
        <v>7</v>
      </c>
      <c r="E465">
        <v>149174</v>
      </c>
    </row>
    <row r="466" spans="1:5" x14ac:dyDescent="0.3">
      <c r="A466">
        <v>465</v>
      </c>
      <c r="B466">
        <v>707</v>
      </c>
      <c r="C466" s="4">
        <v>44766</v>
      </c>
      <c r="D466" t="s">
        <v>7</v>
      </c>
      <c r="E466">
        <v>18275</v>
      </c>
    </row>
    <row r="467" spans="1:5" x14ac:dyDescent="0.3">
      <c r="A467">
        <v>466</v>
      </c>
      <c r="B467">
        <v>710</v>
      </c>
      <c r="C467" s="4">
        <v>44768</v>
      </c>
      <c r="D467" t="s">
        <v>7</v>
      </c>
      <c r="E467">
        <v>84244</v>
      </c>
    </row>
    <row r="468" spans="1:5" x14ac:dyDescent="0.3">
      <c r="A468">
        <v>467</v>
      </c>
      <c r="B468">
        <v>712</v>
      </c>
      <c r="C468" s="4">
        <v>44768</v>
      </c>
      <c r="D468" t="s">
        <v>9</v>
      </c>
      <c r="E468">
        <v>76360</v>
      </c>
    </row>
    <row r="469" spans="1:5" x14ac:dyDescent="0.3">
      <c r="A469">
        <v>468</v>
      </c>
      <c r="B469">
        <v>714</v>
      </c>
      <c r="C469" s="4">
        <v>44768</v>
      </c>
      <c r="D469" t="s">
        <v>8</v>
      </c>
      <c r="E469">
        <v>58726</v>
      </c>
    </row>
    <row r="470" spans="1:5" x14ac:dyDescent="0.3">
      <c r="A470">
        <v>469</v>
      </c>
      <c r="B470">
        <v>716</v>
      </c>
      <c r="C470" s="4">
        <v>44768</v>
      </c>
      <c r="D470" t="s">
        <v>8</v>
      </c>
      <c r="E470">
        <v>51521</v>
      </c>
    </row>
    <row r="471" spans="1:5" x14ac:dyDescent="0.3">
      <c r="A471">
        <v>470</v>
      </c>
      <c r="B471">
        <v>716</v>
      </c>
      <c r="C471" s="4">
        <v>44770</v>
      </c>
      <c r="D471" t="s">
        <v>7</v>
      </c>
      <c r="E471">
        <v>182097</v>
      </c>
    </row>
    <row r="472" spans="1:5" x14ac:dyDescent="0.3">
      <c r="A472">
        <v>471</v>
      </c>
      <c r="B472">
        <v>719</v>
      </c>
      <c r="C472" s="4">
        <v>44772</v>
      </c>
      <c r="D472" t="s">
        <v>8</v>
      </c>
      <c r="E472">
        <v>188154</v>
      </c>
    </row>
    <row r="473" spans="1:5" x14ac:dyDescent="0.3">
      <c r="A473">
        <v>472</v>
      </c>
      <c r="B473">
        <v>719</v>
      </c>
      <c r="C473" s="4">
        <v>44772</v>
      </c>
      <c r="D473" t="s">
        <v>8</v>
      </c>
      <c r="E473">
        <v>13771</v>
      </c>
    </row>
    <row r="474" spans="1:5" x14ac:dyDescent="0.3">
      <c r="A474">
        <v>473</v>
      </c>
      <c r="B474">
        <v>722</v>
      </c>
      <c r="C474" s="4">
        <v>44772</v>
      </c>
      <c r="D474" t="s">
        <v>9</v>
      </c>
      <c r="E474">
        <v>92067</v>
      </c>
    </row>
    <row r="475" spans="1:5" x14ac:dyDescent="0.3">
      <c r="A475">
        <v>474</v>
      </c>
      <c r="B475">
        <v>722</v>
      </c>
      <c r="C475" s="4">
        <v>44774</v>
      </c>
      <c r="D475" t="s">
        <v>9</v>
      </c>
      <c r="E475">
        <v>171422</v>
      </c>
    </row>
    <row r="476" spans="1:5" x14ac:dyDescent="0.3">
      <c r="A476">
        <v>475</v>
      </c>
      <c r="B476">
        <v>722</v>
      </c>
      <c r="C476" s="4">
        <v>44775</v>
      </c>
      <c r="D476" t="s">
        <v>6</v>
      </c>
      <c r="E476">
        <v>124447</v>
      </c>
    </row>
    <row r="477" spans="1:5" x14ac:dyDescent="0.3">
      <c r="A477">
        <v>476</v>
      </c>
      <c r="B477">
        <v>723</v>
      </c>
      <c r="C477" s="4">
        <v>44775</v>
      </c>
      <c r="D477" t="s">
        <v>9</v>
      </c>
      <c r="E477">
        <v>20931</v>
      </c>
    </row>
    <row r="478" spans="1:5" x14ac:dyDescent="0.3">
      <c r="A478">
        <v>477</v>
      </c>
      <c r="B478">
        <v>724</v>
      </c>
      <c r="C478" s="4">
        <v>44777</v>
      </c>
      <c r="D478" t="s">
        <v>8</v>
      </c>
      <c r="E478">
        <v>95564</v>
      </c>
    </row>
    <row r="479" spans="1:5" x14ac:dyDescent="0.3">
      <c r="A479">
        <v>478</v>
      </c>
      <c r="B479">
        <v>724</v>
      </c>
      <c r="C479" s="4">
        <v>44779</v>
      </c>
      <c r="D479" t="s">
        <v>6</v>
      </c>
      <c r="E479">
        <v>66797</v>
      </c>
    </row>
    <row r="480" spans="1:5" x14ac:dyDescent="0.3">
      <c r="A480">
        <v>479</v>
      </c>
      <c r="B480">
        <v>725</v>
      </c>
      <c r="C480" s="4">
        <v>44780</v>
      </c>
      <c r="D480" t="s">
        <v>8</v>
      </c>
      <c r="E480">
        <v>134165</v>
      </c>
    </row>
    <row r="481" spans="1:5" x14ac:dyDescent="0.3">
      <c r="A481">
        <v>480</v>
      </c>
      <c r="B481">
        <v>725</v>
      </c>
      <c r="C481" s="4">
        <v>44782</v>
      </c>
      <c r="D481" t="s">
        <v>5</v>
      </c>
      <c r="E481">
        <v>175546</v>
      </c>
    </row>
    <row r="482" spans="1:5" x14ac:dyDescent="0.3">
      <c r="A482">
        <v>481</v>
      </c>
      <c r="B482">
        <v>726</v>
      </c>
      <c r="C482" s="4">
        <v>44784</v>
      </c>
      <c r="D482" t="s">
        <v>7</v>
      </c>
      <c r="E482">
        <v>116067</v>
      </c>
    </row>
    <row r="483" spans="1:5" x14ac:dyDescent="0.3">
      <c r="A483">
        <v>482</v>
      </c>
      <c r="B483">
        <v>729</v>
      </c>
      <c r="C483" s="4">
        <v>44784</v>
      </c>
      <c r="D483" t="s">
        <v>9</v>
      </c>
      <c r="E483">
        <v>76298</v>
      </c>
    </row>
    <row r="484" spans="1:5" x14ac:dyDescent="0.3">
      <c r="A484">
        <v>483</v>
      </c>
      <c r="B484">
        <v>731</v>
      </c>
      <c r="C484" s="4">
        <v>44784</v>
      </c>
      <c r="D484" t="s">
        <v>6</v>
      </c>
      <c r="E484">
        <v>77379</v>
      </c>
    </row>
    <row r="485" spans="1:5" x14ac:dyDescent="0.3">
      <c r="A485">
        <v>484</v>
      </c>
      <c r="B485">
        <v>733</v>
      </c>
      <c r="C485" s="4">
        <v>44786</v>
      </c>
      <c r="D485" t="s">
        <v>8</v>
      </c>
      <c r="E485">
        <v>26367</v>
      </c>
    </row>
    <row r="486" spans="1:5" x14ac:dyDescent="0.3">
      <c r="A486">
        <v>485</v>
      </c>
      <c r="B486">
        <v>736</v>
      </c>
      <c r="C486" s="4">
        <v>44788</v>
      </c>
      <c r="D486" t="s">
        <v>5</v>
      </c>
      <c r="E486">
        <v>67348</v>
      </c>
    </row>
    <row r="487" spans="1:5" x14ac:dyDescent="0.3">
      <c r="A487">
        <v>486</v>
      </c>
      <c r="B487">
        <v>736</v>
      </c>
      <c r="C487" s="4">
        <v>44790</v>
      </c>
      <c r="D487" t="s">
        <v>8</v>
      </c>
      <c r="E487">
        <v>144694</v>
      </c>
    </row>
    <row r="488" spans="1:5" x14ac:dyDescent="0.3">
      <c r="A488">
        <v>487</v>
      </c>
      <c r="B488">
        <v>737</v>
      </c>
      <c r="C488" s="4">
        <v>44792</v>
      </c>
      <c r="D488" t="s">
        <v>9</v>
      </c>
      <c r="E488">
        <v>18904</v>
      </c>
    </row>
    <row r="489" spans="1:5" x14ac:dyDescent="0.3">
      <c r="A489">
        <v>488</v>
      </c>
      <c r="B489">
        <v>737</v>
      </c>
      <c r="C489" s="4">
        <v>44794</v>
      </c>
      <c r="D489" t="s">
        <v>7</v>
      </c>
      <c r="E489">
        <v>118878</v>
      </c>
    </row>
    <row r="490" spans="1:5" x14ac:dyDescent="0.3">
      <c r="A490">
        <v>489</v>
      </c>
      <c r="B490">
        <v>738</v>
      </c>
      <c r="C490" s="4">
        <v>44794</v>
      </c>
      <c r="D490" t="s">
        <v>7</v>
      </c>
      <c r="E490">
        <v>21594</v>
      </c>
    </row>
    <row r="491" spans="1:5" x14ac:dyDescent="0.3">
      <c r="A491">
        <v>490</v>
      </c>
      <c r="B491">
        <v>740</v>
      </c>
      <c r="C491" s="4">
        <v>44794</v>
      </c>
      <c r="D491" t="s">
        <v>6</v>
      </c>
      <c r="E491">
        <v>52816</v>
      </c>
    </row>
    <row r="492" spans="1:5" x14ac:dyDescent="0.3">
      <c r="A492">
        <v>491</v>
      </c>
      <c r="B492">
        <v>743</v>
      </c>
      <c r="C492" s="4">
        <v>44795</v>
      </c>
      <c r="D492" t="s">
        <v>5</v>
      </c>
      <c r="E492">
        <v>85038</v>
      </c>
    </row>
    <row r="493" spans="1:5" x14ac:dyDescent="0.3">
      <c r="A493">
        <v>492</v>
      </c>
      <c r="B493">
        <v>746</v>
      </c>
      <c r="C493" s="4">
        <v>44795</v>
      </c>
      <c r="D493" t="s">
        <v>9</v>
      </c>
      <c r="E493">
        <v>178937</v>
      </c>
    </row>
    <row r="494" spans="1:5" x14ac:dyDescent="0.3">
      <c r="A494">
        <v>493</v>
      </c>
      <c r="B494">
        <v>749</v>
      </c>
      <c r="C494" s="4">
        <v>44796</v>
      </c>
      <c r="D494" t="s">
        <v>9</v>
      </c>
      <c r="E494">
        <v>111842</v>
      </c>
    </row>
    <row r="495" spans="1:5" x14ac:dyDescent="0.3">
      <c r="A495">
        <v>494</v>
      </c>
      <c r="B495">
        <v>750</v>
      </c>
      <c r="C495" s="4">
        <v>44798</v>
      </c>
      <c r="D495" t="s">
        <v>9</v>
      </c>
      <c r="E495">
        <v>190640</v>
      </c>
    </row>
    <row r="496" spans="1:5" x14ac:dyDescent="0.3">
      <c r="A496">
        <v>495</v>
      </c>
      <c r="B496">
        <v>753</v>
      </c>
      <c r="C496" s="4">
        <v>44800</v>
      </c>
      <c r="D496" t="s">
        <v>6</v>
      </c>
      <c r="E496">
        <v>149811</v>
      </c>
    </row>
    <row r="497" spans="1:5" x14ac:dyDescent="0.3">
      <c r="A497">
        <v>496</v>
      </c>
      <c r="B497">
        <v>756</v>
      </c>
      <c r="C497" s="4">
        <v>44800</v>
      </c>
      <c r="D497" t="s">
        <v>9</v>
      </c>
      <c r="E497">
        <v>139803</v>
      </c>
    </row>
    <row r="498" spans="1:5" x14ac:dyDescent="0.3">
      <c r="A498">
        <v>497</v>
      </c>
      <c r="B498">
        <v>759</v>
      </c>
      <c r="C498" s="4">
        <v>44800</v>
      </c>
      <c r="D498" t="s">
        <v>7</v>
      </c>
      <c r="E498">
        <v>96888</v>
      </c>
    </row>
    <row r="499" spans="1:5" x14ac:dyDescent="0.3">
      <c r="A499">
        <v>498</v>
      </c>
      <c r="B499">
        <v>762</v>
      </c>
      <c r="C499" s="4">
        <v>44800</v>
      </c>
      <c r="D499" t="s">
        <v>7</v>
      </c>
      <c r="E499">
        <v>12595</v>
      </c>
    </row>
    <row r="500" spans="1:5" x14ac:dyDescent="0.3">
      <c r="A500">
        <v>499</v>
      </c>
      <c r="B500">
        <v>763</v>
      </c>
      <c r="C500" s="4">
        <v>44802</v>
      </c>
      <c r="D500" t="s">
        <v>6</v>
      </c>
      <c r="E500">
        <v>44568</v>
      </c>
    </row>
    <row r="501" spans="1:5" x14ac:dyDescent="0.3">
      <c r="A501">
        <v>500</v>
      </c>
      <c r="B501">
        <v>765</v>
      </c>
      <c r="C501" s="4">
        <v>44804</v>
      </c>
      <c r="D501" t="s">
        <v>5</v>
      </c>
      <c r="E501">
        <v>199382</v>
      </c>
    </row>
  </sheetData>
  <pageMargins left="0.7" right="0.7" top="0.75" bottom="0.75" header="0.3" footer="0.3"/>
  <ignoredErrors>
    <ignoredError sqref="G16 G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3"/>
  <sheetViews>
    <sheetView workbookViewId="0">
      <selection activeCell="B13" sqref="B13"/>
    </sheetView>
  </sheetViews>
  <sheetFormatPr defaultRowHeight="14.4" x14ac:dyDescent="0.3"/>
  <cols>
    <col min="1" max="1" width="18.21875" bestFit="1" customWidth="1"/>
    <col min="2" max="2" width="13.77734375" bestFit="1" customWidth="1"/>
    <col min="4" max="4" width="14.21875" bestFit="1" customWidth="1"/>
    <col min="5" max="5" width="46.21875" bestFit="1" customWidth="1"/>
  </cols>
  <sheetData>
    <row r="1" spans="1:7" x14ac:dyDescent="0.3">
      <c r="A1" s="18" t="s">
        <v>860</v>
      </c>
      <c r="B1" s="18" t="s">
        <v>861</v>
      </c>
      <c r="C1" s="1"/>
      <c r="E1" s="50" t="s">
        <v>863</v>
      </c>
      <c r="F1" s="50"/>
      <c r="G1" s="50"/>
    </row>
    <row r="2" spans="1:7" x14ac:dyDescent="0.3">
      <c r="A2" s="19" t="s">
        <v>862</v>
      </c>
      <c r="B2" s="17" t="str">
        <f>RIGHT(SUBSTITUTE(SUBSTITUTE(SUBSTITUTE(SUBSTITUTE(A2, " ", ""), "-", ""), "(", ""), ")", ""), 10)</f>
        <v>5005550172</v>
      </c>
      <c r="C2" s="1"/>
      <c r="E2" s="50"/>
      <c r="F2" s="50"/>
      <c r="G2" s="50"/>
    </row>
    <row r="3" spans="1:7" x14ac:dyDescent="0.3">
      <c r="A3" s="19" t="s">
        <v>864</v>
      </c>
      <c r="B3" s="17" t="str">
        <f t="shared" ref="B3:B13" si="0">RIGHT(SUBSTITUTE(SUBSTITUTE(SUBSTITUTE(SUBSTITUTE(A3, " ", ""), "-", ""), "(", ""), ")", ""), 10)</f>
        <v>3255550137</v>
      </c>
      <c r="C3" s="1"/>
      <c r="E3" s="50"/>
      <c r="F3" s="50"/>
      <c r="G3" s="50"/>
    </row>
    <row r="4" spans="1:7" x14ac:dyDescent="0.3">
      <c r="A4" s="19" t="s">
        <v>865</v>
      </c>
      <c r="B4" s="17" t="str">
        <f t="shared" si="0"/>
        <v>5825550148</v>
      </c>
      <c r="C4" s="1"/>
      <c r="E4" s="50"/>
      <c r="F4" s="50"/>
      <c r="G4" s="50"/>
    </row>
    <row r="5" spans="1:7" x14ac:dyDescent="0.3">
      <c r="A5" s="19" t="s">
        <v>866</v>
      </c>
      <c r="B5" s="17" t="str">
        <f t="shared" si="0"/>
        <v>5005550145</v>
      </c>
      <c r="C5" s="1"/>
    </row>
    <row r="6" spans="1:7" x14ac:dyDescent="0.3">
      <c r="A6" s="19" t="s">
        <v>867</v>
      </c>
      <c r="B6" s="17" t="str">
        <f t="shared" si="0"/>
        <v>5005550117</v>
      </c>
      <c r="C6" s="1"/>
      <c r="E6" s="20" t="s">
        <v>875</v>
      </c>
      <c r="F6" s="1"/>
      <c r="G6" s="1"/>
    </row>
    <row r="7" spans="1:7" x14ac:dyDescent="0.3">
      <c r="A7" s="19" t="s">
        <v>868</v>
      </c>
      <c r="B7" s="17" t="str">
        <f t="shared" si="0"/>
        <v>6155550153</v>
      </c>
      <c r="C7" s="1"/>
      <c r="D7" s="1"/>
      <c r="E7" s="1"/>
      <c r="F7" s="1"/>
    </row>
    <row r="8" spans="1:7" x14ac:dyDescent="0.3">
      <c r="A8" s="19" t="s">
        <v>869</v>
      </c>
      <c r="B8" s="17" t="str">
        <f t="shared" si="0"/>
        <v>9265550182</v>
      </c>
      <c r="C8" s="1"/>
      <c r="D8" s="1"/>
    </row>
    <row r="9" spans="1:7" x14ac:dyDescent="0.3">
      <c r="A9" s="19" t="s">
        <v>870</v>
      </c>
      <c r="B9" s="17" t="str">
        <f t="shared" si="0"/>
        <v>5005550140</v>
      </c>
      <c r="C9" s="1"/>
      <c r="D9" s="1"/>
    </row>
    <row r="10" spans="1:7" x14ac:dyDescent="0.3">
      <c r="A10" s="19" t="s">
        <v>871</v>
      </c>
      <c r="B10" s="17" t="str">
        <f t="shared" si="0"/>
        <v>5005550190</v>
      </c>
      <c r="C10" s="1"/>
      <c r="D10" s="1"/>
    </row>
    <row r="11" spans="1:7" x14ac:dyDescent="0.3">
      <c r="A11" s="19" t="s">
        <v>872</v>
      </c>
      <c r="B11" s="17" t="str">
        <f t="shared" si="0"/>
        <v>9615550122</v>
      </c>
      <c r="C11" s="1"/>
      <c r="D11" s="1"/>
    </row>
    <row r="12" spans="1:7" x14ac:dyDescent="0.3">
      <c r="A12" s="19" t="s">
        <v>873</v>
      </c>
      <c r="B12" s="17" t="str">
        <f t="shared" si="0"/>
        <v>7405550182</v>
      </c>
      <c r="C12" s="1"/>
      <c r="D12" s="1"/>
    </row>
    <row r="13" spans="1:7" x14ac:dyDescent="0.3">
      <c r="A13" s="19" t="s">
        <v>874</v>
      </c>
      <c r="B13" s="17" t="str">
        <f t="shared" si="0"/>
        <v>7755550164</v>
      </c>
      <c r="C13" s="1"/>
      <c r="D13" s="1"/>
    </row>
  </sheetData>
  <mergeCells count="1">
    <mergeCell ref="E1:G4"/>
  </mergeCells>
  <pageMargins left="0.7" right="0.7" top="0.75" bottom="0.75" header="0.3" footer="0.3"/>
  <ignoredErrors>
    <ignoredError sqref="B2:B1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2"/>
  <sheetViews>
    <sheetView tabSelected="1" zoomScale="121" zoomScaleNormal="145" workbookViewId="0">
      <selection activeCell="F1" sqref="F1"/>
    </sheetView>
  </sheetViews>
  <sheetFormatPr defaultRowHeight="14.4" x14ac:dyDescent="0.3"/>
  <cols>
    <col min="1" max="1" width="15.44140625" bestFit="1" customWidth="1"/>
    <col min="2" max="3" width="8" customWidth="1"/>
  </cols>
  <sheetData>
    <row r="1" spans="1:11" ht="15" thickBot="1" x14ac:dyDescent="0.35">
      <c r="A1" s="52" t="s">
        <v>926</v>
      </c>
      <c r="B1" s="52"/>
      <c r="C1" s="52"/>
      <c r="D1" s="52"/>
      <c r="E1" s="51"/>
      <c r="F1" s="62" t="s">
        <v>953</v>
      </c>
    </row>
    <row r="2" spans="1:11" ht="15" thickBot="1" x14ac:dyDescent="0.35"/>
    <row r="3" spans="1:11" x14ac:dyDescent="0.3">
      <c r="A3" s="2" t="s">
        <v>887</v>
      </c>
      <c r="B3" s="2" t="s">
        <v>889</v>
      </c>
      <c r="C3" s="2" t="s">
        <v>888</v>
      </c>
      <c r="F3" s="53" t="s">
        <v>927</v>
      </c>
      <c r="G3" s="54"/>
      <c r="H3" s="54"/>
      <c r="I3" s="54"/>
      <c r="J3" s="54"/>
      <c r="K3" s="55"/>
    </row>
    <row r="4" spans="1:11" x14ac:dyDescent="0.3">
      <c r="A4" s="2" t="s">
        <v>883</v>
      </c>
      <c r="B4" s="2" t="s">
        <v>890</v>
      </c>
      <c r="C4" s="2">
        <v>12</v>
      </c>
      <c r="F4" s="56" t="s">
        <v>928</v>
      </c>
      <c r="G4" s="57"/>
      <c r="H4" s="57"/>
      <c r="I4" s="57"/>
      <c r="J4" s="57"/>
      <c r="K4" s="58"/>
    </row>
    <row r="5" spans="1:11" x14ac:dyDescent="0.3">
      <c r="A5" s="2" t="s">
        <v>884</v>
      </c>
      <c r="B5" s="2" t="s">
        <v>921</v>
      </c>
      <c r="C5" s="2">
        <v>12345</v>
      </c>
      <c r="F5" s="56" t="s">
        <v>929</v>
      </c>
      <c r="G5" s="57"/>
      <c r="H5" s="57"/>
      <c r="I5" s="57"/>
      <c r="J5" s="57"/>
      <c r="K5" s="58"/>
    </row>
    <row r="6" spans="1:11" x14ac:dyDescent="0.3">
      <c r="A6" s="2" t="s">
        <v>885</v>
      </c>
      <c r="B6" s="2" t="s">
        <v>922</v>
      </c>
      <c r="C6" s="2">
        <v>123</v>
      </c>
      <c r="F6" s="56" t="s">
        <v>930</v>
      </c>
      <c r="G6" s="57"/>
      <c r="H6" s="57"/>
      <c r="I6" s="57"/>
      <c r="J6" s="57"/>
      <c r="K6" s="58"/>
    </row>
    <row r="7" spans="1:11" x14ac:dyDescent="0.3">
      <c r="A7" s="2" t="s">
        <v>886</v>
      </c>
      <c r="B7" s="2" t="s">
        <v>923</v>
      </c>
      <c r="C7" s="2">
        <v>134</v>
      </c>
      <c r="F7" s="56" t="s">
        <v>931</v>
      </c>
      <c r="G7" s="57"/>
      <c r="H7" s="57"/>
      <c r="I7" s="57"/>
      <c r="J7" s="57"/>
      <c r="K7" s="58"/>
    </row>
    <row r="8" spans="1:11" x14ac:dyDescent="0.3">
      <c r="F8" s="56" t="s">
        <v>932</v>
      </c>
      <c r="G8" s="57"/>
      <c r="H8" s="57"/>
      <c r="I8" s="57"/>
      <c r="J8" s="57"/>
      <c r="K8" s="58"/>
    </row>
    <row r="9" spans="1:11" x14ac:dyDescent="0.3">
      <c r="F9" s="56"/>
      <c r="G9" s="57"/>
      <c r="H9" s="57"/>
      <c r="I9" s="57"/>
      <c r="J9" s="57"/>
      <c r="K9" s="58"/>
    </row>
    <row r="10" spans="1:11" x14ac:dyDescent="0.3">
      <c r="F10" s="56" t="s">
        <v>933</v>
      </c>
      <c r="G10" s="57"/>
      <c r="H10" s="57"/>
      <c r="I10" s="57"/>
      <c r="J10" s="57"/>
      <c r="K10" s="58"/>
    </row>
    <row r="11" spans="1:11" x14ac:dyDescent="0.3">
      <c r="F11" s="56" t="s">
        <v>934</v>
      </c>
      <c r="G11" s="57"/>
      <c r="H11" s="57"/>
      <c r="I11" s="57"/>
      <c r="J11" s="57"/>
      <c r="K11" s="58"/>
    </row>
    <row r="12" spans="1:11" x14ac:dyDescent="0.3">
      <c r="F12" s="56"/>
      <c r="G12" s="57"/>
      <c r="H12" s="57"/>
      <c r="I12" s="57"/>
      <c r="J12" s="57"/>
      <c r="K12" s="58"/>
    </row>
    <row r="13" spans="1:11" x14ac:dyDescent="0.3">
      <c r="F13" s="56" t="s">
        <v>935</v>
      </c>
      <c r="G13" s="57"/>
      <c r="H13" s="57"/>
      <c r="I13" s="57"/>
      <c r="J13" s="57"/>
      <c r="K13" s="58"/>
    </row>
    <row r="14" spans="1:11" x14ac:dyDescent="0.3">
      <c r="F14" s="56" t="s">
        <v>936</v>
      </c>
      <c r="G14" s="57"/>
      <c r="H14" s="57"/>
      <c r="I14" s="57"/>
      <c r="J14" s="57"/>
      <c r="K14" s="58"/>
    </row>
    <row r="15" spans="1:11" x14ac:dyDescent="0.3">
      <c r="F15" s="56" t="s">
        <v>937</v>
      </c>
      <c r="G15" s="57"/>
      <c r="H15" s="57"/>
      <c r="I15" s="57"/>
      <c r="J15" s="57"/>
      <c r="K15" s="58"/>
    </row>
    <row r="16" spans="1:11" x14ac:dyDescent="0.3">
      <c r="F16" s="56" t="s">
        <v>938</v>
      </c>
      <c r="G16" s="57"/>
      <c r="H16" s="57"/>
      <c r="I16" s="57"/>
      <c r="J16" s="57"/>
      <c r="K16" s="58"/>
    </row>
    <row r="17" spans="6:11" x14ac:dyDescent="0.3">
      <c r="F17" s="56" t="s">
        <v>939</v>
      </c>
      <c r="G17" s="57"/>
      <c r="H17" s="57"/>
      <c r="I17" s="57"/>
      <c r="J17" s="57"/>
      <c r="K17" s="58"/>
    </row>
    <row r="18" spans="6:11" x14ac:dyDescent="0.3">
      <c r="F18" s="56"/>
      <c r="G18" s="57"/>
      <c r="H18" s="57"/>
      <c r="I18" s="57"/>
      <c r="J18" s="57"/>
      <c r="K18" s="58"/>
    </row>
    <row r="19" spans="6:11" x14ac:dyDescent="0.3">
      <c r="F19" s="56" t="s">
        <v>940</v>
      </c>
      <c r="G19" s="57"/>
      <c r="H19" s="57"/>
      <c r="I19" s="57"/>
      <c r="J19" s="57"/>
      <c r="K19" s="58"/>
    </row>
    <row r="20" spans="6:11" x14ac:dyDescent="0.3">
      <c r="F20" s="56" t="s">
        <v>941</v>
      </c>
      <c r="G20" s="57"/>
      <c r="H20" s="57"/>
      <c r="I20" s="57"/>
      <c r="J20" s="57"/>
      <c r="K20" s="58"/>
    </row>
    <row r="21" spans="6:11" x14ac:dyDescent="0.3">
      <c r="F21" s="56" t="s">
        <v>942</v>
      </c>
      <c r="G21" s="57"/>
      <c r="H21" s="57"/>
      <c r="I21" s="57"/>
      <c r="J21" s="57"/>
      <c r="K21" s="58"/>
    </row>
    <row r="22" spans="6:11" x14ac:dyDescent="0.3">
      <c r="F22" s="56" t="s">
        <v>943</v>
      </c>
      <c r="G22" s="57"/>
      <c r="H22" s="57"/>
      <c r="I22" s="57"/>
      <c r="J22" s="57"/>
      <c r="K22" s="58"/>
    </row>
    <row r="23" spans="6:11" x14ac:dyDescent="0.3">
      <c r="F23" s="56" t="s">
        <v>944</v>
      </c>
      <c r="G23" s="57"/>
      <c r="H23" s="57"/>
      <c r="I23" s="57"/>
      <c r="J23" s="57"/>
      <c r="K23" s="58"/>
    </row>
    <row r="24" spans="6:11" x14ac:dyDescent="0.3">
      <c r="F24" s="56" t="s">
        <v>945</v>
      </c>
      <c r="G24" s="57"/>
      <c r="H24" s="57"/>
      <c r="I24" s="57"/>
      <c r="J24" s="57"/>
      <c r="K24" s="58"/>
    </row>
    <row r="25" spans="6:11" x14ac:dyDescent="0.3">
      <c r="F25" s="56" t="s">
        <v>946</v>
      </c>
      <c r="G25" s="57"/>
      <c r="H25" s="57"/>
      <c r="I25" s="57"/>
      <c r="J25" s="57"/>
      <c r="K25" s="58"/>
    </row>
    <row r="26" spans="6:11" x14ac:dyDescent="0.3">
      <c r="F26" s="56" t="s">
        <v>947</v>
      </c>
      <c r="G26" s="57"/>
      <c r="H26" s="57"/>
      <c r="I26" s="57"/>
      <c r="J26" s="57"/>
      <c r="K26" s="58"/>
    </row>
    <row r="27" spans="6:11" x14ac:dyDescent="0.3">
      <c r="F27" s="56"/>
      <c r="G27" s="57"/>
      <c r="H27" s="57"/>
      <c r="I27" s="57"/>
      <c r="J27" s="57"/>
      <c r="K27" s="58"/>
    </row>
    <row r="28" spans="6:11" x14ac:dyDescent="0.3">
      <c r="F28" s="56" t="s">
        <v>948</v>
      </c>
      <c r="G28" s="57"/>
      <c r="H28" s="57"/>
      <c r="I28" s="57"/>
      <c r="J28" s="57"/>
      <c r="K28" s="58"/>
    </row>
    <row r="29" spans="6:11" x14ac:dyDescent="0.3">
      <c r="F29" s="56" t="s">
        <v>949</v>
      </c>
      <c r="G29" s="57"/>
      <c r="H29" s="57"/>
      <c r="I29" s="57"/>
      <c r="J29" s="57"/>
      <c r="K29" s="58"/>
    </row>
    <row r="30" spans="6:11" x14ac:dyDescent="0.3">
      <c r="F30" s="56" t="s">
        <v>950</v>
      </c>
      <c r="G30" s="57"/>
      <c r="H30" s="57"/>
      <c r="I30" s="57"/>
      <c r="J30" s="57"/>
      <c r="K30" s="58"/>
    </row>
    <row r="31" spans="6:11" x14ac:dyDescent="0.3">
      <c r="F31" s="56" t="s">
        <v>951</v>
      </c>
      <c r="G31" s="57"/>
      <c r="H31" s="57"/>
      <c r="I31" s="57"/>
      <c r="J31" s="57"/>
      <c r="K31" s="58"/>
    </row>
    <row r="32" spans="6:11" ht="15" thickBot="1" x14ac:dyDescent="0.35">
      <c r="F32" s="59" t="s">
        <v>952</v>
      </c>
      <c r="G32" s="60"/>
      <c r="H32" s="60"/>
      <c r="I32" s="60"/>
      <c r="J32" s="60"/>
      <c r="K32" s="61"/>
    </row>
  </sheetData>
  <mergeCells count="31">
    <mergeCell ref="F29:K29"/>
    <mergeCell ref="F30:K30"/>
    <mergeCell ref="F31:K31"/>
    <mergeCell ref="F32:K32"/>
    <mergeCell ref="F23:K23"/>
    <mergeCell ref="F24:K24"/>
    <mergeCell ref="F25:K25"/>
    <mergeCell ref="F26:K26"/>
    <mergeCell ref="F27:K27"/>
    <mergeCell ref="F28:K28"/>
    <mergeCell ref="F17:K17"/>
    <mergeCell ref="F18:K18"/>
    <mergeCell ref="F19:K19"/>
    <mergeCell ref="F20:K20"/>
    <mergeCell ref="F21:K21"/>
    <mergeCell ref="F22:K22"/>
    <mergeCell ref="F11:K11"/>
    <mergeCell ref="F12:K12"/>
    <mergeCell ref="F13:K13"/>
    <mergeCell ref="F14:K14"/>
    <mergeCell ref="F15:K15"/>
    <mergeCell ref="F16:K16"/>
    <mergeCell ref="A1:D1"/>
    <mergeCell ref="F3:K3"/>
    <mergeCell ref="F4:K4"/>
    <mergeCell ref="F5:K5"/>
    <mergeCell ref="F6:K6"/>
    <mergeCell ref="F7:K7"/>
    <mergeCell ref="F8:K8"/>
    <mergeCell ref="F9:K9"/>
    <mergeCell ref="F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2024-08-30T15:51:40Z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28667b00-4d2e-423a-b455-d0b86df4bdc8</vt:lpwstr>
  </property>
</Properties>
</file>