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BHISHEK\Downloads\"/>
    </mc:Choice>
  </mc:AlternateContent>
  <xr:revisionPtr revIDLastSave="0" documentId="8_{7FD83E73-B82D-4B21-B7DE-86ABE0314A2D}" xr6:coauthVersionLast="47" xr6:coauthVersionMax="47" xr10:uidLastSave="{00000000-0000-0000-0000-000000000000}"/>
  <bookViews>
    <workbookView xWindow="-108" yWindow="-108" windowWidth="23256" windowHeight="13176" activeTab="1" xr2:uid="{71B1D96C-5410-468B-8F89-76A64616757A}"/>
  </bookViews>
  <sheets>
    <sheet name="Pivot Report" sheetId="1" r:id="rId1"/>
    <sheet name="Dashboard" sheetId="2" r:id="rId2"/>
    <sheet name="Daily ER No. of Patient" sheetId="3" r:id="rId3"/>
    <sheet name="Avg. wait time daily trend" sheetId="4" r:id="rId4"/>
    <sheet name="Satisfaction score daily trend" sheetId="5" r:id="rId5"/>
  </sheets>
  <definedNames>
    <definedName name="Slicer_Date__Month">#N/A</definedName>
    <definedName name="Slicer_Date__Year">#N/A</definedName>
  </definedNames>
  <calcPr calcId="191029"/>
  <pivotCaches>
    <pivotCache cacheId="4415" r:id="rId6"/>
    <pivotCache cacheId="4418" r:id="rId7"/>
    <pivotCache cacheId="4421" r:id="rId8"/>
    <pivotCache cacheId="4424" r:id="rId9"/>
    <pivotCache cacheId="4427" r:id="rId10"/>
    <pivotCache cacheId="4430" r:id="rId11"/>
    <pivotCache cacheId="4433" r:id="rId12"/>
    <pivotCache cacheId="4436" r:id="rId13"/>
    <pivotCache cacheId="4439" r:id="rId14"/>
    <pivotCache cacheId="4442" r:id="rId15"/>
    <pivotCache cacheId="4445" r:id="rId16"/>
    <pivotCache cacheId="4448" r:id="rId17"/>
  </pivotCaches>
  <extLst>
    <ext xmlns:x14="http://schemas.microsoft.com/office/spreadsheetml/2009/9/main" uri="{876F7934-8845-4945-9796-88D515C7AA90}">
      <x14:pivotCaches>
        <pivotCache cacheId="254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1a24f88-f6aa-475e-b1b5-cbd6dfb4b45e" name="Hospital Emergency Room Data" connection="Query - Hospital Emergency Room Data"/>
          <x15:modelTable id="Calendar_Table_b27a55b3-5c69-4e3a-8b84-1d8399b1b14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 l="1"/>
  <c r="C48" i="1"/>
  <c r="B47" i="1"/>
  <c r="B48" i="1"/>
  <c r="A47"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F9637D-038F-469C-975E-BF357887B968}" name="Query - Calendar_Table" description="Connection to the 'Calendar_Table' query in the workbook." type="100" refreshedVersion="8" minRefreshableVersion="5">
    <extLst>
      <ext xmlns:x15="http://schemas.microsoft.com/office/spreadsheetml/2010/11/main" uri="{DE250136-89BD-433C-8126-D09CA5730AF9}">
        <x15:connection id="b2ad84ff-9051-4908-abf4-8d7144e5def1"/>
      </ext>
    </extLst>
  </connection>
  <connection id="2" xr16:uid="{DFF67C7E-5588-41E4-9288-F98B2242482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d369f91-ecb4-413f-9439-2aa539b24bcb"/>
      </ext>
    </extLst>
  </connection>
  <connection id="3" xr16:uid="{84ABE9CF-E969-41AC-A448-F2D529D1041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<sst xmlns="http://schemas.openxmlformats.org/spreadsheetml/2006/main" count="163" uniqueCount="82">
  <si>
    <t>Distinct Count of Patient Id</t>
  </si>
  <si>
    <t>Average of Patient Waittime</t>
  </si>
  <si>
    <t>Average of Patient Satisfaction Score</t>
  </si>
  <si>
    <t>Row Labels</t>
  </si>
  <si>
    <t>Grand Total</t>
  </si>
  <si>
    <t>2023</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</si>
  <si>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</si>
  <si>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</si>
  <si>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</si>
  <si>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</si>
  <si>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</si>
  <si>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</si>
  <si>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</si>
  <si>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</si>
  <si>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</si>
  <si>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</si>
  <si>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</si>
  <si>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</si>
  <si>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</si>
  <si>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</si>
  <si>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</si>
  <si>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</si>
  <si>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</si>
  <si>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</si>
  <si>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</si>
  <si>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</si>
  <si>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</si>
  <si>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</si>
  <si>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</si>
  <si>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</si>
  <si>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</si>
  <si>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</si>
  <si>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</si>
  <si>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</si>
  <si>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</si>
  <si>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</si>
  <si>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</si>
  <si>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daily trends of no. of patient</t>
  </si>
  <si>
    <t>avg. wait time</t>
  </si>
  <si>
    <t>Dashboard!A1</t>
  </si>
  <si>
    <t xml:space="preserve"> Area chart to show trends, spot drops in satisfaction, and link them to busy times or challenges</t>
  </si>
  <si>
    <t>Area chart to track daily changes and highlight days with longer wait times that might need improvements</t>
  </si>
  <si>
    <t>Daily trend with an area chart to spot patterns like busy days or seasonal trends.</t>
  </si>
  <si>
    <t>Satisfaction score daily trend</t>
  </si>
  <si>
    <t>Admitted or not admitted</t>
  </si>
  <si>
    <t>Count of Patient Admission Flag</t>
  </si>
  <si>
    <t>Admitted</t>
  </si>
  <si>
    <t>Not Admitted</t>
  </si>
  <si>
    <t>Count of Patient Admission Flag2</t>
  </si>
  <si>
    <t>Admission Status</t>
  </si>
  <si>
    <t>Patients</t>
  </si>
  <si>
    <t>% of Total</t>
  </si>
  <si>
    <t>Status in %</t>
  </si>
  <si>
    <t>Count of Age Group</t>
  </si>
  <si>
    <t>0-09</t>
  </si>
  <si>
    <t>10-19</t>
  </si>
  <si>
    <t>20-29</t>
  </si>
  <si>
    <t>30-39</t>
  </si>
  <si>
    <t>40-49</t>
  </si>
  <si>
    <t>50-59</t>
  </si>
  <si>
    <t>60-69</t>
  </si>
  <si>
    <t>70-79</t>
  </si>
  <si>
    <t>Age group wise analysis</t>
  </si>
  <si>
    <t>Delayed</t>
  </si>
  <si>
    <t>Ontime</t>
  </si>
  <si>
    <t>Count of Patient Attend Status</t>
  </si>
  <si>
    <t>Attend status</t>
  </si>
  <si>
    <t>Female</t>
  </si>
  <si>
    <t>Male</t>
  </si>
  <si>
    <t>Count of Patient Gender</t>
  </si>
  <si>
    <t>Analysis by gender</t>
  </si>
  <si>
    <t>Cardiology</t>
  </si>
  <si>
    <t>Gastroenterology</t>
  </si>
  <si>
    <t>General Practice</t>
  </si>
  <si>
    <t>Neurology</t>
  </si>
  <si>
    <t>None</t>
  </si>
  <si>
    <t>Orthopedics</t>
  </si>
  <si>
    <t>Physiotherapy</t>
  </si>
  <si>
    <t>Renal</t>
  </si>
  <si>
    <t>Count of Department Referral</t>
  </si>
  <si>
    <t>NO. of patients by department referal</t>
  </si>
  <si>
    <t>For Year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</si>
</sst>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0.0"/>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rgb="FF00B05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69" fontId="0" fillId="0" borderId="0" xfId="0" applyNumberFormat="1"/>
    <xf numFmtId="0" fontId="3" fillId="0" borderId="0" xfId="0" applyFont="1" applyAlignment="1">
      <alignment horizontal="left" vertical="center" indent="3"/>
    </xf>
    <xf numFmtId="0" fontId="2" fillId="0" borderId="0" xfId="1"/>
    <xf numFmtId="1" fontId="0" fillId="0" borderId="0" xfId="0" applyNumberFormat="1"/>
    <xf numFmtId="10" fontId="0" fillId="0" borderId="0" xfId="0" applyNumberFormat="1"/>
    <xf numFmtId="0" fontId="0" fillId="3" borderId="0" xfId="0" applyFill="1"/>
    <xf numFmtId="0" fontId="0" fillId="4" borderId="0" xfId="0" applyFill="1"/>
    <xf numFmtId="1" fontId="0" fillId="4" borderId="0" xfId="0" applyNumberFormat="1" applyFill="1"/>
    <xf numFmtId="9" fontId="0" fillId="4" borderId="0" xfId="0" applyNumberFormat="1" applyFill="1"/>
    <xf numFmtId="0" fontId="1" fillId="2" borderId="0" xfId="0" applyFont="1" applyFill="1"/>
  </cellXfs>
  <cellStyles count="2">
    <cellStyle name="Hyperlink" xfId="1" builtinId="8"/>
    <cellStyle name="Normal" xfId="0" builtinId="0"/>
  </cellStyles>
  <dxfs count="707">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 formatCode="0"/>
    </dxf>
    <dxf>
      <numFmt numFmtId="2" formatCode="0.00"/>
    </dxf>
    <dxf>
      <numFmt numFmtId="169" formatCode="0.0"/>
    </dxf>
    <dxf>
      <numFmt numFmtId="169" formatCode="0.0"/>
    </dxf>
    <dxf>
      <font>
        <b/>
        <color theme="1"/>
      </font>
      <border>
        <bottom style="thin">
          <color theme="5"/>
        </bottom>
        <vertical/>
        <horizontal/>
      </border>
    </dxf>
    <dxf>
      <font>
        <color theme="1"/>
      </font>
      <fill>
        <patternFill>
          <bgColor theme="6" tint="0.59996337778862885"/>
        </patternFill>
      </fill>
      <border diagonalUp="0" diagonalDown="0">
        <left/>
        <right/>
        <top/>
        <bottom/>
        <vertical/>
        <horizontal/>
      </border>
    </dxf>
    <dxf>
      <numFmt numFmtId="2" formatCode="0.00"/>
    </dxf>
    <dxf>
      <numFmt numFmtId="2" formatCode="0.00"/>
    </dxf>
  </dxfs>
  <tableStyles count="1" defaultTableStyle="TableStyleMedium2" defaultPivotStyle="PivotStyleLight16">
    <tableStyle name="My Style" pivot="0" table="0" count="10" xr9:uid="{3372C794-740C-4D62-A66E-4DFA6A711074}">
      <tableStyleElement type="wholeTable" dxfId="704"/>
      <tableStyleElement type="headerRow" dxfId="70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7" tint="0.3999450666829432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9"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B900475F-F411-4FF9-8FA4-3ADE6AC30567}"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83265FAA-4D1D-4873-96FE-9156B705B183}"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7.3634546492913122E-2"/>
          <c:y val="6.9741900054914888E-2"/>
          <c:w val="0.36948859401834028"/>
          <c:h val="0.69313563975837456"/>
        </c:manualLayout>
      </c:layout>
      <c:barChart>
        <c:barDir val="bar"/>
        <c:grouping val="clustered"/>
        <c:varyColors val="0"/>
        <c:ser>
          <c:idx val="0"/>
          <c:order val="0"/>
          <c:tx>
            <c:strRef>
              <c:f>'Pivot Report'!$C$40:$C$41</c:f>
              <c:strCache>
                <c:ptCount val="1"/>
                <c:pt idx="0">
                  <c:v>Count of Patient Admission Flag</c:v>
                </c:pt>
              </c:strCache>
            </c:strRef>
          </c:tx>
          <c:spPr>
            <a:solidFill>
              <a:schemeClr val="accent1"/>
            </a:solidFill>
            <a:ln>
              <a:noFill/>
            </a:ln>
            <a:effectLst/>
          </c:spPr>
          <c:invertIfNegative val="0"/>
          <c:dLbls>
            <c:dLbl>
              <c:idx val="0"/>
              <c:tx>
                <c:rich>
                  <a:bodyPr/>
                  <a:lstStyle/>
                  <a:p>
                    <a:fld id="{B900475F-F411-4FF9-8FA4-3ADE6AC3056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83265FAA-4D1D-4873-96FE-9156B705B18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Report'!$C$40:$C$41</c:f>
              <c:strCache>
                <c:ptCount val="2"/>
                <c:pt idx="0">
                  <c:v>Admitted</c:v>
                </c:pt>
                <c:pt idx="1">
                  <c:v>Not Admitted</c:v>
                </c:pt>
              </c:strCache>
            </c:strRef>
          </c:cat>
          <c:val>
            <c:numRef>
              <c:f>'Pivot Report'!$C$40:$C$41</c:f>
              <c:numCache>
                <c:formatCode>0</c:formatCode>
                <c:ptCount val="2"/>
                <c:pt idx="0">
                  <c:v>234</c:v>
                </c:pt>
                <c:pt idx="1">
                  <c:v>260</c:v>
                </c:pt>
              </c:numCache>
            </c:numRef>
          </c:val>
          <c:extLst>
            <c:ext xmlns:c16="http://schemas.microsoft.com/office/drawing/2014/chart" uri="{C3380CC4-5D6E-409C-BE32-E72D297353CC}">
              <c16:uniqueId val="{0000000B-E708-4743-816E-4F4EC6A2CA01}"/>
            </c:ext>
          </c:extLst>
        </c:ser>
        <c:ser>
          <c:idx val="1"/>
          <c:order val="1"/>
          <c:tx>
            <c:strRef>
              <c:f>'Pivot Report'!$C$40:$C$41</c:f>
              <c:strCache>
                <c:ptCount val="1"/>
                <c:pt idx="0">
                  <c:v>Count of Patient Admission Flag2</c:v>
                </c:pt>
              </c:strCache>
            </c:strRef>
          </c:tx>
          <c:spPr>
            <a:solidFill>
              <a:schemeClr val="accent2"/>
            </a:solidFill>
            <a:ln>
              <a:noFill/>
            </a:ln>
            <a:effectLst/>
          </c:spPr>
          <c:invertIfNegative val="0"/>
          <c:cat>
            <c:strRef>
              <c:f>'Pivot Report'!$C$40:$C$41</c:f>
              <c:strCache>
                <c:ptCount val="2"/>
                <c:pt idx="0">
                  <c:v>Admitted</c:v>
                </c:pt>
                <c:pt idx="1">
                  <c:v>Not Admitted</c:v>
                </c:pt>
              </c:strCache>
            </c:strRef>
          </c:cat>
          <c:val>
            <c:numRef>
              <c:f>'Pivot Report'!$C$40:$C$41</c:f>
              <c:numCache>
                <c:formatCode>0.00%</c:formatCode>
                <c:ptCount val="2"/>
                <c:pt idx="0">
                  <c:v>0.47368421052631576</c:v>
                </c:pt>
                <c:pt idx="1">
                  <c:v>0.52631578947368418</c:v>
                </c:pt>
              </c:numCache>
            </c:numRef>
          </c:val>
          <c:extLst>
            <c:ext xmlns:c16="http://schemas.microsoft.com/office/drawing/2014/chart" uri="{C3380CC4-5D6E-409C-BE32-E72D297353CC}">
              <c16:uniqueId val="{0000000C-E708-4743-816E-4F4EC6A2CA01}"/>
            </c:ext>
          </c:extLst>
        </c:ser>
        <c:dLbls>
          <c:showLegendKey val="0"/>
          <c:showVal val="0"/>
          <c:showCatName val="0"/>
          <c:showSerName val="0"/>
          <c:showPercent val="0"/>
          <c:showBubbleSize val="0"/>
        </c:dLbls>
        <c:gapWidth val="63"/>
        <c:overlap val="12"/>
        <c:axId val="278600559"/>
        <c:axId val="278617839"/>
      </c:barChart>
      <c:catAx>
        <c:axId val="278600559"/>
        <c:scaling>
          <c:orientation val="minMax"/>
        </c:scaling>
        <c:delete val="1"/>
        <c:axPos val="l"/>
        <c:numFmt formatCode="General" sourceLinked="1"/>
        <c:majorTickMark val="none"/>
        <c:minorTickMark val="none"/>
        <c:tickLblPos val="nextTo"/>
        <c:crossAx val="278617839"/>
        <c:crosses val="autoZero"/>
        <c:auto val="1"/>
        <c:lblAlgn val="ctr"/>
        <c:lblOffset val="100"/>
        <c:noMultiLvlLbl val="0"/>
      </c:catAx>
      <c:valAx>
        <c:axId val="278617839"/>
        <c:scaling>
          <c:orientation val="minMax"/>
        </c:scaling>
        <c:delete val="1"/>
        <c:axPos val="b"/>
        <c:numFmt formatCode="0" sourceLinked="1"/>
        <c:majorTickMark val="none"/>
        <c:minorTickMark val="none"/>
        <c:tickLblPos val="nextTo"/>
        <c:crossAx val="27860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Report!PivotTable5</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Report'!$F$6:$F$37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Report'!$G$6:$G$37</c:f>
              <c:numCache>
                <c:formatCode>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6A3E-4078-93AA-D7C298A6A07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4856607"/>
        <c:axId val="1861709951"/>
      </c:areaChart>
      <c:catAx>
        <c:axId val="1694856607"/>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61709951"/>
        <c:crosses val="autoZero"/>
        <c:auto val="1"/>
        <c:lblAlgn val="ctr"/>
        <c:lblOffset val="100"/>
        <c:noMultiLvlLbl val="0"/>
      </c:catAx>
      <c:valAx>
        <c:axId val="1861709951"/>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4856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Report!PivotTable6</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01534423581668E-2"/>
          <c:y val="4.716981132075472E-2"/>
          <c:w val="0.93334996021424921"/>
          <c:h val="0.847085871341554"/>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Report'!$J$6:$J$37</c:f>
              <c:numCache>
                <c:formatCode>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4-2E64-4F83-B736-7DE57EEA205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0445487"/>
        <c:axId val="1690446447"/>
      </c:areaChart>
      <c:catAx>
        <c:axId val="1690445487"/>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0446447"/>
        <c:crosses val="autoZero"/>
        <c:auto val="1"/>
        <c:lblAlgn val="ctr"/>
        <c:lblOffset val="100"/>
        <c:noMultiLvlLbl val="0"/>
      </c:catAx>
      <c:valAx>
        <c:axId val="1690446447"/>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0445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9629341743345"/>
          <c:y val="0.23666293404439506"/>
          <c:w val="0.72920741316513304"/>
          <c:h val="0.52667413191120993"/>
        </c:manualLayout>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Report'!$D$6:$D$37</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5-4889-4FE7-BA80-FC080F6E448A}"/>
            </c:ext>
          </c:extLst>
        </c:ser>
        <c:dLbls>
          <c:showLegendKey val="0"/>
          <c:showVal val="0"/>
          <c:showCatName val="0"/>
          <c:showSerName val="0"/>
          <c:showPercent val="0"/>
          <c:showBubbleSize val="0"/>
        </c:dLbls>
        <c:axId val="278643279"/>
        <c:axId val="278626959"/>
      </c:areaChart>
      <c:catAx>
        <c:axId val="278643279"/>
        <c:scaling>
          <c:orientation val="minMax"/>
        </c:scaling>
        <c:delete val="1"/>
        <c:axPos val="b"/>
        <c:numFmt formatCode="General" sourceLinked="1"/>
        <c:majorTickMark val="out"/>
        <c:minorTickMark val="none"/>
        <c:tickLblPos val="nextTo"/>
        <c:crossAx val="278626959"/>
        <c:crosses val="autoZero"/>
        <c:auto val="1"/>
        <c:lblAlgn val="ctr"/>
        <c:lblOffset val="100"/>
        <c:noMultiLvlLbl val="0"/>
      </c:catAx>
      <c:valAx>
        <c:axId val="278626959"/>
        <c:scaling>
          <c:orientation val="minMax"/>
        </c:scaling>
        <c:delete val="1"/>
        <c:axPos val="l"/>
        <c:numFmt formatCode="General" sourceLinked="1"/>
        <c:majorTickMark val="none"/>
        <c:minorTickMark val="none"/>
        <c:tickLblPos val="nextTo"/>
        <c:crossAx val="2786432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Report'!$G$5</c:f>
              <c:strCache>
                <c:ptCount val="1"/>
                <c:pt idx="0">
                  <c:v>Total</c:v>
                </c:pt>
              </c:strCache>
            </c:strRef>
          </c:tx>
          <c:spPr>
            <a:solidFill>
              <a:schemeClr val="accent1"/>
            </a:solidFill>
            <a:ln>
              <a:noFill/>
            </a:ln>
            <a:effectLst/>
          </c:spPr>
          <c:cat>
            <c:strRef>
              <c:f>'Pivot Report'!$F$6:$F$37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Report'!$G$6:$G$37</c:f>
              <c:numCache>
                <c:formatCode>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B18D-4854-8986-1E2204160590}"/>
            </c:ext>
          </c:extLst>
        </c:ser>
        <c:dLbls>
          <c:showLegendKey val="0"/>
          <c:showVal val="0"/>
          <c:showCatName val="0"/>
          <c:showSerName val="0"/>
          <c:showPercent val="0"/>
          <c:showBubbleSize val="0"/>
        </c:dLbls>
        <c:axId val="1694856607"/>
        <c:axId val="1861709951"/>
      </c:areaChart>
      <c:catAx>
        <c:axId val="1694856607"/>
        <c:scaling>
          <c:orientation val="minMax"/>
        </c:scaling>
        <c:delete val="1"/>
        <c:axPos val="b"/>
        <c:numFmt formatCode="General" sourceLinked="1"/>
        <c:majorTickMark val="out"/>
        <c:minorTickMark val="none"/>
        <c:tickLblPos val="nextTo"/>
        <c:crossAx val="1861709951"/>
        <c:crosses val="autoZero"/>
        <c:auto val="1"/>
        <c:lblAlgn val="ctr"/>
        <c:lblOffset val="100"/>
        <c:noMultiLvlLbl val="0"/>
      </c:catAx>
      <c:valAx>
        <c:axId val="1861709951"/>
        <c:scaling>
          <c:orientation val="minMax"/>
        </c:scaling>
        <c:delete val="1"/>
        <c:axPos val="l"/>
        <c:numFmt formatCode="0.0" sourceLinked="1"/>
        <c:majorTickMark val="none"/>
        <c:minorTickMark val="none"/>
        <c:tickLblPos val="nextTo"/>
        <c:crossAx val="1694856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Report!PivotTable6</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Report'!$J$6:$J$37</c:f>
              <c:numCache>
                <c:formatCode>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5-0C0F-4EC0-BDE1-606139F972F6}"/>
            </c:ext>
          </c:extLst>
        </c:ser>
        <c:dLbls>
          <c:showLegendKey val="0"/>
          <c:showVal val="0"/>
          <c:showCatName val="0"/>
          <c:showSerName val="0"/>
          <c:showPercent val="0"/>
          <c:showBubbleSize val="0"/>
        </c:dLbls>
        <c:axId val="1690445487"/>
        <c:axId val="1690446447"/>
      </c:areaChart>
      <c:catAx>
        <c:axId val="1690445487"/>
        <c:scaling>
          <c:orientation val="minMax"/>
        </c:scaling>
        <c:delete val="1"/>
        <c:axPos val="b"/>
        <c:numFmt formatCode="General" sourceLinked="1"/>
        <c:majorTickMark val="out"/>
        <c:minorTickMark val="none"/>
        <c:tickLblPos val="nextTo"/>
        <c:crossAx val="1690446447"/>
        <c:crosses val="autoZero"/>
        <c:auto val="1"/>
        <c:lblAlgn val="ctr"/>
        <c:lblOffset val="100"/>
        <c:noMultiLvlLbl val="0"/>
      </c:catAx>
      <c:valAx>
        <c:axId val="1690446447"/>
        <c:scaling>
          <c:orientation val="minMax"/>
        </c:scaling>
        <c:delete val="1"/>
        <c:axPos val="l"/>
        <c:numFmt formatCode="0.0" sourceLinked="1"/>
        <c:majorTickMark val="none"/>
        <c:minorTickMark val="none"/>
        <c:tickLblPos val="nextTo"/>
        <c:crossAx val="1690445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39513715055449E-2"/>
          <c:y val="0.10526907854032404"/>
          <c:w val="0.92392097256988914"/>
          <c:h val="0.6977403856116472"/>
        </c:manualLayout>
      </c:layout>
      <c:barChart>
        <c:barDir val="col"/>
        <c:grouping val="clustered"/>
        <c:varyColors val="0"/>
        <c:ser>
          <c:idx val="0"/>
          <c:order val="0"/>
          <c:tx>
            <c:strRef>
              <c:f>'Pivot Report'!$B$50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Report'!$A$51:$A$59</c:f>
              <c:strCache>
                <c:ptCount val="8"/>
                <c:pt idx="0">
                  <c:v>0-09</c:v>
                </c:pt>
                <c:pt idx="1">
                  <c:v>10-19</c:v>
                </c:pt>
                <c:pt idx="2">
                  <c:v>20-29</c:v>
                </c:pt>
                <c:pt idx="3">
                  <c:v>30-39</c:v>
                </c:pt>
                <c:pt idx="4">
                  <c:v>40-49</c:v>
                </c:pt>
                <c:pt idx="5">
                  <c:v>50-59</c:v>
                </c:pt>
                <c:pt idx="6">
                  <c:v>60-69</c:v>
                </c:pt>
                <c:pt idx="7">
                  <c:v>70-79</c:v>
                </c:pt>
              </c:strCache>
            </c:strRef>
          </c:cat>
          <c:val>
            <c:numRef>
              <c:f>'Pivot Report'!$B$51:$B$59</c:f>
              <c:numCache>
                <c:formatCode>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5-99D7-4D67-9AD8-6A34A2116042}"/>
            </c:ext>
          </c:extLst>
        </c:ser>
        <c:dLbls>
          <c:dLblPos val="outEnd"/>
          <c:showLegendKey val="0"/>
          <c:showVal val="1"/>
          <c:showCatName val="0"/>
          <c:showSerName val="0"/>
          <c:showPercent val="0"/>
          <c:showBubbleSize val="0"/>
        </c:dLbls>
        <c:gapWidth val="219"/>
        <c:overlap val="-27"/>
        <c:axId val="1865472191"/>
        <c:axId val="1865471231"/>
      </c:barChart>
      <c:catAx>
        <c:axId val="186547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71231"/>
        <c:crosses val="autoZero"/>
        <c:auto val="1"/>
        <c:lblAlgn val="ctr"/>
        <c:lblOffset val="100"/>
        <c:noMultiLvlLbl val="0"/>
      </c:catAx>
      <c:valAx>
        <c:axId val="1865471231"/>
        <c:scaling>
          <c:orientation val="minMax"/>
        </c:scaling>
        <c:delete val="1"/>
        <c:axPos val="l"/>
        <c:numFmt formatCode="0" sourceLinked="1"/>
        <c:majorTickMark val="none"/>
        <c:minorTickMark val="none"/>
        <c:tickLblPos val="nextTo"/>
        <c:crossAx val="1865472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Report!PivotTable9</c:name>
    <c:fmtId val="2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3.7235163171871637E-2"/>
          <c:y val="8.5166718251595941E-2"/>
          <c:w val="0.86863547884543924"/>
          <c:h val="0.90028562504681509"/>
        </c:manualLayout>
      </c:layout>
      <c:pieChart>
        <c:varyColors val="1"/>
        <c:ser>
          <c:idx val="0"/>
          <c:order val="0"/>
          <c:tx>
            <c:strRef>
              <c:f>'Pivot Report'!$B$63</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Report'!$A$64:$A$66</c:f>
              <c:strCache>
                <c:ptCount val="2"/>
                <c:pt idx="0">
                  <c:v>Delayed</c:v>
                </c:pt>
                <c:pt idx="1">
                  <c:v>Ontime</c:v>
                </c:pt>
              </c:strCache>
            </c:strRef>
          </c:cat>
          <c:val>
            <c:numRef>
              <c:f>'Pivot Report'!$B$64:$B$66</c:f>
              <c:numCache>
                <c:formatCode>0.00</c:formatCode>
                <c:ptCount val="2"/>
                <c:pt idx="0">
                  <c:v>307</c:v>
                </c:pt>
                <c:pt idx="1">
                  <c:v>187</c:v>
                </c:pt>
              </c:numCache>
            </c:numRef>
          </c:val>
          <c:extLst>
            <c:ext xmlns:c16="http://schemas.microsoft.com/office/drawing/2014/chart" uri="{C3380CC4-5D6E-409C-BE32-E72D297353CC}">
              <c16:uniqueId val="{00000009-2122-47FD-81A8-22BF6FAB2CA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211422883265551"/>
          <c:y val="4.7385128980994883E-3"/>
          <c:w val="0.66042046628326756"/>
          <c:h val="0.10902883768852525"/>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Report!PivotTable10</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c:spPr>
      </c:pivotFmt>
    </c:pivotFmts>
    <c:plotArea>
      <c:layout>
        <c:manualLayout>
          <c:layoutTarget val="inner"/>
          <c:xMode val="edge"/>
          <c:yMode val="edge"/>
          <c:x val="0.1645654403206884"/>
          <c:y val="0.15052585879347685"/>
          <c:w val="0.67310782727546259"/>
          <c:h val="0.8494741412065232"/>
        </c:manualLayout>
      </c:layout>
      <c:doughnutChart>
        <c:varyColors val="1"/>
        <c:ser>
          <c:idx val="0"/>
          <c:order val="0"/>
          <c:tx>
            <c:strRef>
              <c:f>'Pivot Report'!$B$69</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Report'!$A$70:$A$72</c:f>
              <c:strCache>
                <c:ptCount val="2"/>
                <c:pt idx="0">
                  <c:v>Female</c:v>
                </c:pt>
                <c:pt idx="1">
                  <c:v>Male</c:v>
                </c:pt>
              </c:strCache>
            </c:strRef>
          </c:cat>
          <c:val>
            <c:numRef>
              <c:f>'Pivot Report'!$B$70:$B$72</c:f>
              <c:numCache>
                <c:formatCode>0.00</c:formatCode>
                <c:ptCount val="2"/>
                <c:pt idx="0">
                  <c:v>241</c:v>
                </c:pt>
                <c:pt idx="1">
                  <c:v>253</c:v>
                </c:pt>
              </c:numCache>
            </c:numRef>
          </c:val>
          <c:extLst>
            <c:ext xmlns:c16="http://schemas.microsoft.com/office/drawing/2014/chart" uri="{C3380CC4-5D6E-409C-BE32-E72D297353CC}">
              <c16:uniqueId val="{00000009-6D52-465C-B3EE-F599896141BB}"/>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0.23707990698419337"/>
          <c:y val="1.8822388622528687E-2"/>
          <c:w val="0.51965118295052293"/>
          <c:h val="0.10995479731700201"/>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744712828322"/>
          <c:y val="1.0644286675490666E-2"/>
          <c:w val="0.63613099681530383"/>
          <c:h val="0.91981041867671243"/>
        </c:manualLayout>
      </c:layout>
      <c:barChart>
        <c:barDir val="bar"/>
        <c:grouping val="clustered"/>
        <c:varyColors val="0"/>
        <c:ser>
          <c:idx val="0"/>
          <c:order val="0"/>
          <c:tx>
            <c:strRef>
              <c:f>'Pivot Report'!$B$76</c:f>
              <c:strCache>
                <c:ptCount val="1"/>
                <c:pt idx="0">
                  <c:v>Total</c:v>
                </c:pt>
              </c:strCache>
            </c:strRef>
          </c:tx>
          <c:spPr>
            <a:solidFill>
              <a:schemeClr val="accent1"/>
            </a:solidFill>
            <a:ln>
              <a:noFill/>
            </a:ln>
            <a:effectLst/>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Report'!$B$77:$B$85</c:f>
              <c:numCache>
                <c:formatCode>0.00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5-80A6-4DFA-890A-536308A4EA29}"/>
            </c:ext>
          </c:extLst>
        </c:ser>
        <c:dLbls>
          <c:dLblPos val="outEnd"/>
          <c:showLegendKey val="0"/>
          <c:showVal val="1"/>
          <c:showCatName val="0"/>
          <c:showSerName val="0"/>
          <c:showPercent val="0"/>
          <c:showBubbleSize val="0"/>
        </c:dLbls>
        <c:gapWidth val="182"/>
        <c:axId val="476810416"/>
        <c:axId val="476803696"/>
      </c:barChart>
      <c:catAx>
        <c:axId val="4768104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76803696"/>
        <c:crosses val="autoZero"/>
        <c:auto val="1"/>
        <c:lblAlgn val="ctr"/>
        <c:lblOffset val="100"/>
        <c:noMultiLvlLbl val="0"/>
      </c:catAx>
      <c:valAx>
        <c:axId val="476803696"/>
        <c:scaling>
          <c:orientation val="minMax"/>
        </c:scaling>
        <c:delete val="1"/>
        <c:axPos val="b"/>
        <c:numFmt formatCode="0" sourceLinked="0"/>
        <c:majorTickMark val="out"/>
        <c:minorTickMark val="none"/>
        <c:tickLblPos val="nextTo"/>
        <c:crossAx val="4768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Report'!$C$6:$C$37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Report'!$D$6:$D$37</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4-88F8-4232-845C-7920B13B33C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78643279"/>
        <c:axId val="278626959"/>
      </c:areaChart>
      <c:catAx>
        <c:axId val="278643279"/>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626959"/>
        <c:crosses val="autoZero"/>
        <c:auto val="1"/>
        <c:lblAlgn val="ctr"/>
        <c:lblOffset val="100"/>
        <c:noMultiLvlLbl val="0"/>
      </c:catAx>
      <c:valAx>
        <c:axId val="2786269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6432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45</xdr:row>
      <xdr:rowOff>15240</xdr:rowOff>
    </xdr:from>
    <xdr:to>
      <xdr:col>5</xdr:col>
      <xdr:colOff>0</xdr:colOff>
      <xdr:row>49</xdr:row>
      <xdr:rowOff>76200</xdr:rowOff>
    </xdr:to>
    <xdr:graphicFrame macro="">
      <xdr:nvGraphicFramePr>
        <xdr:cNvPr id="18" name="Chart 17">
          <a:extLst>
            <a:ext uri="{FF2B5EF4-FFF2-40B4-BE49-F238E27FC236}">
              <a16:creationId xmlns:a16="http://schemas.microsoft.com/office/drawing/2014/main" id="{B1BE269A-0650-D061-B492-57FF90289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830580</xdr:colOff>
      <xdr:row>80</xdr:row>
      <xdr:rowOff>45720</xdr:rowOff>
    </xdr:from>
    <xdr:to>
      <xdr:col>3</xdr:col>
      <xdr:colOff>297180</xdr:colOff>
      <xdr:row>93</xdr:row>
      <xdr:rowOff>135255</xdr:rowOff>
    </xdr:to>
    <mc:AlternateContent xmlns:mc="http://schemas.openxmlformats.org/markup-compatibility/2006">
      <mc:Choice xmlns:a14="http://schemas.microsoft.com/office/drawing/2010/main" Requires="a14">
        <xdr:graphicFrame macro="">
          <xdr:nvGraphicFramePr>
            <xdr:cNvPr id="23" name="Date (Year)">
              <a:extLst>
                <a:ext uri="{FF2B5EF4-FFF2-40B4-BE49-F238E27FC236}">
                  <a16:creationId xmlns:a16="http://schemas.microsoft.com/office/drawing/2014/main" id="{86DA5EEE-3846-BFF6-577C-953A2AF17EA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718560" y="14866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78377</xdr:colOff>
      <xdr:row>0</xdr:row>
      <xdr:rowOff>65313</xdr:rowOff>
    </xdr:from>
    <xdr:to>
      <xdr:col>5</xdr:col>
      <xdr:colOff>256903</xdr:colOff>
      <xdr:row>2</xdr:row>
      <xdr:rowOff>130628</xdr:rowOff>
    </xdr:to>
    <xdr:sp macro="" textlink="">
      <xdr:nvSpPr>
        <xdr:cNvPr id="2" name="Rectangle: Rounded Corners 1">
          <a:extLst>
            <a:ext uri="{FF2B5EF4-FFF2-40B4-BE49-F238E27FC236}">
              <a16:creationId xmlns:a16="http://schemas.microsoft.com/office/drawing/2014/main" id="{78FBEE5B-0B52-8C61-792C-F6E176E47A34}"/>
            </a:ext>
          </a:extLst>
        </xdr:cNvPr>
        <xdr:cNvSpPr/>
      </xdr:nvSpPr>
      <xdr:spPr>
        <a:xfrm>
          <a:off x="78377" y="65313"/>
          <a:ext cx="3226526" cy="431075"/>
        </a:xfrm>
        <a:prstGeom prst="roundRect">
          <a:avLst/>
        </a:prstGeom>
        <a:solidFill>
          <a:schemeClr val="bg1">
            <a:lumMod val="8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304800</xdr:colOff>
      <xdr:row>0</xdr:row>
      <xdr:rowOff>74023</xdr:rowOff>
    </xdr:from>
    <xdr:to>
      <xdr:col>7</xdr:col>
      <xdr:colOff>370114</xdr:colOff>
      <xdr:row>2</xdr:row>
      <xdr:rowOff>130629</xdr:rowOff>
    </xdr:to>
    <xdr:sp macro="" textlink="">
      <xdr:nvSpPr>
        <xdr:cNvPr id="3" name="Rectangle: Rounded Corners 2">
          <a:extLst>
            <a:ext uri="{FF2B5EF4-FFF2-40B4-BE49-F238E27FC236}">
              <a16:creationId xmlns:a16="http://schemas.microsoft.com/office/drawing/2014/main" id="{CBBFD677-B657-40EC-3D4F-0A2E5439105F}"/>
            </a:ext>
          </a:extLst>
        </xdr:cNvPr>
        <xdr:cNvSpPr/>
      </xdr:nvSpPr>
      <xdr:spPr>
        <a:xfrm>
          <a:off x="3352800" y="74023"/>
          <a:ext cx="1284514" cy="422366"/>
        </a:xfrm>
        <a:prstGeom prst="roundRect">
          <a:avLst/>
        </a:prstGeom>
        <a:solidFill>
          <a:schemeClr val="bg1">
            <a:lumMod val="8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435429</xdr:colOff>
      <xdr:row>0</xdr:row>
      <xdr:rowOff>74023</xdr:rowOff>
    </xdr:from>
    <xdr:to>
      <xdr:col>10</xdr:col>
      <xdr:colOff>114586</xdr:colOff>
      <xdr:row>8</xdr:row>
      <xdr:rowOff>97398</xdr:rowOff>
    </xdr:to>
    <xdr:sp macro="" textlink="">
      <xdr:nvSpPr>
        <xdr:cNvPr id="4" name="Rectangle: Rounded Corners 3">
          <a:extLst>
            <a:ext uri="{FF2B5EF4-FFF2-40B4-BE49-F238E27FC236}">
              <a16:creationId xmlns:a16="http://schemas.microsoft.com/office/drawing/2014/main" id="{1A5FD1A6-30DD-77A4-5A92-85D2B4A239B4}"/>
            </a:ext>
          </a:extLst>
        </xdr:cNvPr>
        <xdr:cNvSpPr/>
      </xdr:nvSpPr>
      <xdr:spPr>
        <a:xfrm>
          <a:off x="4686587" y="74023"/>
          <a:ext cx="1501082" cy="1490082"/>
        </a:xfrm>
        <a:prstGeom prst="roundRect">
          <a:avLst>
            <a:gd name="adj" fmla="val 3328"/>
          </a:avLst>
        </a:prstGeom>
        <a:solidFill>
          <a:schemeClr val="bg1">
            <a:lumMod val="8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78378</xdr:colOff>
      <xdr:row>2</xdr:row>
      <xdr:rowOff>182878</xdr:rowOff>
    </xdr:from>
    <xdr:to>
      <xdr:col>1</xdr:col>
      <xdr:colOff>287384</xdr:colOff>
      <xdr:row>20</xdr:row>
      <xdr:rowOff>117707</xdr:rowOff>
    </xdr:to>
    <xdr:sp macro="" textlink="">
      <xdr:nvSpPr>
        <xdr:cNvPr id="6" name="Rectangle: Rounded Corners 5">
          <a:extLst>
            <a:ext uri="{FF2B5EF4-FFF2-40B4-BE49-F238E27FC236}">
              <a16:creationId xmlns:a16="http://schemas.microsoft.com/office/drawing/2014/main" id="{C2EEE062-20C0-6A2F-ECE4-EE42482B975F}"/>
            </a:ext>
          </a:extLst>
        </xdr:cNvPr>
        <xdr:cNvSpPr/>
      </xdr:nvSpPr>
      <xdr:spPr>
        <a:xfrm>
          <a:off x="78378" y="550107"/>
          <a:ext cx="819524" cy="3239889"/>
        </a:xfrm>
        <a:prstGeom prst="roundRect">
          <a:avLst>
            <a:gd name="adj" fmla="val 8239"/>
          </a:avLst>
        </a:prstGeom>
        <a:solidFill>
          <a:schemeClr val="bg1">
            <a:lumMod val="8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343988</xdr:colOff>
      <xdr:row>3</xdr:row>
      <xdr:rowOff>21770</xdr:rowOff>
    </xdr:from>
    <xdr:to>
      <xdr:col>7</xdr:col>
      <xdr:colOff>357053</xdr:colOff>
      <xdr:row>7</xdr:row>
      <xdr:rowOff>104502</xdr:rowOff>
    </xdr:to>
    <xdr:grpSp>
      <xdr:nvGrpSpPr>
        <xdr:cNvPr id="11" name="Group 10">
          <a:extLst>
            <a:ext uri="{FF2B5EF4-FFF2-40B4-BE49-F238E27FC236}">
              <a16:creationId xmlns:a16="http://schemas.microsoft.com/office/drawing/2014/main" id="{A2811722-1D49-1633-A7ED-2818B644A8C0}"/>
            </a:ext>
          </a:extLst>
        </xdr:cNvPr>
        <xdr:cNvGrpSpPr/>
      </xdr:nvGrpSpPr>
      <xdr:grpSpPr>
        <a:xfrm>
          <a:off x="951296" y="571785"/>
          <a:ext cx="3656915" cy="816085"/>
          <a:chOff x="1005839" y="548639"/>
          <a:chExt cx="2534195" cy="696688"/>
        </a:xfrm>
      </xdr:grpSpPr>
      <xdr:sp macro="" textlink="">
        <xdr:nvSpPr>
          <xdr:cNvPr id="7" name="Rectangle: Rounded Corners 6">
            <a:extLst>
              <a:ext uri="{FF2B5EF4-FFF2-40B4-BE49-F238E27FC236}">
                <a16:creationId xmlns:a16="http://schemas.microsoft.com/office/drawing/2014/main" id="{DD956CC0-A54B-E3DE-C36B-7D8AF8389A8C}"/>
              </a:ext>
            </a:extLst>
          </xdr:cNvPr>
          <xdr:cNvSpPr/>
        </xdr:nvSpPr>
        <xdr:spPr>
          <a:xfrm>
            <a:off x="1005839" y="548639"/>
            <a:ext cx="775063" cy="696688"/>
          </a:xfrm>
          <a:prstGeom prst="roundRect">
            <a:avLst>
              <a:gd name="adj" fmla="val 1932"/>
            </a:avLst>
          </a:prstGeom>
          <a:solidFill>
            <a:schemeClr val="bg1">
              <a:lumMod val="8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C1D7ECB1-4425-69FA-B654-58F58C4388DF}"/>
              </a:ext>
            </a:extLst>
          </xdr:cNvPr>
          <xdr:cNvSpPr/>
        </xdr:nvSpPr>
        <xdr:spPr>
          <a:xfrm>
            <a:off x="1835540" y="548639"/>
            <a:ext cx="829282" cy="696688"/>
          </a:xfrm>
          <a:prstGeom prst="roundRect">
            <a:avLst>
              <a:gd name="adj" fmla="val 0"/>
            </a:avLst>
          </a:prstGeom>
          <a:solidFill>
            <a:schemeClr val="bg1">
              <a:lumMod val="8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A2F4FCB-BD42-F560-91BD-4368325A3985}"/>
              </a:ext>
            </a:extLst>
          </xdr:cNvPr>
          <xdr:cNvSpPr/>
        </xdr:nvSpPr>
        <xdr:spPr>
          <a:xfrm>
            <a:off x="2716346" y="548639"/>
            <a:ext cx="823688" cy="696688"/>
          </a:xfrm>
          <a:prstGeom prst="roundRect">
            <a:avLst>
              <a:gd name="adj" fmla="val 84"/>
            </a:avLst>
          </a:prstGeom>
          <a:solidFill>
            <a:schemeClr val="bg1">
              <a:lumMod val="8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10</xdr:col>
      <xdr:colOff>189068</xdr:colOff>
      <xdr:row>0</xdr:row>
      <xdr:rowOff>79753</xdr:rowOff>
    </xdr:from>
    <xdr:to>
      <xdr:col>12</xdr:col>
      <xdr:colOff>470265</xdr:colOff>
      <xdr:row>8</xdr:row>
      <xdr:rowOff>80210</xdr:rowOff>
    </xdr:to>
    <xdr:sp macro="" textlink="">
      <xdr:nvSpPr>
        <xdr:cNvPr id="10" name="Rectangle: Rounded Corners 9">
          <a:extLst>
            <a:ext uri="{FF2B5EF4-FFF2-40B4-BE49-F238E27FC236}">
              <a16:creationId xmlns:a16="http://schemas.microsoft.com/office/drawing/2014/main" id="{F0C1D8D8-0861-6E6D-3140-CE874D36D692}"/>
            </a:ext>
          </a:extLst>
        </xdr:cNvPr>
        <xdr:cNvSpPr/>
      </xdr:nvSpPr>
      <xdr:spPr>
        <a:xfrm>
          <a:off x="6262151" y="79753"/>
          <a:ext cx="1495813" cy="1467164"/>
        </a:xfrm>
        <a:prstGeom prst="roundRect">
          <a:avLst>
            <a:gd name="adj" fmla="val 4565"/>
          </a:avLst>
        </a:prstGeom>
        <a:solidFill>
          <a:schemeClr val="bg1">
            <a:lumMod val="8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352697</xdr:colOff>
      <xdr:row>12</xdr:row>
      <xdr:rowOff>12390</xdr:rowOff>
    </xdr:from>
    <xdr:to>
      <xdr:col>7</xdr:col>
      <xdr:colOff>396240</xdr:colOff>
      <xdr:row>20</xdr:row>
      <xdr:rowOff>74341</xdr:rowOff>
    </xdr:to>
    <xdr:sp macro="" textlink="">
      <xdr:nvSpPr>
        <xdr:cNvPr id="12" name="Rectangle: Rounded Corners 11">
          <a:extLst>
            <a:ext uri="{FF2B5EF4-FFF2-40B4-BE49-F238E27FC236}">
              <a16:creationId xmlns:a16="http://schemas.microsoft.com/office/drawing/2014/main" id="{1F869231-D5F5-9CD3-906D-A6C0C3993E90}"/>
            </a:ext>
          </a:extLst>
        </xdr:cNvPr>
        <xdr:cNvSpPr/>
      </xdr:nvSpPr>
      <xdr:spPr>
        <a:xfrm>
          <a:off x="959819" y="2242634"/>
          <a:ext cx="3686275" cy="1548780"/>
        </a:xfrm>
        <a:prstGeom prst="roundRect">
          <a:avLst>
            <a:gd name="adj" fmla="val 13038"/>
          </a:avLst>
        </a:prstGeom>
        <a:solidFill>
          <a:schemeClr val="accent4">
            <a:lumMod val="20000"/>
            <a:lumOff val="80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330926</xdr:colOff>
      <xdr:row>7</xdr:row>
      <xdr:rowOff>169844</xdr:rowOff>
    </xdr:from>
    <xdr:to>
      <xdr:col>7</xdr:col>
      <xdr:colOff>374469</xdr:colOff>
      <xdr:row>11</xdr:row>
      <xdr:rowOff>105578</xdr:rowOff>
    </xdr:to>
    <xdr:sp macro="" textlink="">
      <xdr:nvSpPr>
        <xdr:cNvPr id="13" name="Rectangle: Rounded Corners 12">
          <a:extLst>
            <a:ext uri="{FF2B5EF4-FFF2-40B4-BE49-F238E27FC236}">
              <a16:creationId xmlns:a16="http://schemas.microsoft.com/office/drawing/2014/main" id="{7123CE6F-FB4F-F3E3-0B64-78190ADC8452}"/>
            </a:ext>
          </a:extLst>
        </xdr:cNvPr>
        <xdr:cNvSpPr/>
      </xdr:nvSpPr>
      <xdr:spPr>
        <a:xfrm>
          <a:off x="938234" y="1453212"/>
          <a:ext cx="3687393" cy="669088"/>
        </a:xfrm>
        <a:prstGeom prst="roundRect">
          <a:avLst>
            <a:gd name="adj" fmla="val 10673"/>
          </a:avLst>
        </a:prstGeom>
        <a:solidFill>
          <a:schemeClr val="bg1">
            <a:lumMod val="8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454444</xdr:colOff>
      <xdr:row>8</xdr:row>
      <xdr:rowOff>166150</xdr:rowOff>
    </xdr:from>
    <xdr:to>
      <xdr:col>12</xdr:col>
      <xdr:colOff>532826</xdr:colOff>
      <xdr:row>20</xdr:row>
      <xdr:rowOff>97398</xdr:rowOff>
    </xdr:to>
    <xdr:sp macro="" textlink="">
      <xdr:nvSpPr>
        <xdr:cNvPr id="14" name="Rectangle: Rounded Corners 13">
          <a:extLst>
            <a:ext uri="{FF2B5EF4-FFF2-40B4-BE49-F238E27FC236}">
              <a16:creationId xmlns:a16="http://schemas.microsoft.com/office/drawing/2014/main" id="{B27D652B-5692-6742-4963-1484BA805C78}"/>
            </a:ext>
          </a:extLst>
        </xdr:cNvPr>
        <xdr:cNvSpPr/>
      </xdr:nvSpPr>
      <xdr:spPr>
        <a:xfrm>
          <a:off x="4705602" y="1632857"/>
          <a:ext cx="3114923" cy="2131308"/>
        </a:xfrm>
        <a:prstGeom prst="roundRect">
          <a:avLst>
            <a:gd name="adj" fmla="val 6853"/>
          </a:avLst>
        </a:prstGeom>
        <a:solidFill>
          <a:schemeClr val="accent6">
            <a:lumMod val="20000"/>
            <a:lumOff val="80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130628</xdr:colOff>
      <xdr:row>0</xdr:row>
      <xdr:rowOff>113210</xdr:rowOff>
    </xdr:from>
    <xdr:to>
      <xdr:col>5</xdr:col>
      <xdr:colOff>8709</xdr:colOff>
      <xdr:row>2</xdr:row>
      <xdr:rowOff>4353</xdr:rowOff>
    </xdr:to>
    <xdr:sp macro="" textlink="">
      <xdr:nvSpPr>
        <xdr:cNvPr id="22" name="TextBox 21">
          <a:extLst>
            <a:ext uri="{FF2B5EF4-FFF2-40B4-BE49-F238E27FC236}">
              <a16:creationId xmlns:a16="http://schemas.microsoft.com/office/drawing/2014/main" id="{7FEDE69A-F218-21C1-12BB-FC82D80A9833}"/>
            </a:ext>
          </a:extLst>
        </xdr:cNvPr>
        <xdr:cNvSpPr txBox="1"/>
      </xdr:nvSpPr>
      <xdr:spPr>
        <a:xfrm>
          <a:off x="740228" y="113210"/>
          <a:ext cx="2316481" cy="256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a:t>
          </a:r>
          <a:r>
            <a:rPr lang="en-IN" sz="1100" baseline="0"/>
            <a:t> Emergency Room DashBoard</a:t>
          </a:r>
          <a:endParaRPr lang="en-IN" sz="1100"/>
        </a:p>
      </xdr:txBody>
    </xdr:sp>
    <xdr:clientData/>
  </xdr:twoCellAnchor>
  <xdr:twoCellAnchor editAs="oneCell">
    <xdr:from>
      <xdr:col>0</xdr:col>
      <xdr:colOff>0</xdr:colOff>
      <xdr:row>0</xdr:row>
      <xdr:rowOff>91440</xdr:rowOff>
    </xdr:from>
    <xdr:to>
      <xdr:col>1</xdr:col>
      <xdr:colOff>370114</xdr:colOff>
      <xdr:row>2</xdr:row>
      <xdr:rowOff>178526</xdr:rowOff>
    </xdr:to>
    <xdr:pic>
      <xdr:nvPicPr>
        <xdr:cNvPr id="24" name="Picture 23">
          <a:extLst>
            <a:ext uri="{FF2B5EF4-FFF2-40B4-BE49-F238E27FC236}">
              <a16:creationId xmlns:a16="http://schemas.microsoft.com/office/drawing/2014/main" id="{F35ACDBD-35AC-B562-8A6B-7693C7939BD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76" t="17568" r="-18899" b="-17568"/>
        <a:stretch/>
      </xdr:blipFill>
      <xdr:spPr>
        <a:xfrm>
          <a:off x="0" y="91440"/>
          <a:ext cx="979714" cy="452846"/>
        </a:xfrm>
        <a:prstGeom prst="rect">
          <a:avLst/>
        </a:prstGeom>
      </xdr:spPr>
    </xdr:pic>
    <xdr:clientData/>
  </xdr:twoCellAnchor>
  <xdr:twoCellAnchor editAs="absolute">
    <xdr:from>
      <xdr:col>1</xdr:col>
      <xdr:colOff>316683</xdr:colOff>
      <xdr:row>3</xdr:row>
      <xdr:rowOff>120973</xdr:rowOff>
    </xdr:from>
    <xdr:to>
      <xdr:col>3</xdr:col>
      <xdr:colOff>212180</xdr:colOff>
      <xdr:row>4</xdr:row>
      <xdr:rowOff>165252</xdr:rowOff>
    </xdr:to>
    <xdr:sp macro="" textlink="'Pivot Report'!A5">
      <xdr:nvSpPr>
        <xdr:cNvPr id="25" name="TextBox 24">
          <a:extLst>
            <a:ext uri="{FF2B5EF4-FFF2-40B4-BE49-F238E27FC236}">
              <a16:creationId xmlns:a16="http://schemas.microsoft.com/office/drawing/2014/main" id="{109E5ECF-90CA-198E-118A-1DFDC60D9692}"/>
            </a:ext>
          </a:extLst>
        </xdr:cNvPr>
        <xdr:cNvSpPr txBox="1"/>
      </xdr:nvSpPr>
      <xdr:spPr>
        <a:xfrm>
          <a:off x="927201" y="671816"/>
          <a:ext cx="1116533" cy="22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BADAE17-A16E-4036-9172-D992E15599C6}" type="TxLink">
            <a:rPr lang="en-US" sz="1100" b="0" i="0" u="none" strike="noStrike">
              <a:solidFill>
                <a:srgbClr val="000000"/>
              </a:solidFill>
              <a:latin typeface="Calibri"/>
              <a:ea typeface="Calibri"/>
              <a:cs typeface="Calibri"/>
            </a:rPr>
            <a:t>494</a:t>
          </a:fld>
          <a:endParaRPr lang="en-IN" sz="1100"/>
        </a:p>
      </xdr:txBody>
    </xdr:sp>
    <xdr:clientData/>
  </xdr:twoCellAnchor>
  <xdr:twoCellAnchor editAs="absolute">
    <xdr:from>
      <xdr:col>1</xdr:col>
      <xdr:colOff>332107</xdr:colOff>
      <xdr:row>4</xdr:row>
      <xdr:rowOff>142876</xdr:rowOff>
    </xdr:from>
    <xdr:to>
      <xdr:col>3</xdr:col>
      <xdr:colOff>266792</xdr:colOff>
      <xdr:row>6</xdr:row>
      <xdr:rowOff>2807</xdr:rowOff>
    </xdr:to>
    <xdr:sp macro="" textlink="">
      <xdr:nvSpPr>
        <xdr:cNvPr id="26" name="TextBox 25">
          <a:extLst>
            <a:ext uri="{FF2B5EF4-FFF2-40B4-BE49-F238E27FC236}">
              <a16:creationId xmlns:a16="http://schemas.microsoft.com/office/drawing/2014/main" id="{247FBAC4-C5C3-6899-793B-D131F64EB21D}"/>
            </a:ext>
          </a:extLst>
        </xdr:cNvPr>
        <xdr:cNvSpPr txBox="1"/>
      </xdr:nvSpPr>
      <xdr:spPr>
        <a:xfrm>
          <a:off x="942625" y="877334"/>
          <a:ext cx="1155721" cy="22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a:t>
          </a:r>
          <a:r>
            <a:rPr lang="en-IN" sz="900" baseline="0"/>
            <a:t> of Patient</a:t>
          </a:r>
          <a:endParaRPr lang="en-IN" sz="900"/>
        </a:p>
      </xdr:txBody>
    </xdr:sp>
    <xdr:clientData/>
  </xdr:twoCellAnchor>
  <xdr:twoCellAnchor editAs="absolute">
    <xdr:from>
      <xdr:col>3</xdr:col>
      <xdr:colOff>361405</xdr:colOff>
      <xdr:row>3</xdr:row>
      <xdr:rowOff>141565</xdr:rowOff>
    </xdr:from>
    <xdr:to>
      <xdr:col>5</xdr:col>
      <xdr:colOff>256902</xdr:colOff>
      <xdr:row>5</xdr:row>
      <xdr:rowOff>2230</xdr:rowOff>
    </xdr:to>
    <xdr:sp macro="" textlink="'Pivot Report'!A9">
      <xdr:nvSpPr>
        <xdr:cNvPr id="27" name="TextBox 26">
          <a:extLst>
            <a:ext uri="{FF2B5EF4-FFF2-40B4-BE49-F238E27FC236}">
              <a16:creationId xmlns:a16="http://schemas.microsoft.com/office/drawing/2014/main" id="{259EE826-65DE-12D0-C6F9-BEF51E769513}"/>
            </a:ext>
          </a:extLst>
        </xdr:cNvPr>
        <xdr:cNvSpPr txBox="1"/>
      </xdr:nvSpPr>
      <xdr:spPr>
        <a:xfrm>
          <a:off x="2192959" y="692408"/>
          <a:ext cx="1116533" cy="22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E62E030-676E-4235-9D94-530BBF194D25}" type="TxLink">
            <a:rPr lang="en-US" sz="1100" b="0" i="0" u="none" strike="noStrike">
              <a:solidFill>
                <a:srgbClr val="000000"/>
              </a:solidFill>
              <a:latin typeface="Calibri"/>
              <a:ea typeface="Calibri"/>
              <a:cs typeface="Calibri"/>
            </a:rPr>
            <a:t>36.39</a:t>
          </a:fld>
          <a:endParaRPr lang="en-IN" sz="1100"/>
        </a:p>
      </xdr:txBody>
    </xdr:sp>
    <xdr:clientData/>
  </xdr:twoCellAnchor>
  <xdr:twoCellAnchor editAs="absolute">
    <xdr:from>
      <xdr:col>3</xdr:col>
      <xdr:colOff>357286</xdr:colOff>
      <xdr:row>4</xdr:row>
      <xdr:rowOff>177710</xdr:rowOff>
    </xdr:from>
    <xdr:to>
      <xdr:col>5</xdr:col>
      <xdr:colOff>278909</xdr:colOff>
      <xdr:row>6</xdr:row>
      <xdr:rowOff>37641</xdr:rowOff>
    </xdr:to>
    <xdr:sp macro="" textlink="">
      <xdr:nvSpPr>
        <xdr:cNvPr id="28" name="TextBox 27">
          <a:extLst>
            <a:ext uri="{FF2B5EF4-FFF2-40B4-BE49-F238E27FC236}">
              <a16:creationId xmlns:a16="http://schemas.microsoft.com/office/drawing/2014/main" id="{C03B16BF-BA25-B1F0-0212-38A0B36381F2}"/>
            </a:ext>
          </a:extLst>
        </xdr:cNvPr>
        <xdr:cNvSpPr txBox="1"/>
      </xdr:nvSpPr>
      <xdr:spPr>
        <a:xfrm>
          <a:off x="2188840" y="912168"/>
          <a:ext cx="1142659" cy="22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Avg.</a:t>
          </a:r>
          <a:r>
            <a:rPr lang="en-IN" sz="900" baseline="0"/>
            <a:t> Wait Time (Min)</a:t>
          </a:r>
          <a:endParaRPr lang="en-IN" sz="900"/>
        </a:p>
      </xdr:txBody>
    </xdr:sp>
    <xdr:clientData/>
  </xdr:twoCellAnchor>
  <xdr:twoCellAnchor editAs="absolute">
    <xdr:from>
      <xdr:col>5</xdr:col>
      <xdr:colOff>390705</xdr:colOff>
      <xdr:row>3</xdr:row>
      <xdr:rowOff>136974</xdr:rowOff>
    </xdr:from>
    <xdr:to>
      <xdr:col>7</xdr:col>
      <xdr:colOff>286202</xdr:colOff>
      <xdr:row>4</xdr:row>
      <xdr:rowOff>181253</xdr:rowOff>
    </xdr:to>
    <xdr:sp macro="" textlink="'Pivot Report'!A13">
      <xdr:nvSpPr>
        <xdr:cNvPr id="29" name="TextBox 28">
          <a:extLst>
            <a:ext uri="{FF2B5EF4-FFF2-40B4-BE49-F238E27FC236}">
              <a16:creationId xmlns:a16="http://schemas.microsoft.com/office/drawing/2014/main" id="{70A9FE24-1FE3-18C9-F234-ED27ABBA357E}"/>
            </a:ext>
          </a:extLst>
        </xdr:cNvPr>
        <xdr:cNvSpPr txBox="1"/>
      </xdr:nvSpPr>
      <xdr:spPr>
        <a:xfrm>
          <a:off x="3443295" y="687817"/>
          <a:ext cx="1116534" cy="22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BEBB75F-92BA-444C-B8C4-A1B66EDC4DC9}" type="TxLink">
            <a:rPr lang="en-US" sz="1200" b="0" i="0" u="none" strike="noStrike">
              <a:solidFill>
                <a:srgbClr val="000000"/>
              </a:solidFill>
              <a:latin typeface="Calibri"/>
              <a:ea typeface="Calibri"/>
              <a:cs typeface="Calibri"/>
            </a:rPr>
            <a:t>5.06</a:t>
          </a:fld>
          <a:endParaRPr lang="en-US" sz="1200" b="0" i="0" u="none" strike="noStrike">
            <a:solidFill>
              <a:srgbClr val="000000"/>
            </a:solidFill>
            <a:latin typeface="Calibri"/>
            <a:ea typeface="Calibri"/>
            <a:cs typeface="Calibri"/>
          </a:endParaRPr>
        </a:p>
      </xdr:txBody>
    </xdr:sp>
    <xdr:clientData/>
  </xdr:twoCellAnchor>
  <xdr:twoCellAnchor editAs="absolute">
    <xdr:from>
      <xdr:col>5</xdr:col>
      <xdr:colOff>409539</xdr:colOff>
      <xdr:row>4</xdr:row>
      <xdr:rowOff>173120</xdr:rowOff>
    </xdr:from>
    <xdr:to>
      <xdr:col>7</xdr:col>
      <xdr:colOff>344224</xdr:colOff>
      <xdr:row>6</xdr:row>
      <xdr:rowOff>33051</xdr:rowOff>
    </xdr:to>
    <xdr:sp macro="" textlink="">
      <xdr:nvSpPr>
        <xdr:cNvPr id="30" name="TextBox 29">
          <a:extLst>
            <a:ext uri="{FF2B5EF4-FFF2-40B4-BE49-F238E27FC236}">
              <a16:creationId xmlns:a16="http://schemas.microsoft.com/office/drawing/2014/main" id="{8AEF8CCC-C496-67C2-9E85-859C8D8E8A41}"/>
            </a:ext>
          </a:extLst>
        </xdr:cNvPr>
        <xdr:cNvSpPr txBox="1"/>
      </xdr:nvSpPr>
      <xdr:spPr>
        <a:xfrm>
          <a:off x="3462129" y="907578"/>
          <a:ext cx="1155722" cy="22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a:t>
          </a:r>
          <a:r>
            <a:rPr lang="en-IN" sz="800" baseline="0"/>
            <a:t> Satisfaction Score</a:t>
          </a:r>
          <a:endParaRPr lang="en-IN" sz="800"/>
        </a:p>
      </xdr:txBody>
    </xdr:sp>
    <xdr:clientData/>
  </xdr:twoCellAnchor>
  <xdr:twoCellAnchor editAs="oneCell">
    <xdr:from>
      <xdr:col>6</xdr:col>
      <xdr:colOff>596747</xdr:colOff>
      <xdr:row>3</xdr:row>
      <xdr:rowOff>50889</xdr:rowOff>
    </xdr:from>
    <xdr:to>
      <xdr:col>7</xdr:col>
      <xdr:colOff>296092</xdr:colOff>
      <xdr:row>4</xdr:row>
      <xdr:rowOff>177608</xdr:rowOff>
    </xdr:to>
    <xdr:pic>
      <xdr:nvPicPr>
        <xdr:cNvPr id="32" name="Graphic 31" descr="Customer review with solid fill">
          <a:extLst>
            <a:ext uri="{FF2B5EF4-FFF2-40B4-BE49-F238E27FC236}">
              <a16:creationId xmlns:a16="http://schemas.microsoft.com/office/drawing/2014/main" id="{87EA369F-C2F8-3C9B-6E44-1DF877A394D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259855" y="601732"/>
          <a:ext cx="309864" cy="310334"/>
        </a:xfrm>
        <a:prstGeom prst="rect">
          <a:avLst/>
        </a:prstGeom>
      </xdr:spPr>
    </xdr:pic>
    <xdr:clientData/>
  </xdr:twoCellAnchor>
  <xdr:twoCellAnchor editAs="oneCell">
    <xdr:from>
      <xdr:col>4</xdr:col>
      <xdr:colOff>557583</xdr:colOff>
      <xdr:row>3</xdr:row>
      <xdr:rowOff>20799</xdr:rowOff>
    </xdr:from>
    <xdr:to>
      <xdr:col>5</xdr:col>
      <xdr:colOff>248430</xdr:colOff>
      <xdr:row>4</xdr:row>
      <xdr:rowOff>151691</xdr:rowOff>
    </xdr:to>
    <xdr:pic>
      <xdr:nvPicPr>
        <xdr:cNvPr id="34" name="Graphic 33" descr="Stopwatch with solid fill">
          <a:extLst>
            <a:ext uri="{FF2B5EF4-FFF2-40B4-BE49-F238E27FC236}">
              <a16:creationId xmlns:a16="http://schemas.microsoft.com/office/drawing/2014/main" id="{F7E0C876-3C83-116D-DB0E-38AD86C3FD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99655" y="571642"/>
          <a:ext cx="301365" cy="314507"/>
        </a:xfrm>
        <a:prstGeom prst="rect">
          <a:avLst/>
        </a:prstGeom>
      </xdr:spPr>
    </xdr:pic>
    <xdr:clientData/>
  </xdr:twoCellAnchor>
  <xdr:twoCellAnchor editAs="oneCell">
    <xdr:from>
      <xdr:col>2</xdr:col>
      <xdr:colOff>495759</xdr:colOff>
      <xdr:row>3</xdr:row>
      <xdr:rowOff>34498</xdr:rowOff>
    </xdr:from>
    <xdr:to>
      <xdr:col>3</xdr:col>
      <xdr:colOff>232324</xdr:colOff>
      <xdr:row>5</xdr:row>
      <xdr:rowOff>14845</xdr:rowOff>
    </xdr:to>
    <xdr:pic>
      <xdr:nvPicPr>
        <xdr:cNvPr id="36" name="Graphic 35" descr="Male profile with solid fill">
          <a:extLst>
            <a:ext uri="{FF2B5EF4-FFF2-40B4-BE49-F238E27FC236}">
              <a16:creationId xmlns:a16="http://schemas.microsoft.com/office/drawing/2014/main" id="{86031AA6-1F59-C77A-4699-76ECB3E2CF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16795" y="585341"/>
          <a:ext cx="347083" cy="347576"/>
        </a:xfrm>
        <a:prstGeom prst="rect">
          <a:avLst/>
        </a:prstGeom>
      </xdr:spPr>
    </xdr:pic>
    <xdr:clientData/>
  </xdr:twoCellAnchor>
  <xdr:twoCellAnchor editAs="oneCell">
    <xdr:from>
      <xdr:col>0</xdr:col>
      <xdr:colOff>137504</xdr:colOff>
      <xdr:row>3</xdr:row>
      <xdr:rowOff>49558</xdr:rowOff>
    </xdr:from>
    <xdr:to>
      <xdr:col>1</xdr:col>
      <xdr:colOff>252090</xdr:colOff>
      <xdr:row>20</xdr:row>
      <xdr:rowOff>108857</xdr:rowOff>
    </xdr:to>
    <mc:AlternateContent xmlns:mc="http://schemas.openxmlformats.org/markup-compatibility/2006">
      <mc:Choice xmlns:a14="http://schemas.microsoft.com/office/drawing/2010/main" Requires="a14">
        <xdr:graphicFrame macro="">
          <xdr:nvGraphicFramePr>
            <xdr:cNvPr id="40" name="Date (Month) 1">
              <a:extLst>
                <a:ext uri="{FF2B5EF4-FFF2-40B4-BE49-F238E27FC236}">
                  <a16:creationId xmlns:a16="http://schemas.microsoft.com/office/drawing/2014/main" id="{C919F0AA-469E-4AFA-8865-54C0FC1486A9}"/>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37504" y="599573"/>
              <a:ext cx="721894" cy="3176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119351</xdr:colOff>
      <xdr:row>3</xdr:row>
      <xdr:rowOff>165253</xdr:rowOff>
    </xdr:from>
    <xdr:to>
      <xdr:col>3</xdr:col>
      <xdr:colOff>463627</xdr:colOff>
      <xdr:row>8</xdr:row>
      <xdr:rowOff>137710</xdr:rowOff>
    </xdr:to>
    <xdr:graphicFrame macro="">
      <xdr:nvGraphicFramePr>
        <xdr:cNvPr id="41" name="Chart 40">
          <a:hlinkClick xmlns:r="http://schemas.openxmlformats.org/officeDocument/2006/relationships" r:id="rId8"/>
          <a:extLst>
            <a:ext uri="{FF2B5EF4-FFF2-40B4-BE49-F238E27FC236}">
              <a16:creationId xmlns:a16="http://schemas.microsoft.com/office/drawing/2014/main" id="{E0FE31B7-D0F1-4607-B229-C03D66189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188205</xdr:colOff>
      <xdr:row>4</xdr:row>
      <xdr:rowOff>137711</xdr:rowOff>
    </xdr:from>
    <xdr:to>
      <xdr:col>5</xdr:col>
      <xdr:colOff>445265</xdr:colOff>
      <xdr:row>8</xdr:row>
      <xdr:rowOff>59674</xdr:rowOff>
    </xdr:to>
    <xdr:graphicFrame macro="">
      <xdr:nvGraphicFramePr>
        <xdr:cNvPr id="43" name="Chart 42">
          <a:hlinkClick xmlns:r="http://schemas.openxmlformats.org/officeDocument/2006/relationships" r:id="rId10"/>
          <a:extLst>
            <a:ext uri="{FF2B5EF4-FFF2-40B4-BE49-F238E27FC236}">
              <a16:creationId xmlns:a16="http://schemas.microsoft.com/office/drawing/2014/main" id="{D96D1445-F683-498F-BDA6-8120B6551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243290</xdr:colOff>
      <xdr:row>4</xdr:row>
      <xdr:rowOff>59675</xdr:rowOff>
    </xdr:from>
    <xdr:to>
      <xdr:col>7</xdr:col>
      <xdr:colOff>500349</xdr:colOff>
      <xdr:row>8</xdr:row>
      <xdr:rowOff>59675</xdr:rowOff>
    </xdr:to>
    <xdr:graphicFrame macro="">
      <xdr:nvGraphicFramePr>
        <xdr:cNvPr id="44" name="Chart 43">
          <a:hlinkClick xmlns:r="http://schemas.openxmlformats.org/officeDocument/2006/relationships" r:id="rId12"/>
          <a:extLst>
            <a:ext uri="{FF2B5EF4-FFF2-40B4-BE49-F238E27FC236}">
              <a16:creationId xmlns:a16="http://schemas.microsoft.com/office/drawing/2014/main" id="{EC137295-1D4A-4952-BB34-7E09C28A2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332301</xdr:colOff>
          <xdr:row>7</xdr:row>
          <xdr:rowOff>177608</xdr:rowOff>
        </xdr:from>
        <xdr:to>
          <xdr:col>7</xdr:col>
          <xdr:colOff>360946</xdr:colOff>
          <xdr:row>11</xdr:row>
          <xdr:rowOff>91668</xdr:rowOff>
        </xdr:to>
        <xdr:pic>
          <xdr:nvPicPr>
            <xdr:cNvPr id="46" name="Picture 45">
              <a:extLst>
                <a:ext uri="{FF2B5EF4-FFF2-40B4-BE49-F238E27FC236}">
                  <a16:creationId xmlns:a16="http://schemas.microsoft.com/office/drawing/2014/main" id="{3A657E65-BECC-1E6B-6971-D766132DE80B}"/>
                </a:ext>
              </a:extLst>
            </xdr:cNvPr>
            <xdr:cNvPicPr>
              <a:picLocks noChangeAspect="1" noChangeArrowheads="1"/>
              <a:extLst>
                <a:ext uri="{84589F7E-364E-4C9E-8A38-B11213B215E9}">
                  <a14:cameraTool cellRange="'Pivot Report'!$A$46:$D$48" spid="_x0000_s2054"/>
                </a:ext>
              </a:extLst>
            </xdr:cNvPicPr>
          </xdr:nvPicPr>
          <xdr:blipFill>
            <a:blip xmlns:r="http://schemas.openxmlformats.org/officeDocument/2006/relationships" r:embed="rId14"/>
            <a:srcRect/>
            <a:stretch>
              <a:fillRect/>
            </a:stretch>
          </xdr:blipFill>
          <xdr:spPr bwMode="auto">
            <a:xfrm>
              <a:off x="939609" y="1460976"/>
              <a:ext cx="3672495" cy="64741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280737</xdr:colOff>
      <xdr:row>11</xdr:row>
      <xdr:rowOff>160421</xdr:rowOff>
    </xdr:from>
    <xdr:to>
      <xdr:col>7</xdr:col>
      <xdr:colOff>309384</xdr:colOff>
      <xdr:row>19</xdr:row>
      <xdr:rowOff>80209</xdr:rowOff>
    </xdr:to>
    <xdr:graphicFrame macro="">
      <xdr:nvGraphicFramePr>
        <xdr:cNvPr id="47" name="Chart 46">
          <a:extLst>
            <a:ext uri="{FF2B5EF4-FFF2-40B4-BE49-F238E27FC236}">
              <a16:creationId xmlns:a16="http://schemas.microsoft.com/office/drawing/2014/main" id="{09BEC194-DF76-4D83-A4D4-A3BD81B98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332300</xdr:colOff>
      <xdr:row>19</xdr:row>
      <xdr:rowOff>74481</xdr:rowOff>
    </xdr:from>
    <xdr:to>
      <xdr:col>6</xdr:col>
      <xdr:colOff>210381</xdr:colOff>
      <xdr:row>20</xdr:row>
      <xdr:rowOff>148963</xdr:rowOff>
    </xdr:to>
    <xdr:sp macro="" textlink="">
      <xdr:nvSpPr>
        <xdr:cNvPr id="53" name="TextBox 52">
          <a:extLst>
            <a:ext uri="{FF2B5EF4-FFF2-40B4-BE49-F238E27FC236}">
              <a16:creationId xmlns:a16="http://schemas.microsoft.com/office/drawing/2014/main" id="{1238DA09-65F6-403B-BCB3-76B7632164B4}"/>
            </a:ext>
          </a:extLst>
        </xdr:cNvPr>
        <xdr:cNvSpPr txBox="1"/>
      </xdr:nvSpPr>
      <xdr:spPr>
        <a:xfrm>
          <a:off x="1546917" y="3557910"/>
          <a:ext cx="2307314" cy="257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NO.</a:t>
          </a:r>
          <a:r>
            <a:rPr lang="en-IN" sz="1100" baseline="0"/>
            <a:t> Patient by Age Group</a:t>
          </a:r>
          <a:endParaRPr lang="en-IN" sz="1100"/>
        </a:p>
      </xdr:txBody>
    </xdr:sp>
    <xdr:clientData/>
  </xdr:twoCellAnchor>
  <xdr:twoCellAnchor>
    <xdr:from>
      <xdr:col>7</xdr:col>
      <xdr:colOff>458346</xdr:colOff>
      <xdr:row>0</xdr:row>
      <xdr:rowOff>108857</xdr:rowOff>
    </xdr:from>
    <xdr:to>
      <xdr:col>10</xdr:col>
      <xdr:colOff>103126</xdr:colOff>
      <xdr:row>7</xdr:row>
      <xdr:rowOff>137504</xdr:rowOff>
    </xdr:to>
    <xdr:graphicFrame macro="">
      <xdr:nvGraphicFramePr>
        <xdr:cNvPr id="54" name="Chart 53">
          <a:extLst>
            <a:ext uri="{FF2B5EF4-FFF2-40B4-BE49-F238E27FC236}">
              <a16:creationId xmlns:a16="http://schemas.microsoft.com/office/drawing/2014/main" id="{B1FA6A1D-1C53-4EE9-B60B-845B72CFA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257820</xdr:colOff>
      <xdr:row>7</xdr:row>
      <xdr:rowOff>103128</xdr:rowOff>
    </xdr:from>
    <xdr:to>
      <xdr:col>10</xdr:col>
      <xdr:colOff>332301</xdr:colOff>
      <xdr:row>8</xdr:row>
      <xdr:rowOff>143232</xdr:rowOff>
    </xdr:to>
    <xdr:sp macro="" textlink="">
      <xdr:nvSpPr>
        <xdr:cNvPr id="55" name="TextBox 54">
          <a:extLst>
            <a:ext uri="{FF2B5EF4-FFF2-40B4-BE49-F238E27FC236}">
              <a16:creationId xmlns:a16="http://schemas.microsoft.com/office/drawing/2014/main" id="{F62977DA-D3A5-4B84-9F6B-EAF30B6E7D60}"/>
            </a:ext>
          </a:extLst>
        </xdr:cNvPr>
        <xdr:cNvSpPr txBox="1"/>
      </xdr:nvSpPr>
      <xdr:spPr>
        <a:xfrm>
          <a:off x="4508978" y="1386496"/>
          <a:ext cx="1896406" cy="22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Patients</a:t>
          </a:r>
          <a:r>
            <a:rPr lang="en-IN" sz="900" baseline="0"/>
            <a:t> Attended within Time</a:t>
          </a:r>
          <a:endParaRPr lang="en-IN" sz="900"/>
        </a:p>
      </xdr:txBody>
    </xdr:sp>
    <xdr:clientData/>
  </xdr:twoCellAnchor>
  <xdr:twoCellAnchor>
    <xdr:from>
      <xdr:col>9</xdr:col>
      <xdr:colOff>194797</xdr:colOff>
      <xdr:row>0</xdr:row>
      <xdr:rowOff>74483</xdr:rowOff>
    </xdr:from>
    <xdr:to>
      <xdr:col>13</xdr:col>
      <xdr:colOff>338029</xdr:colOff>
      <xdr:row>7</xdr:row>
      <xdr:rowOff>143235</xdr:rowOff>
    </xdr:to>
    <xdr:graphicFrame macro="">
      <xdr:nvGraphicFramePr>
        <xdr:cNvPr id="56" name="Chart 55">
          <a:extLst>
            <a:ext uri="{FF2B5EF4-FFF2-40B4-BE49-F238E27FC236}">
              <a16:creationId xmlns:a16="http://schemas.microsoft.com/office/drawing/2014/main" id="{28E50A42-5DD2-4917-91B4-B006DFF91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555745</xdr:colOff>
      <xdr:row>7</xdr:row>
      <xdr:rowOff>108857</xdr:rowOff>
    </xdr:from>
    <xdr:to>
      <xdr:col>13</xdr:col>
      <xdr:colOff>22917</xdr:colOff>
      <xdr:row>8</xdr:row>
      <xdr:rowOff>148961</xdr:rowOff>
    </xdr:to>
    <xdr:sp macro="" textlink="">
      <xdr:nvSpPr>
        <xdr:cNvPr id="57" name="TextBox 56">
          <a:extLst>
            <a:ext uri="{FF2B5EF4-FFF2-40B4-BE49-F238E27FC236}">
              <a16:creationId xmlns:a16="http://schemas.microsoft.com/office/drawing/2014/main" id="{518F36A7-D765-44C9-9755-EE5C366D2BD1}"/>
            </a:ext>
          </a:extLst>
        </xdr:cNvPr>
        <xdr:cNvSpPr txBox="1"/>
      </xdr:nvSpPr>
      <xdr:spPr>
        <a:xfrm>
          <a:off x="6021519" y="1392225"/>
          <a:ext cx="1896406" cy="22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a:t>
          </a:r>
          <a:r>
            <a:rPr lang="en-IN" sz="900" baseline="0"/>
            <a:t> of Patients by Gender</a:t>
          </a:r>
          <a:endParaRPr lang="en-IN" sz="900"/>
        </a:p>
      </xdr:txBody>
    </xdr:sp>
    <xdr:clientData/>
  </xdr:twoCellAnchor>
  <xdr:twoCellAnchor>
    <xdr:from>
      <xdr:col>7</xdr:col>
      <xdr:colOff>498451</xdr:colOff>
      <xdr:row>9</xdr:row>
      <xdr:rowOff>91669</xdr:rowOff>
    </xdr:from>
    <xdr:to>
      <xdr:col>12</xdr:col>
      <xdr:colOff>441158</xdr:colOff>
      <xdr:row>19</xdr:row>
      <xdr:rowOff>114586</xdr:rowOff>
    </xdr:to>
    <xdr:graphicFrame macro="">
      <xdr:nvGraphicFramePr>
        <xdr:cNvPr id="58" name="Chart 57">
          <a:extLst>
            <a:ext uri="{FF2B5EF4-FFF2-40B4-BE49-F238E27FC236}">
              <a16:creationId xmlns:a16="http://schemas.microsoft.com/office/drawing/2014/main" id="{B8BA9207-7699-4632-914A-7E7D27589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590120</xdr:colOff>
      <xdr:row>19</xdr:row>
      <xdr:rowOff>28647</xdr:rowOff>
    </xdr:from>
    <xdr:to>
      <xdr:col>12</xdr:col>
      <xdr:colOff>257820</xdr:colOff>
      <xdr:row>20</xdr:row>
      <xdr:rowOff>68752</xdr:rowOff>
    </xdr:to>
    <xdr:sp macro="" textlink="">
      <xdr:nvSpPr>
        <xdr:cNvPr id="60" name="TextBox 59">
          <a:extLst>
            <a:ext uri="{FF2B5EF4-FFF2-40B4-BE49-F238E27FC236}">
              <a16:creationId xmlns:a16="http://schemas.microsoft.com/office/drawing/2014/main" id="{10551CC8-1251-4797-882E-285E771E352D}"/>
            </a:ext>
          </a:extLst>
        </xdr:cNvPr>
        <xdr:cNvSpPr txBox="1"/>
      </xdr:nvSpPr>
      <xdr:spPr>
        <a:xfrm>
          <a:off x="4841278" y="3512076"/>
          <a:ext cx="2704241" cy="22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No.</a:t>
          </a:r>
          <a:r>
            <a:rPr lang="en-IN" sz="1100" baseline="0"/>
            <a:t> of Patients by Department Referrals</a:t>
          </a:r>
          <a:endParaRPr lang="en-IN" sz="1100"/>
        </a:p>
      </xdr:txBody>
    </xdr:sp>
    <xdr:clientData/>
  </xdr:twoCellAnchor>
  <xdr:twoCellAnchor editAs="oneCell">
    <xdr:from>
      <xdr:col>5</xdr:col>
      <xdr:colOff>338030</xdr:colOff>
      <xdr:row>0</xdr:row>
      <xdr:rowOff>85941</xdr:rowOff>
    </xdr:from>
    <xdr:to>
      <xdr:col>7</xdr:col>
      <xdr:colOff>326572</xdr:colOff>
      <xdr:row>2</xdr:row>
      <xdr:rowOff>126046</xdr:rowOff>
    </xdr:to>
    <mc:AlternateContent xmlns:mc="http://schemas.openxmlformats.org/markup-compatibility/2006">
      <mc:Choice xmlns:a14="http://schemas.microsoft.com/office/drawing/2010/main" Requires="a14">
        <xdr:graphicFrame macro="">
          <xdr:nvGraphicFramePr>
            <xdr:cNvPr id="61" name="Date (Year) 1">
              <a:extLst>
                <a:ext uri="{FF2B5EF4-FFF2-40B4-BE49-F238E27FC236}">
                  <a16:creationId xmlns:a16="http://schemas.microsoft.com/office/drawing/2014/main" id="{6E12AF7F-5623-4E1D-A630-5D9A188DE5C7}"/>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374571" y="85941"/>
              <a:ext cx="1203159" cy="406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572933</xdr:colOff>
      <xdr:row>1</xdr:row>
      <xdr:rowOff>97399</xdr:rowOff>
    </xdr:from>
    <xdr:to>
      <xdr:col>4</xdr:col>
      <xdr:colOff>451014</xdr:colOff>
      <xdr:row>2</xdr:row>
      <xdr:rowOff>171880</xdr:rowOff>
    </xdr:to>
    <xdr:sp macro="" textlink="">
      <xdr:nvSpPr>
        <xdr:cNvPr id="62" name="TextBox 61">
          <a:extLst>
            <a:ext uri="{FF2B5EF4-FFF2-40B4-BE49-F238E27FC236}">
              <a16:creationId xmlns:a16="http://schemas.microsoft.com/office/drawing/2014/main" id="{38BF7530-1B49-4E53-A575-7323DDBB3449}"/>
            </a:ext>
          </a:extLst>
        </xdr:cNvPr>
        <xdr:cNvSpPr txBox="1"/>
      </xdr:nvSpPr>
      <xdr:spPr>
        <a:xfrm>
          <a:off x="572933" y="280737"/>
          <a:ext cx="2307314" cy="257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a:t>Monthly</a:t>
          </a:r>
          <a:r>
            <a:rPr lang="en-IN" sz="1000" baseline="0"/>
            <a:t> Report</a:t>
          </a:r>
          <a:endParaRPr lang="en-IN"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518160</xdr:colOff>
      <xdr:row>24</xdr:row>
      <xdr:rowOff>152400</xdr:rowOff>
    </xdr:to>
    <xdr:graphicFrame macro="">
      <xdr:nvGraphicFramePr>
        <xdr:cNvPr id="2" name="Chart 1">
          <a:extLst>
            <a:ext uri="{FF2B5EF4-FFF2-40B4-BE49-F238E27FC236}">
              <a16:creationId xmlns:a16="http://schemas.microsoft.com/office/drawing/2014/main" id="{C87509EC-8BA4-4992-A333-D3E5122D1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281940</xdr:colOff>
      <xdr:row>0</xdr:row>
      <xdr:rowOff>144780</xdr:rowOff>
    </xdr:from>
    <xdr:to>
      <xdr:col>1</xdr:col>
      <xdr:colOff>182880</xdr:colOff>
      <xdr:row>3</xdr:row>
      <xdr:rowOff>68580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1A3A1846-28A0-D7A4-E28B-47BD97E0DA6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1940" y="144780"/>
          <a:ext cx="510540" cy="472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266700</xdr:colOff>
      <xdr:row>21</xdr:row>
      <xdr:rowOff>91440</xdr:rowOff>
    </xdr:to>
    <xdr:graphicFrame macro="">
      <xdr:nvGraphicFramePr>
        <xdr:cNvPr id="2" name="Chart 1">
          <a:extLst>
            <a:ext uri="{FF2B5EF4-FFF2-40B4-BE49-F238E27FC236}">
              <a16:creationId xmlns:a16="http://schemas.microsoft.com/office/drawing/2014/main" id="{DCDFB3F3-4189-4BE0-8D3D-F1127EE73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457200</xdr:colOff>
      <xdr:row>0</xdr:row>
      <xdr:rowOff>114300</xdr:rowOff>
    </xdr:from>
    <xdr:to>
      <xdr:col>1</xdr:col>
      <xdr:colOff>358140</xdr:colOff>
      <xdr:row>3</xdr:row>
      <xdr:rowOff>38100</xdr:rowOff>
    </xdr:to>
    <xdr:pic>
      <xdr:nvPicPr>
        <xdr:cNvPr id="3" name="Graphic 2" descr="House with solid fill">
          <a:hlinkClick xmlns:r="http://schemas.openxmlformats.org/officeDocument/2006/relationships" r:id="rId2"/>
          <a:extLst>
            <a:ext uri="{FF2B5EF4-FFF2-40B4-BE49-F238E27FC236}">
              <a16:creationId xmlns:a16="http://schemas.microsoft.com/office/drawing/2014/main" id="{594EC5AD-7F1F-4050-96CA-7621534B3C2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7200" y="114300"/>
          <a:ext cx="510540" cy="4724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495300</xdr:colOff>
      <xdr:row>22</xdr:row>
      <xdr:rowOff>15240</xdr:rowOff>
    </xdr:to>
    <xdr:graphicFrame macro="">
      <xdr:nvGraphicFramePr>
        <xdr:cNvPr id="4" name="Chart 3">
          <a:extLst>
            <a:ext uri="{FF2B5EF4-FFF2-40B4-BE49-F238E27FC236}">
              <a16:creationId xmlns:a16="http://schemas.microsoft.com/office/drawing/2014/main" id="{0295BCD3-F51F-4F4D-8767-93CCC4F4F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274320</xdr:colOff>
      <xdr:row>0</xdr:row>
      <xdr:rowOff>99060</xdr:rowOff>
    </xdr:from>
    <xdr:to>
      <xdr:col>1</xdr:col>
      <xdr:colOff>175260</xdr:colOff>
      <xdr:row>3</xdr:row>
      <xdr:rowOff>22860</xdr:rowOff>
    </xdr:to>
    <xdr:pic>
      <xdr:nvPicPr>
        <xdr:cNvPr id="3" name="Graphic 2" descr="House with solid fill">
          <a:hlinkClick xmlns:r="http://schemas.openxmlformats.org/officeDocument/2006/relationships" r:id="rId2"/>
          <a:extLst>
            <a:ext uri="{FF2B5EF4-FFF2-40B4-BE49-F238E27FC236}">
              <a16:creationId xmlns:a16="http://schemas.microsoft.com/office/drawing/2014/main" id="{262CD1EC-BE8E-4526-A7B1-D2341C1CDB7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4320" y="99060"/>
          <a:ext cx="510540" cy="4724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3194443" createdVersion="5" refreshedVersion="8" minRefreshableVersion="3" recordCount="0" supportSubquery="1" supportAdvancedDrill="1" xr:uid="{C67FF31A-7EFB-40CA-9D08-3B821AA506E5}">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6435183" createdVersion="5" refreshedVersion="8" minRefreshableVersion="3" recordCount="0" supportSubquery="1" supportAdvancedDrill="1" xr:uid="{4DD8F39B-2626-4519-A42D-AE8E8566D263}">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6898145" createdVersion="5" refreshedVersion="8" minRefreshableVersion="3" recordCount="0" supportSubquery="1" supportAdvancedDrill="1" xr:uid="{C8A7FF77-A319-4ACA-8C3E-470EB2CDA9C7}">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7361115" createdVersion="5" refreshedVersion="8" minRefreshableVersion="3" recordCount="0" supportSubquery="1" supportAdvancedDrill="1" xr:uid="{6DA0B031-0EF9-41E8-A42E-0B9EA2EE57F4}">
  <cacheSource type="external" connectionId="3"/>
  <cacheFields count="4">
    <cacheField name="[Calendar_Table].[Date (Month)].[Date (Month)]" caption="Date (Month)" numFmtId="0" hierarchy="1" level="1">
      <sharedItems count="1">
        <s v="Oct"/>
      </sharedItems>
    </cacheField>
    <cacheField name="[Calendar_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1">
        <s v="2023"/>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57079861108" createdVersion="3" refreshedVersion="8" minRefreshableVersion="3" recordCount="0" supportSubquery="1" supportAdvancedDrill="1" xr:uid="{F2C05DB8-0017-49C0-BABE-0633CF2903C5}">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235139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3310189" createdVersion="5" refreshedVersion="8" minRefreshableVersion="3" recordCount="0" supportSubquery="1" supportAdvancedDrill="1" xr:uid="{E12ABBB2-7E63-4823-B9FF-839F23C15BC3}">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3541666" createdVersion="5" refreshedVersion="8" minRefreshableVersion="3" recordCount="0" supportSubquery="1" supportAdvancedDrill="1" xr:uid="{A4D87C3B-D018-4971-9D9C-1AEC9769A6C2}">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3657405" createdVersion="5" refreshedVersion="8" minRefreshableVersion="3" recordCount="0" supportSubquery="1" supportAdvancedDrill="1" xr:uid="{E88518DC-DCB2-4A54-BD00-F48D6C314835}">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4004628" createdVersion="5" refreshedVersion="8" minRefreshableVersion="3" recordCount="0" supportSubquery="1" supportAdvancedDrill="1" xr:uid="{9824D46C-CADE-49E0-A7E1-7EFAFE6A7CA3}">
  <cacheSource type="external" connectionId="3"/>
  <cacheFields count="3">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4583336" createdVersion="5" refreshedVersion="8" minRefreshableVersion="3" recordCount="0" supportSubquery="1" supportAdvancedDrill="1" xr:uid="{A82A9A10-3831-4D24-ACC8-7E23583D8339}">
  <cacheSource type="external" connectionId="3"/>
  <cacheFields count="4">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5162036" createdVersion="5" refreshedVersion="8" minRefreshableVersion="3" recordCount="0" supportSubquery="1" supportAdvancedDrill="1" xr:uid="{D4667576-6238-4ECA-9104-80607113B467}">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5740744" createdVersion="5" refreshedVersion="8" minRefreshableVersion="3" recordCount="0" supportSubquery="1" supportAdvancedDrill="1" xr:uid="{B5041198-C85D-4751-ABCC-D47DF3710F3F}">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6196608796" createdVersion="5" refreshedVersion="8" minRefreshableVersion="3" recordCount="0" supportSubquery="1" supportAdvancedDrill="1" xr:uid="{3C93922C-3C76-4248-A2A2-32C1699E27EA}">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ed"/>
        <s v="On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3839EA-671C-4890-B848-316C76027172}" name="PivotTable12" cacheId="4448" applyNumberFormats="0" applyBorderFormats="0" applyFontFormats="0" applyPatternFormats="0" applyAlignmentFormats="0" applyWidthHeightFormats="1" dataCaption="Values" tag="007e6a66-ac16-4fe9-87a3-a18212c6f9e3" updatedVersion="8" minRefreshableVersion="3" itemPrintTitles="1" createdVersion="5" indent="0" outline="1" outlineData="1" multipleFieldFilters="0" chartFormat="36">
  <location ref="A89:A9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660">
      <pivotArea outline="0" collapsedLevelsAreSubtotals="1" fieldPosition="0"/>
    </format>
  </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F4CFA6-3FDC-40DF-9D76-265B14CF091A}" name="PivotTable3" cacheId="4424" applyNumberFormats="0" applyBorderFormats="0" applyFontFormats="0" applyPatternFormats="0" applyAlignmentFormats="0" applyWidthHeightFormats="1" dataCaption="Values" tag="9db4c47d-6b2c-4542-b21d-5aac6c539c5f" updatedVersion="8" minRefreshableVersion="3"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05">
      <pivotArea outline="0" collapsedLevelsAreSubtotals="1" fieldPosition="0"/>
    </format>
  </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77C4BF-139E-46B2-BC5A-550E62D562A2}" name="PivotTable2" cacheId="4421" applyNumberFormats="0" applyBorderFormats="0" applyFontFormats="0" applyPatternFormats="0" applyAlignmentFormats="0" applyWidthHeightFormats="1" dataCaption="Values" tag="23f50a40-6710-4600-9886-4ea9d0c1e480"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06">
      <pivotArea outline="0" collapsedLevelsAreSubtotals="1" fieldPosition="0"/>
    </format>
  </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476D9B-FCA7-4144-AAC3-B117951C5E7B}" name="PivotTable1" cacheId="4418" applyNumberFormats="0" applyBorderFormats="0" applyFontFormats="0" applyPatternFormats="0" applyAlignmentFormats="0" applyWidthHeightFormats="1" dataCaption="Values" tag="9fc12339-4578-48ef-9322-9f7dbddbb7c1"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E165E-8DAA-40B9-A4D9-0DA07D01CFD6}" name="PivotTable11" cacheId="4445" applyNumberFormats="0" applyBorderFormats="0" applyFontFormats="0" applyPatternFormats="0" applyAlignmentFormats="0" applyWidthHeightFormats="1" dataCaption="Values" tag="d358420c-983b-455f-8acc-2f2cc1eb3d8f" updatedVersion="8" minRefreshableVersion="3" itemPrintTitles="1" createdVersion="5" indent="0" outline="1" outlineData="1" multipleFieldFilters="0" chartFormat="36">
  <location ref="A76:B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693">
      <pivotArea outline="0" collapsedLevelsAreSubtotals="1" fieldPosition="0"/>
    </format>
  </formats>
  <chartFormats count="2">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112186-D33D-4105-8D30-3649E335434D}" name="PivotTable10" cacheId="4442" applyNumberFormats="0" applyBorderFormats="0" applyFontFormats="0" applyPatternFormats="0" applyAlignmentFormats="0" applyWidthHeightFormats="1" dataCaption="Values" tag="47a83bfd-d086-4142-ac5d-847df1dbd1df" updatedVersion="8" minRefreshableVersion="3" itemPrintTitles="1" createdVersion="5" indent="0" outline="1" outlineData="1" multipleFieldFilters="0" chartFormat="31">
  <location ref="A69: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694">
      <pivotArea outline="0" collapsedLevelsAreSubtotals="1" fieldPosition="0"/>
    </format>
  </formats>
  <chartFormats count="3">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1" count="1" selected="0">
            <x v="0"/>
          </reference>
        </references>
      </pivotArea>
    </chartFormat>
    <chartFormat chart="2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B0B06-A429-4824-8F81-E19318581979}" name="PivotTable9" cacheId="4439" applyNumberFormats="0" applyBorderFormats="0" applyFontFormats="0" applyPatternFormats="0" applyAlignmentFormats="0" applyWidthHeightFormats="1" dataCaption="Values" tag="67efb8da-8778-4dab-adbc-2cebe0110b63" updatedVersion="8" minRefreshableVersion="3" itemPrintTitles="1" createdVersion="5" indent="0" outline="1" outlineData="1" multipleFieldFilters="0" chartFormat="25">
  <location ref="A63: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695">
      <pivotArea outline="0" collapsedLevelsAreSubtotals="1" fieldPosition="0"/>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E4FCC6-90F7-4C1D-86C0-2302F8D01420}" name="PivotTable8" cacheId="4436" applyNumberFormats="0" applyBorderFormats="0" applyFontFormats="0" applyPatternFormats="0" applyAlignmentFormats="0" applyWidthHeightFormats="1" dataCaption="Values" tag="368fceef-ecc1-4672-8ed0-d77db4366cb0" updatedVersion="8" minRefreshableVersion="3" itemPrintTitles="1" createdVersion="5" indent="0" outline="1" outlineData="1" multipleFieldFilters="0" chartFormat="19">
  <location ref="A50:B5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697">
      <pivotArea outline="0" collapsedLevelsAreSubtotals="1" fieldPosition="0"/>
    </format>
    <format dxfId="696">
      <pivotArea collapsedLevelsAreSubtotals="1" fieldPosition="0">
        <references count="1">
          <reference field="2" count="0"/>
        </references>
      </pivotArea>
    </format>
  </formats>
  <chartFormats count="1">
    <chartFormat chart="1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07719E-2797-4A45-B82F-0236013B7552}" name="PivotTable7" cacheId="4433" applyNumberFormats="0" applyBorderFormats="0" applyFontFormats="0" applyPatternFormats="0" applyAlignmentFormats="0" applyWidthHeightFormats="1" dataCaption="Values" tag="4c7381bd-a1db-448b-8dd1-ca760fffb370" updatedVersion="8" minRefreshableVersion="3" itemPrintTitles="1" createdVersion="5" indent="0" outline="1" outlineData="1" multipleFieldFilters="0" chartFormat="8">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700">
      <pivotArea outline="0" collapsedLevelsAreSubtotals="1" fieldPosition="0"/>
    </format>
    <format dxfId="699">
      <pivotArea outline="0" collapsedLevelsAreSubtotals="1" fieldPosition="0">
        <references count="1">
          <reference field="4294967294" count="1" selected="0">
            <x v="0"/>
          </reference>
        </references>
      </pivotArea>
    </format>
    <format dxfId="69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FFF80B-F5DB-43D9-99D5-7DBDD5891E8E}" name="PivotTable6" cacheId="4430" applyNumberFormats="0" applyBorderFormats="0" applyFontFormats="0" applyPatternFormats="0" applyAlignmentFormats="0" applyWidthHeightFormats="1" dataCaption="Values" tag="5edb526c-a4cc-4a1e-a2ba-1a69000f1623" updatedVersion="8" minRefreshableVersion="3" subtotalHiddenItems="1" itemPrintTitles="1" createdVersion="5" indent="0" outline="1" outlineData="1" multipleFieldFilters="0" chartFormat="54">
  <location ref="I5:J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701">
      <pivotArea collapsedLevelsAreSubtotals="1" fieldPosition="0">
        <references count="1">
          <reference field="0" count="0"/>
        </references>
      </pivotArea>
    </format>
  </formats>
  <chartFormats count="6">
    <chartFormat chart="20"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3A4B02-0424-4AB2-9B96-C00D152DAA3C}" name="PivotTable5" cacheId="4427" applyNumberFormats="0" applyBorderFormats="0" applyFontFormats="0" applyPatternFormats="0" applyAlignmentFormats="0" applyWidthHeightFormats="1" dataCaption="Values" tag="ca9494ac-e5a1-4605-9614-a3105647e351" updatedVersion="8" minRefreshableVersion="3" subtotalHiddenItems="1" itemPrintTitles="1" createdVersion="5" indent="0" outline="1" outlineData="1" multipleFieldFilters="0" chartFormat="40">
  <location ref="F5:G3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702">
      <pivotArea collapsedLevelsAreSubtotals="1" fieldPosition="0">
        <references count="1">
          <reference field="0" count="0"/>
        </references>
      </pivotArea>
    </format>
  </formats>
  <chartFormats count="2">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B63AFF-A6E0-4E15-9222-E386B776B0CA}" name="PivotTable4" cacheId="4415" applyNumberFormats="0" applyBorderFormats="0" applyFontFormats="0" applyPatternFormats="0" applyAlignmentFormats="0" applyWidthHeightFormats="1" dataCaption="Values" tag="51309a2e-336a-4646-ba0b-6212aab35300" updatedVersion="8" minRefreshableVersion="3" subtotalHiddenItems="1" itemPrintTitles="1" createdVersion="5" indent="0" outline="1" outlineData="1" multipleFieldFilters="0" chartFormat="20">
  <location ref="C5:D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2E6F955-322D-4E01-BB6D-8A424528163A}"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923513922">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E24BE39-4ACE-4C51-911A-8322D24AFE31}"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6"/>
    <pivotTable tabId="1" name="PivotTable7"/>
    <pivotTable tabId="1" name="PivotTable8"/>
    <pivotTable tabId="1" name="PivotTable9"/>
  </pivotTables>
  <data>
    <olap pivotCacheId="92351392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865C5FA-4695-4480-8DD2-9FCE494DECC2}"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194BD332-E3F1-481F-8E75-9A76D33702A7}" cache="Slicer_Date__Month" caption="Date (Month)" showCaption="0" level="1" style="My Style" rowHeight="216000"/>
  <slicer name="Date (Year) 1" xr10:uid="{21F2E5DC-528E-487C-957C-95E7169FB7BD}"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6334B-A549-4102-AF27-0A7271FC18CB}">
  <dimension ref="A4:J91"/>
  <sheetViews>
    <sheetView topLeftCell="A73" workbookViewId="0">
      <selection activeCell="A90" sqref="A90"/>
    </sheetView>
  </sheetViews>
  <sheetFormatPr defaultRowHeight="14.4" x14ac:dyDescent="0.3"/>
  <cols>
    <col min="1" max="1" width="15.77734375" customWidth="1"/>
    <col min="2" max="2" width="26.33203125" customWidth="1"/>
    <col min="3" max="3" width="34.44140625" customWidth="1"/>
    <col min="4" max="4" width="20.5546875" customWidth="1"/>
    <col min="5" max="5" width="26.6640625" customWidth="1"/>
    <col min="6" max="6" width="15.33203125" customWidth="1"/>
    <col min="7" max="7" width="24.33203125" customWidth="1"/>
    <col min="9" max="9" width="30.33203125" customWidth="1"/>
    <col min="10" max="10" width="25" customWidth="1"/>
  </cols>
  <sheetData>
    <row r="4" spans="1:10" x14ac:dyDescent="0.3">
      <c r="A4" t="s">
        <v>0</v>
      </c>
      <c r="C4" t="s">
        <v>37</v>
      </c>
      <c r="F4" t="s">
        <v>38</v>
      </c>
      <c r="I4" t="s">
        <v>43</v>
      </c>
    </row>
    <row r="5" spans="1:10" x14ac:dyDescent="0.3">
      <c r="A5" s="1">
        <v>494</v>
      </c>
      <c r="C5" s="2" t="s">
        <v>3</v>
      </c>
      <c r="D5" t="s">
        <v>0</v>
      </c>
      <c r="F5" s="2" t="s">
        <v>3</v>
      </c>
      <c r="G5" t="s">
        <v>1</v>
      </c>
      <c r="I5" s="2" t="s">
        <v>3</v>
      </c>
      <c r="J5" t="s">
        <v>1</v>
      </c>
    </row>
    <row r="6" spans="1:10" x14ac:dyDescent="0.3">
      <c r="C6" s="5" t="s">
        <v>6</v>
      </c>
      <c r="D6" s="1">
        <v>14</v>
      </c>
      <c r="F6" s="5" t="s">
        <v>6</v>
      </c>
      <c r="G6" s="6">
        <v>35.428571428571431</v>
      </c>
      <c r="I6" s="5" t="s">
        <v>6</v>
      </c>
      <c r="J6" s="6">
        <v>35.714285714285715</v>
      </c>
    </row>
    <row r="7" spans="1:10" x14ac:dyDescent="0.3">
      <c r="C7" s="5" t="s">
        <v>7</v>
      </c>
      <c r="D7" s="1">
        <v>15</v>
      </c>
      <c r="F7" s="5" t="s">
        <v>7</v>
      </c>
      <c r="G7" s="6">
        <v>34.794117647058826</v>
      </c>
      <c r="I7" s="5" t="s">
        <v>7</v>
      </c>
      <c r="J7" s="6">
        <v>38.533333333333331</v>
      </c>
    </row>
    <row r="8" spans="1:10" x14ac:dyDescent="0.3">
      <c r="A8" t="s">
        <v>1</v>
      </c>
      <c r="C8" s="5" t="s">
        <v>8</v>
      </c>
      <c r="D8" s="1">
        <v>17</v>
      </c>
      <c r="F8" s="5" t="s">
        <v>8</v>
      </c>
      <c r="G8" s="6">
        <v>37.032258064516128</v>
      </c>
      <c r="I8" s="5" t="s">
        <v>8</v>
      </c>
      <c r="J8" s="6">
        <v>38.941176470588232</v>
      </c>
    </row>
    <row r="9" spans="1:10" x14ac:dyDescent="0.3">
      <c r="A9" s="3">
        <v>36.392712550607285</v>
      </c>
      <c r="C9" s="5" t="s">
        <v>9</v>
      </c>
      <c r="D9" s="1">
        <v>12</v>
      </c>
      <c r="F9" s="5" t="s">
        <v>9</v>
      </c>
      <c r="G9" s="6">
        <v>39.862068965517238</v>
      </c>
      <c r="I9" s="5" t="s">
        <v>9</v>
      </c>
      <c r="J9" s="6">
        <v>35.666666666666664</v>
      </c>
    </row>
    <row r="10" spans="1:10" x14ac:dyDescent="0.3">
      <c r="C10" s="5" t="s">
        <v>10</v>
      </c>
      <c r="D10" s="1">
        <v>23</v>
      </c>
      <c r="F10" s="5" t="s">
        <v>10</v>
      </c>
      <c r="G10" s="6">
        <v>36.166666666666664</v>
      </c>
      <c r="I10" s="5" t="s">
        <v>10</v>
      </c>
      <c r="J10" s="6">
        <v>39.478260869565219</v>
      </c>
    </row>
    <row r="11" spans="1:10" x14ac:dyDescent="0.3">
      <c r="C11" s="5" t="s">
        <v>11</v>
      </c>
      <c r="D11" s="1">
        <v>10</v>
      </c>
      <c r="F11" s="5" t="s">
        <v>11</v>
      </c>
      <c r="G11" s="6">
        <v>30.40909090909091</v>
      </c>
      <c r="I11" s="5" t="s">
        <v>11</v>
      </c>
      <c r="J11" s="6">
        <v>25.1</v>
      </c>
    </row>
    <row r="12" spans="1:10" x14ac:dyDescent="0.3">
      <c r="A12" t="s">
        <v>2</v>
      </c>
      <c r="C12" s="5" t="s">
        <v>12</v>
      </c>
      <c r="D12" s="1">
        <v>18</v>
      </c>
      <c r="F12" s="5" t="s">
        <v>12</v>
      </c>
      <c r="G12" s="6">
        <v>40</v>
      </c>
      <c r="I12" s="5" t="s">
        <v>12</v>
      </c>
      <c r="J12" s="6">
        <v>43.666666666666664</v>
      </c>
    </row>
    <row r="13" spans="1:10" x14ac:dyDescent="0.3">
      <c r="A13" s="3">
        <v>5.0629921259842519</v>
      </c>
      <c r="C13" s="5" t="s">
        <v>13</v>
      </c>
      <c r="D13" s="1">
        <v>11</v>
      </c>
      <c r="F13" s="5" t="s">
        <v>13</v>
      </c>
      <c r="G13" s="6">
        <v>31.677419354838708</v>
      </c>
      <c r="I13" s="5" t="s">
        <v>13</v>
      </c>
      <c r="J13" s="6">
        <v>38.090909090909093</v>
      </c>
    </row>
    <row r="14" spans="1:10" x14ac:dyDescent="0.3">
      <c r="C14" s="5" t="s">
        <v>14</v>
      </c>
      <c r="D14" s="1">
        <v>12</v>
      </c>
      <c r="F14" s="5" t="s">
        <v>14</v>
      </c>
      <c r="G14" s="6">
        <v>29.791666666666668</v>
      </c>
      <c r="I14" s="5" t="s">
        <v>14</v>
      </c>
      <c r="J14" s="6">
        <v>28.25</v>
      </c>
    </row>
    <row r="15" spans="1:10" x14ac:dyDescent="0.3">
      <c r="C15" s="5" t="s">
        <v>15</v>
      </c>
      <c r="D15" s="1">
        <v>24</v>
      </c>
      <c r="F15" s="5" t="s">
        <v>15</v>
      </c>
      <c r="G15" s="6">
        <v>36.833333333333336</v>
      </c>
      <c r="I15" s="5" t="s">
        <v>15</v>
      </c>
      <c r="J15" s="6">
        <v>36.291666666666664</v>
      </c>
    </row>
    <row r="16" spans="1:10" x14ac:dyDescent="0.3">
      <c r="C16" s="5" t="s">
        <v>16</v>
      </c>
      <c r="D16" s="1">
        <v>16</v>
      </c>
      <c r="F16" s="5" t="s">
        <v>16</v>
      </c>
      <c r="G16" s="6">
        <v>33.96875</v>
      </c>
      <c r="I16" s="5" t="s">
        <v>16</v>
      </c>
      <c r="J16" s="6">
        <v>31.875</v>
      </c>
    </row>
    <row r="17" spans="3:10" x14ac:dyDescent="0.3">
      <c r="C17" s="5" t="s">
        <v>17</v>
      </c>
      <c r="D17" s="1">
        <v>21</v>
      </c>
      <c r="F17" s="5" t="s">
        <v>17</v>
      </c>
      <c r="G17" s="6">
        <v>35.864864864864863</v>
      </c>
      <c r="I17" s="5" t="s">
        <v>17</v>
      </c>
      <c r="J17" s="6">
        <v>32.333333333333336</v>
      </c>
    </row>
    <row r="18" spans="3:10" x14ac:dyDescent="0.3">
      <c r="C18" s="5" t="s">
        <v>18</v>
      </c>
      <c r="D18" s="1">
        <v>16</v>
      </c>
      <c r="F18" s="5" t="s">
        <v>18</v>
      </c>
      <c r="G18" s="6">
        <v>37.833333333333336</v>
      </c>
      <c r="I18" s="5" t="s">
        <v>18</v>
      </c>
      <c r="J18" s="6">
        <v>36.3125</v>
      </c>
    </row>
    <row r="19" spans="3:10" x14ac:dyDescent="0.3">
      <c r="C19" s="5" t="s">
        <v>19</v>
      </c>
      <c r="D19" s="1">
        <v>15</v>
      </c>
      <c r="F19" s="5" t="s">
        <v>19</v>
      </c>
      <c r="G19" s="6">
        <v>36.296296296296298</v>
      </c>
      <c r="I19" s="5" t="s">
        <v>19</v>
      </c>
      <c r="J19" s="6">
        <v>41.133333333333333</v>
      </c>
    </row>
    <row r="20" spans="3:10" x14ac:dyDescent="0.3">
      <c r="C20" s="5" t="s">
        <v>20</v>
      </c>
      <c r="D20" s="1">
        <v>14</v>
      </c>
      <c r="F20" s="5" t="s">
        <v>20</v>
      </c>
      <c r="G20" s="6">
        <v>36.375</v>
      </c>
      <c r="I20" s="5" t="s">
        <v>20</v>
      </c>
      <c r="J20" s="6">
        <v>32.071428571428569</v>
      </c>
    </row>
    <row r="21" spans="3:10" x14ac:dyDescent="0.3">
      <c r="C21" s="5" t="s">
        <v>21</v>
      </c>
      <c r="D21" s="1">
        <v>18</v>
      </c>
      <c r="F21" s="5" t="s">
        <v>21</v>
      </c>
      <c r="G21" s="6">
        <v>36</v>
      </c>
      <c r="I21" s="5" t="s">
        <v>21</v>
      </c>
      <c r="J21" s="6">
        <v>34.222222222222221</v>
      </c>
    </row>
    <row r="22" spans="3:10" x14ac:dyDescent="0.3">
      <c r="C22" s="5" t="s">
        <v>22</v>
      </c>
      <c r="D22" s="1">
        <v>12</v>
      </c>
      <c r="F22" s="5" t="s">
        <v>22</v>
      </c>
      <c r="G22" s="6">
        <v>37.189189189189186</v>
      </c>
      <c r="I22" s="5" t="s">
        <v>22</v>
      </c>
      <c r="J22" s="6">
        <v>43.666666666666664</v>
      </c>
    </row>
    <row r="23" spans="3:10" x14ac:dyDescent="0.3">
      <c r="C23" s="5" t="s">
        <v>23</v>
      </c>
      <c r="D23" s="1">
        <v>18</v>
      </c>
      <c r="F23" s="5" t="s">
        <v>23</v>
      </c>
      <c r="G23" s="6">
        <v>34.666666666666664</v>
      </c>
      <c r="I23" s="5" t="s">
        <v>23</v>
      </c>
      <c r="J23" s="6">
        <v>38.5</v>
      </c>
    </row>
    <row r="24" spans="3:10" x14ac:dyDescent="0.3">
      <c r="C24" s="5" t="s">
        <v>24</v>
      </c>
      <c r="D24" s="1">
        <v>16</v>
      </c>
      <c r="F24" s="5" t="s">
        <v>24</v>
      </c>
      <c r="G24" s="6">
        <v>33</v>
      </c>
      <c r="I24" s="5" t="s">
        <v>24</v>
      </c>
      <c r="J24" s="6">
        <v>32.6875</v>
      </c>
    </row>
    <row r="25" spans="3:10" x14ac:dyDescent="0.3">
      <c r="C25" s="5" t="s">
        <v>25</v>
      </c>
      <c r="D25" s="1">
        <v>22</v>
      </c>
      <c r="F25" s="5" t="s">
        <v>25</v>
      </c>
      <c r="G25" s="6">
        <v>39.777777777777779</v>
      </c>
      <c r="I25" s="5" t="s">
        <v>25</v>
      </c>
      <c r="J25" s="6">
        <v>41.045454545454547</v>
      </c>
    </row>
    <row r="26" spans="3:10" x14ac:dyDescent="0.3">
      <c r="C26" s="5" t="s">
        <v>26</v>
      </c>
      <c r="D26" s="1">
        <v>16</v>
      </c>
      <c r="F26" s="5" t="s">
        <v>26</v>
      </c>
      <c r="G26" s="6">
        <v>33.57692307692308</v>
      </c>
      <c r="I26" s="5" t="s">
        <v>26</v>
      </c>
      <c r="J26" s="6">
        <v>36.6875</v>
      </c>
    </row>
    <row r="27" spans="3:10" x14ac:dyDescent="0.3">
      <c r="C27" s="5" t="s">
        <v>27</v>
      </c>
      <c r="D27" s="1">
        <v>10</v>
      </c>
      <c r="F27" s="5" t="s">
        <v>27</v>
      </c>
      <c r="G27" s="6">
        <v>37.208333333333336</v>
      </c>
      <c r="I27" s="5" t="s">
        <v>27</v>
      </c>
      <c r="J27" s="6">
        <v>38.5</v>
      </c>
    </row>
    <row r="28" spans="3:10" x14ac:dyDescent="0.3">
      <c r="C28" s="5" t="s">
        <v>28</v>
      </c>
      <c r="D28" s="1">
        <v>18</v>
      </c>
      <c r="F28" s="5" t="s">
        <v>28</v>
      </c>
      <c r="G28" s="6">
        <v>36.882352941176471</v>
      </c>
      <c r="I28" s="5" t="s">
        <v>28</v>
      </c>
      <c r="J28" s="6">
        <v>33.777777777777779</v>
      </c>
    </row>
    <row r="29" spans="3:10" x14ac:dyDescent="0.3">
      <c r="C29" s="5" t="s">
        <v>29</v>
      </c>
      <c r="D29" s="1">
        <v>13</v>
      </c>
      <c r="F29" s="5" t="s">
        <v>29</v>
      </c>
      <c r="G29" s="6">
        <v>37.612903225806448</v>
      </c>
      <c r="I29" s="5" t="s">
        <v>29</v>
      </c>
      <c r="J29" s="6">
        <v>41.692307692307693</v>
      </c>
    </row>
    <row r="30" spans="3:10" x14ac:dyDescent="0.3">
      <c r="C30" s="5" t="s">
        <v>30</v>
      </c>
      <c r="D30" s="1">
        <v>20</v>
      </c>
      <c r="F30" s="5" t="s">
        <v>30</v>
      </c>
      <c r="G30" s="6">
        <v>33.357142857142854</v>
      </c>
      <c r="I30" s="5" t="s">
        <v>30</v>
      </c>
      <c r="J30" s="6">
        <v>31.7</v>
      </c>
    </row>
    <row r="31" spans="3:10" x14ac:dyDescent="0.3">
      <c r="C31" s="5" t="s">
        <v>31</v>
      </c>
      <c r="D31" s="1">
        <v>17</v>
      </c>
      <c r="F31" s="5" t="s">
        <v>31</v>
      </c>
      <c r="G31" s="6">
        <v>33.967741935483872</v>
      </c>
      <c r="I31" s="5" t="s">
        <v>31</v>
      </c>
      <c r="J31" s="6">
        <v>36.470588235294116</v>
      </c>
    </row>
    <row r="32" spans="3:10" x14ac:dyDescent="0.3">
      <c r="C32" s="5" t="s">
        <v>32</v>
      </c>
      <c r="D32" s="1">
        <v>19</v>
      </c>
      <c r="F32" s="5" t="s">
        <v>32</v>
      </c>
      <c r="G32" s="6">
        <v>36.5</v>
      </c>
      <c r="I32" s="5" t="s">
        <v>32</v>
      </c>
      <c r="J32" s="6">
        <v>37.210526315789473</v>
      </c>
    </row>
    <row r="33" spans="1:10" x14ac:dyDescent="0.3">
      <c r="C33" s="5" t="s">
        <v>33</v>
      </c>
      <c r="D33" s="1">
        <v>17</v>
      </c>
      <c r="F33" s="5" t="s">
        <v>33</v>
      </c>
      <c r="G33" s="6">
        <v>35.55263157894737</v>
      </c>
      <c r="I33" s="5" t="s">
        <v>33</v>
      </c>
      <c r="J33" s="6">
        <v>36.294117647058826</v>
      </c>
    </row>
    <row r="34" spans="1:10" x14ac:dyDescent="0.3">
      <c r="C34" s="5" t="s">
        <v>34</v>
      </c>
      <c r="D34" s="1">
        <v>22</v>
      </c>
      <c r="F34" s="5" t="s">
        <v>34</v>
      </c>
      <c r="G34" s="6">
        <v>33.051282051282051</v>
      </c>
      <c r="I34" s="5" t="s">
        <v>34</v>
      </c>
      <c r="J34" s="6">
        <v>32</v>
      </c>
    </row>
    <row r="35" spans="1:10" x14ac:dyDescent="0.3">
      <c r="C35" s="5" t="s">
        <v>35</v>
      </c>
      <c r="D35" s="1">
        <v>9</v>
      </c>
      <c r="F35" s="5" t="s">
        <v>35</v>
      </c>
      <c r="G35" s="6">
        <v>36.68</v>
      </c>
      <c r="I35" s="5" t="s">
        <v>35</v>
      </c>
      <c r="J35" s="6">
        <v>41.444444444444443</v>
      </c>
    </row>
    <row r="36" spans="1:10" x14ac:dyDescent="0.3">
      <c r="C36" s="5" t="s">
        <v>36</v>
      </c>
      <c r="D36" s="1">
        <v>9</v>
      </c>
      <c r="F36" s="5" t="s">
        <v>36</v>
      </c>
      <c r="G36" s="6">
        <v>37.714285714285715</v>
      </c>
      <c r="I36" s="5" t="s">
        <v>36</v>
      </c>
      <c r="J36" s="6">
        <v>40.444444444444443</v>
      </c>
    </row>
    <row r="37" spans="1:10" x14ac:dyDescent="0.3">
      <c r="C37" s="5" t="s">
        <v>4</v>
      </c>
      <c r="D37" s="1">
        <v>494</v>
      </c>
      <c r="F37" s="5" t="s">
        <v>4</v>
      </c>
      <c r="G37" s="1">
        <v>35.73046875</v>
      </c>
      <c r="I37" s="5" t="s">
        <v>4</v>
      </c>
      <c r="J37" s="1">
        <v>36.392712550607285</v>
      </c>
    </row>
    <row r="38" spans="1:10" x14ac:dyDescent="0.3">
      <c r="A38" t="s">
        <v>44</v>
      </c>
    </row>
    <row r="39" spans="1:10" x14ac:dyDescent="0.3">
      <c r="A39" s="2" t="s">
        <v>3</v>
      </c>
      <c r="B39" t="s">
        <v>45</v>
      </c>
      <c r="C39" t="s">
        <v>48</v>
      </c>
    </row>
    <row r="40" spans="1:10" x14ac:dyDescent="0.3">
      <c r="A40" s="5" t="s">
        <v>46</v>
      </c>
      <c r="B40" s="9">
        <v>234</v>
      </c>
      <c r="C40" s="10">
        <v>0.47368421052631576</v>
      </c>
    </row>
    <row r="41" spans="1:10" x14ac:dyDescent="0.3">
      <c r="A41" s="5" t="s">
        <v>47</v>
      </c>
      <c r="B41" s="9">
        <v>260</v>
      </c>
      <c r="C41" s="10">
        <v>0.52631578947368418</v>
      </c>
    </row>
    <row r="42" spans="1:10" x14ac:dyDescent="0.3">
      <c r="A42" s="5" t="s">
        <v>4</v>
      </c>
      <c r="B42" s="9">
        <v>494</v>
      </c>
      <c r="C42" s="10">
        <v>1</v>
      </c>
    </row>
    <row r="46" spans="1:10" x14ac:dyDescent="0.3">
      <c r="A46" s="11" t="s">
        <v>49</v>
      </c>
      <c r="B46" s="11" t="s">
        <v>50</v>
      </c>
      <c r="C46" s="11" t="s">
        <v>51</v>
      </c>
      <c r="D46" s="11" t="s">
        <v>52</v>
      </c>
    </row>
    <row r="47" spans="1:10" ht="19.2" customHeight="1" x14ac:dyDescent="0.3">
      <c r="A47" s="12" t="str">
        <f>A41</f>
        <v>Not Admitted</v>
      </c>
      <c r="B47" s="13">
        <f>B41</f>
        <v>260</v>
      </c>
      <c r="C47" s="14">
        <f>C41</f>
        <v>0.52631578947368418</v>
      </c>
      <c r="D47" s="12"/>
    </row>
    <row r="48" spans="1:10" ht="24.6" customHeight="1" x14ac:dyDescent="0.3">
      <c r="A48" s="12" t="str">
        <f>A40</f>
        <v>Admitted</v>
      </c>
      <c r="B48" s="13">
        <f>B40</f>
        <v>234</v>
      </c>
      <c r="C48" s="14">
        <f>C40</f>
        <v>0.47368421052631576</v>
      </c>
      <c r="D48" s="12"/>
    </row>
    <row r="49" spans="1:2" x14ac:dyDescent="0.3">
      <c r="A49" t="s">
        <v>62</v>
      </c>
    </row>
    <row r="50" spans="1:2" x14ac:dyDescent="0.3">
      <c r="A50" s="2" t="s">
        <v>3</v>
      </c>
      <c r="B50" t="s">
        <v>53</v>
      </c>
    </row>
    <row r="51" spans="1:2" x14ac:dyDescent="0.3">
      <c r="A51" s="5" t="s">
        <v>54</v>
      </c>
      <c r="B51" s="9">
        <v>70</v>
      </c>
    </row>
    <row r="52" spans="1:2" x14ac:dyDescent="0.3">
      <c r="A52" s="5" t="s">
        <v>55</v>
      </c>
      <c r="B52" s="9">
        <v>73</v>
      </c>
    </row>
    <row r="53" spans="1:2" x14ac:dyDescent="0.3">
      <c r="A53" s="5" t="s">
        <v>56</v>
      </c>
      <c r="B53" s="9">
        <v>58</v>
      </c>
    </row>
    <row r="54" spans="1:2" x14ac:dyDescent="0.3">
      <c r="A54" s="5" t="s">
        <v>57</v>
      </c>
      <c r="B54" s="9">
        <v>73</v>
      </c>
    </row>
    <row r="55" spans="1:2" x14ac:dyDescent="0.3">
      <c r="A55" s="5" t="s">
        <v>58</v>
      </c>
      <c r="B55" s="9">
        <v>55</v>
      </c>
    </row>
    <row r="56" spans="1:2" x14ac:dyDescent="0.3">
      <c r="A56" s="5" t="s">
        <v>59</v>
      </c>
      <c r="B56" s="9">
        <v>51</v>
      </c>
    </row>
    <row r="57" spans="1:2" x14ac:dyDescent="0.3">
      <c r="A57" s="5" t="s">
        <v>60</v>
      </c>
      <c r="B57" s="9">
        <v>67</v>
      </c>
    </row>
    <row r="58" spans="1:2" x14ac:dyDescent="0.3">
      <c r="A58" s="5" t="s">
        <v>61</v>
      </c>
      <c r="B58" s="9">
        <v>47</v>
      </c>
    </row>
    <row r="59" spans="1:2" x14ac:dyDescent="0.3">
      <c r="A59" s="5" t="s">
        <v>4</v>
      </c>
      <c r="B59" s="3">
        <v>494</v>
      </c>
    </row>
    <row r="62" spans="1:2" x14ac:dyDescent="0.3">
      <c r="A62" s="5" t="s">
        <v>66</v>
      </c>
    </row>
    <row r="63" spans="1:2" x14ac:dyDescent="0.3">
      <c r="A63" s="2" t="s">
        <v>3</v>
      </c>
      <c r="B63" t="s">
        <v>65</v>
      </c>
    </row>
    <row r="64" spans="1:2" x14ac:dyDescent="0.3">
      <c r="A64" s="5" t="s">
        <v>63</v>
      </c>
      <c r="B64" s="3">
        <v>307</v>
      </c>
    </row>
    <row r="65" spans="1:2" x14ac:dyDescent="0.3">
      <c r="A65" s="5" t="s">
        <v>64</v>
      </c>
      <c r="B65" s="3">
        <v>187</v>
      </c>
    </row>
    <row r="66" spans="1:2" x14ac:dyDescent="0.3">
      <c r="A66" s="5" t="s">
        <v>4</v>
      </c>
      <c r="B66" s="3">
        <v>494</v>
      </c>
    </row>
    <row r="68" spans="1:2" x14ac:dyDescent="0.3">
      <c r="A68" s="5" t="s">
        <v>70</v>
      </c>
    </row>
    <row r="69" spans="1:2" x14ac:dyDescent="0.3">
      <c r="A69" s="2" t="s">
        <v>3</v>
      </c>
      <c r="B69" t="s">
        <v>69</v>
      </c>
    </row>
    <row r="70" spans="1:2" x14ac:dyDescent="0.3">
      <c r="A70" s="5" t="s">
        <v>67</v>
      </c>
      <c r="B70" s="3">
        <v>241</v>
      </c>
    </row>
    <row r="71" spans="1:2" x14ac:dyDescent="0.3">
      <c r="A71" s="5" t="s">
        <v>68</v>
      </c>
      <c r="B71" s="3">
        <v>253</v>
      </c>
    </row>
    <row r="72" spans="1:2" x14ac:dyDescent="0.3">
      <c r="A72" s="5" t="s">
        <v>4</v>
      </c>
      <c r="B72" s="3">
        <v>494</v>
      </c>
    </row>
    <row r="75" spans="1:2" x14ac:dyDescent="0.3">
      <c r="A75" s="5" t="s">
        <v>80</v>
      </c>
    </row>
    <row r="76" spans="1:2" x14ac:dyDescent="0.3">
      <c r="A76" s="2" t="s">
        <v>3</v>
      </c>
      <c r="B76" t="s">
        <v>79</v>
      </c>
    </row>
    <row r="77" spans="1:2" x14ac:dyDescent="0.3">
      <c r="A77" s="5" t="s">
        <v>78</v>
      </c>
      <c r="B77" s="3">
        <v>6</v>
      </c>
    </row>
    <row r="78" spans="1:2" x14ac:dyDescent="0.3">
      <c r="A78" s="5" t="s">
        <v>74</v>
      </c>
      <c r="B78" s="3">
        <v>8</v>
      </c>
    </row>
    <row r="79" spans="1:2" x14ac:dyDescent="0.3">
      <c r="A79" s="5" t="s">
        <v>72</v>
      </c>
      <c r="B79" s="3">
        <v>8</v>
      </c>
    </row>
    <row r="80" spans="1:2" x14ac:dyDescent="0.3">
      <c r="A80" s="5" t="s">
        <v>77</v>
      </c>
      <c r="B80" s="3">
        <v>11</v>
      </c>
    </row>
    <row r="81" spans="1:2" x14ac:dyDescent="0.3">
      <c r="A81" s="5" t="s">
        <v>71</v>
      </c>
      <c r="B81" s="3">
        <v>17</v>
      </c>
    </row>
    <row r="82" spans="1:2" x14ac:dyDescent="0.3">
      <c r="A82" s="5" t="s">
        <v>76</v>
      </c>
      <c r="B82" s="3">
        <v>49</v>
      </c>
    </row>
    <row r="83" spans="1:2" x14ac:dyDescent="0.3">
      <c r="A83" s="5" t="s">
        <v>73</v>
      </c>
      <c r="B83" s="3">
        <v>92</v>
      </c>
    </row>
    <row r="84" spans="1:2" x14ac:dyDescent="0.3">
      <c r="A84" s="5" t="s">
        <v>75</v>
      </c>
      <c r="B84" s="3">
        <v>303</v>
      </c>
    </row>
    <row r="85" spans="1:2" x14ac:dyDescent="0.3">
      <c r="A85" s="5" t="s">
        <v>4</v>
      </c>
      <c r="B85" s="3">
        <v>494</v>
      </c>
    </row>
    <row r="88" spans="1:2" x14ac:dyDescent="0.3">
      <c r="A88" s="5" t="s">
        <v>81</v>
      </c>
    </row>
    <row r="89" spans="1:2" x14ac:dyDescent="0.3">
      <c r="A89" s="2" t="s">
        <v>3</v>
      </c>
    </row>
    <row r="90" spans="1:2" x14ac:dyDescent="0.3">
      <c r="A90" s="5" t="s">
        <v>5</v>
      </c>
    </row>
    <row r="91" spans="1:2" x14ac:dyDescent="0.3">
      <c r="A91" s="5" t="s">
        <v>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0241-D334-4B52-A790-0307C7556751}">
  <dimension ref="A1:M21"/>
  <sheetViews>
    <sheetView tabSelected="1" zoomScale="133" zoomScaleNormal="123" workbookViewId="0">
      <selection activeCell="N4" sqref="N4"/>
    </sheetView>
  </sheetViews>
  <sheetFormatPr defaultRowHeight="14.4" x14ac:dyDescent="0.3"/>
  <sheetData>
    <row r="1" spans="1:13" x14ac:dyDescent="0.3">
      <c r="A1" s="4"/>
      <c r="B1" s="4"/>
      <c r="C1" s="4"/>
      <c r="D1" s="4"/>
      <c r="E1" s="4"/>
      <c r="F1" s="4"/>
      <c r="G1" s="4"/>
      <c r="H1" s="4"/>
      <c r="I1" s="4"/>
      <c r="J1" s="4"/>
      <c r="K1" s="4"/>
      <c r="L1" s="4"/>
      <c r="M1" s="4"/>
    </row>
    <row r="2" spans="1:13" x14ac:dyDescent="0.3">
      <c r="A2" s="4"/>
      <c r="B2" s="4"/>
      <c r="C2" s="4"/>
      <c r="D2" s="4"/>
      <c r="E2" s="4"/>
      <c r="F2" s="4"/>
      <c r="G2" s="4"/>
      <c r="H2" s="4"/>
      <c r="I2" s="4"/>
      <c r="J2" s="4"/>
      <c r="K2" s="4"/>
      <c r="L2" s="4"/>
      <c r="M2" s="4"/>
    </row>
    <row r="3" spans="1:13" x14ac:dyDescent="0.3">
      <c r="A3" s="4"/>
      <c r="B3" s="4"/>
      <c r="C3" s="4"/>
      <c r="D3" s="4"/>
      <c r="E3" s="4"/>
      <c r="F3" s="4"/>
      <c r="G3" s="4"/>
      <c r="H3" s="4"/>
      <c r="I3" s="4"/>
      <c r="J3" s="4"/>
      <c r="K3" s="4"/>
      <c r="L3" s="4"/>
      <c r="M3" s="15"/>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row r="6" spans="1:13" x14ac:dyDescent="0.3">
      <c r="A6" s="4"/>
      <c r="B6" s="4"/>
      <c r="C6" s="4"/>
      <c r="D6" s="4"/>
      <c r="E6" s="4"/>
      <c r="F6" s="4"/>
      <c r="G6" s="4"/>
      <c r="H6" s="4"/>
      <c r="I6" s="4"/>
      <c r="J6" s="4"/>
      <c r="K6" s="4"/>
      <c r="L6" s="4"/>
      <c r="M6" s="4"/>
    </row>
    <row r="7" spans="1:13" x14ac:dyDescent="0.3">
      <c r="A7" s="4"/>
      <c r="B7" s="4"/>
      <c r="C7" s="4"/>
      <c r="D7" s="4"/>
      <c r="E7" s="4"/>
      <c r="F7" s="4"/>
      <c r="G7" s="4"/>
      <c r="H7" s="4"/>
      <c r="I7" s="4"/>
      <c r="J7" s="4"/>
      <c r="K7" s="4"/>
      <c r="L7" s="4"/>
      <c r="M7" s="4"/>
    </row>
    <row r="8" spans="1:13" x14ac:dyDescent="0.3">
      <c r="A8" s="4"/>
      <c r="B8" s="4"/>
      <c r="C8" s="4"/>
      <c r="D8" s="4"/>
      <c r="E8" s="4"/>
      <c r="F8" s="4"/>
      <c r="G8" s="4"/>
      <c r="H8" s="4"/>
      <c r="I8" s="4"/>
      <c r="J8" s="4"/>
      <c r="K8" s="4"/>
      <c r="L8" s="4"/>
      <c r="M8" s="4"/>
    </row>
    <row r="9" spans="1:13" x14ac:dyDescent="0.3">
      <c r="A9" s="4"/>
      <c r="B9" s="4"/>
      <c r="C9" s="4"/>
      <c r="D9" s="4"/>
      <c r="E9" s="4"/>
      <c r="F9" s="4"/>
      <c r="G9" s="4"/>
      <c r="H9" s="4"/>
      <c r="I9" s="4"/>
      <c r="J9" s="4"/>
      <c r="K9" s="4"/>
      <c r="L9" s="4"/>
      <c r="M9" s="4"/>
    </row>
    <row r="10" spans="1:13" x14ac:dyDescent="0.3">
      <c r="A10" s="4"/>
      <c r="B10" s="4"/>
      <c r="C10" s="4"/>
      <c r="D10" s="4"/>
      <c r="E10" s="4"/>
      <c r="F10" s="4"/>
      <c r="G10" s="4"/>
      <c r="H10" s="4"/>
      <c r="I10" s="4"/>
      <c r="J10" s="4"/>
      <c r="K10" s="4"/>
      <c r="L10" s="4"/>
      <c r="M10" s="4"/>
    </row>
    <row r="11" spans="1:13" x14ac:dyDescent="0.3">
      <c r="A11" s="4"/>
      <c r="B11" s="4"/>
      <c r="C11" s="4"/>
      <c r="D11" s="4"/>
      <c r="E11" s="4"/>
      <c r="F11" s="4"/>
      <c r="G11" s="4"/>
      <c r="H11" s="4"/>
      <c r="I11" s="4"/>
      <c r="J11" s="4"/>
      <c r="K11" s="4"/>
      <c r="L11" s="4"/>
      <c r="M11" s="4"/>
    </row>
    <row r="12" spans="1:13" x14ac:dyDescent="0.3">
      <c r="A12" s="4"/>
      <c r="B12" s="4"/>
      <c r="C12" s="4"/>
      <c r="D12" s="4"/>
      <c r="E12" s="4"/>
      <c r="F12" s="4"/>
      <c r="G12" s="4"/>
      <c r="H12" s="4"/>
      <c r="I12" s="4"/>
      <c r="J12" s="4"/>
      <c r="K12" s="4"/>
      <c r="L12" s="4"/>
      <c r="M12" s="4"/>
    </row>
    <row r="13" spans="1:13" x14ac:dyDescent="0.3">
      <c r="A13" s="4"/>
      <c r="B13" s="4"/>
      <c r="C13" s="4"/>
      <c r="D13" s="4"/>
      <c r="E13" s="4"/>
      <c r="F13" s="4"/>
      <c r="G13" s="4"/>
      <c r="H13" s="4"/>
      <c r="I13" s="4"/>
      <c r="J13" s="4"/>
      <c r="K13" s="4"/>
      <c r="L13" s="4"/>
      <c r="M13" s="4"/>
    </row>
    <row r="14" spans="1:13" x14ac:dyDescent="0.3">
      <c r="A14" s="4"/>
      <c r="B14" s="4"/>
      <c r="C14" s="4"/>
      <c r="D14" s="4"/>
      <c r="E14" s="4"/>
      <c r="F14" s="4"/>
      <c r="G14" s="4"/>
      <c r="H14" s="4"/>
      <c r="I14" s="4"/>
      <c r="J14" s="4"/>
      <c r="K14" s="4"/>
      <c r="L14" s="4"/>
      <c r="M14" s="4"/>
    </row>
    <row r="15" spans="1:13" x14ac:dyDescent="0.3">
      <c r="A15" s="4"/>
      <c r="B15" s="4"/>
      <c r="C15" s="4"/>
      <c r="D15" s="4"/>
      <c r="E15" s="4"/>
      <c r="F15" s="4"/>
      <c r="G15" s="4"/>
      <c r="H15" s="4"/>
      <c r="I15" s="4"/>
      <c r="J15" s="4"/>
      <c r="K15" s="4"/>
      <c r="L15" s="4"/>
      <c r="M15" s="4"/>
    </row>
    <row r="16" spans="1:13" x14ac:dyDescent="0.3">
      <c r="A16" s="4"/>
      <c r="B16" s="4"/>
      <c r="C16" s="4"/>
      <c r="D16" s="4"/>
      <c r="E16" s="4"/>
      <c r="F16" s="4"/>
      <c r="G16" s="4"/>
      <c r="H16" s="4"/>
      <c r="I16" s="4"/>
      <c r="J16" s="4"/>
      <c r="K16" s="4"/>
      <c r="L16" s="4"/>
      <c r="M16" s="4"/>
    </row>
    <row r="17" spans="1:13" x14ac:dyDescent="0.3">
      <c r="A17" s="4"/>
      <c r="B17" s="4"/>
      <c r="C17" s="4"/>
      <c r="D17" s="4"/>
      <c r="E17" s="4"/>
      <c r="F17" s="4"/>
      <c r="G17" s="4"/>
      <c r="H17" s="4"/>
      <c r="I17" s="4"/>
      <c r="J17" s="4"/>
      <c r="K17" s="4"/>
      <c r="L17" s="4"/>
      <c r="M17" s="4"/>
    </row>
    <row r="18" spans="1:13" x14ac:dyDescent="0.3">
      <c r="A18" s="4"/>
      <c r="B18" s="4"/>
      <c r="C18" s="4"/>
      <c r="D18" s="4"/>
      <c r="E18" s="4"/>
      <c r="F18" s="4"/>
      <c r="G18" s="4"/>
      <c r="H18" s="4"/>
      <c r="I18" s="4"/>
      <c r="J18" s="4"/>
      <c r="K18" s="4"/>
      <c r="L18" s="4"/>
      <c r="M18" s="4"/>
    </row>
    <row r="19" spans="1:13" x14ac:dyDescent="0.3">
      <c r="A19" s="4"/>
      <c r="B19" s="4"/>
      <c r="C19" s="4"/>
      <c r="D19" s="4"/>
      <c r="E19" s="4"/>
      <c r="F19" s="4"/>
      <c r="G19" s="4"/>
      <c r="H19" s="4"/>
      <c r="I19" s="4"/>
      <c r="J19" s="4"/>
      <c r="K19" s="4"/>
      <c r="L19" s="4"/>
      <c r="M19" s="4"/>
    </row>
    <row r="20" spans="1:13" x14ac:dyDescent="0.3">
      <c r="A20" s="4"/>
      <c r="B20" s="4"/>
      <c r="C20" s="4"/>
      <c r="D20" s="4"/>
      <c r="E20" s="4"/>
      <c r="F20" s="4"/>
      <c r="G20" s="4"/>
      <c r="H20" s="4"/>
      <c r="I20" s="4"/>
      <c r="J20" s="4"/>
      <c r="K20" s="4"/>
      <c r="L20" s="4"/>
      <c r="M20" s="4"/>
    </row>
    <row r="21" spans="1:13" x14ac:dyDescent="0.3">
      <c r="A21" s="4"/>
      <c r="B21" s="4"/>
      <c r="C21" s="4"/>
      <c r="D21" s="4"/>
      <c r="E21" s="4"/>
      <c r="F21" s="4"/>
      <c r="G21" s="4"/>
      <c r="H21" s="4"/>
      <c r="I21" s="4"/>
      <c r="J21" s="4"/>
      <c r="K21" s="4"/>
      <c r="L21" s="4"/>
      <c r="M21"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713D4-3B06-4E86-B343-B8ED68A67E94}">
  <dimension ref="A1:B26"/>
  <sheetViews>
    <sheetView workbookViewId="0"/>
  </sheetViews>
  <sheetFormatPr defaultRowHeight="14.4" x14ac:dyDescent="0.3"/>
  <sheetData>
    <row r="1" spans="1:1" x14ac:dyDescent="0.3">
      <c r="A1" s="8" t="s">
        <v>39</v>
      </c>
    </row>
    <row r="26" spans="2:2" ht="21" x14ac:dyDescent="0.3">
      <c r="B26" s="7" t="s">
        <v>42</v>
      </c>
    </row>
  </sheetData>
  <hyperlinks>
    <hyperlink ref="A1" location="Dashboard!A1" display="Dashboard!A1" xr:uid="{78AF1BCD-D249-47D8-A4CF-66BB27BFC42C}"/>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53F1-31D9-4C20-BFFC-4C81678DC7DA}">
  <dimension ref="A23"/>
  <sheetViews>
    <sheetView workbookViewId="0">
      <selection activeCell="A24" sqref="A24"/>
    </sheetView>
  </sheetViews>
  <sheetFormatPr defaultRowHeight="14.4" x14ac:dyDescent="0.3"/>
  <sheetData>
    <row r="23" spans="1:1" ht="21" x14ac:dyDescent="0.3">
      <c r="A23" s="7" t="s">
        <v>41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095B5-4CF3-422E-A069-8B68A9193D2D}">
  <dimension ref="A23"/>
  <sheetViews>
    <sheetView workbookViewId="0"/>
  </sheetViews>
  <sheetFormatPr defaultRowHeight="14.4" x14ac:dyDescent="0.3"/>
  <sheetData>
    <row r="23" spans="1:1" ht="21" x14ac:dyDescent="0.3">
      <c r="A23" s="7" t="s">
        <v>40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 T a b l e s \ C a l e n d a r _ T a b l e \ M e a s u r e s \ C o u n t   o f   D a t e < / K e y > < / D i a g r a m O b j e c t K e y > < D i a g r a m O b j e c t K e y > < K e y > T a b l e s \ C a l e n d a r _ T a b l e \ C o u n t   o f   D a t e \ A d d i t i o n a l   I n f o \ I m p l i c i t   M e a s u r e 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 2 9 9 . 5 9 9 9 9 9 9 9 9 9 9 9 9 1 < / H e i g h t > < I s E x p a n d e d > t r u e < / I s E x p a n d e d > < L a y e d O u t > t r u e < / L a y e d O u t > < T o p > 1 1 2 < / T o p > < W i d t h > 2 8 4 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 5 8 9 . 1 0 3 8 1 0 5 6 7 6 6 5 8 5 < / L e f t > < T a b I n d e x > 1 < / T a b I n d e x > < W i d t h > 2 4 6 . 4 0 0 0 0 0 0 0 0 0 0 0 0 9 < / 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 T a b l e s \ C a l e n d a r _ T a b l e \ M e a s u r e s \ C o u n t   o f   D a t e < / K e y > < / a : K e y > < a : V a l u e   i : t y p e = " D i a g r a m D i s p l a y N o d e V i e w S t a t e " > < H e i g h t > 1 5 0 < / H e i g h t > < I s E x p a n d e d > t r u e < / I s E x p a n d e d > < W i d t h > 2 0 0 < / W i d t h > < / a : V a l u e > < / a : K e y V a l u e O f D i a g r a m O b j e c t K e y a n y T y p e z b w N T n L X > < a : K e y V a l u e O f D i a g r a m O b j e c t K e y a n y T y p e z b w N T n L X > < a : K e y > < K e y > T a b l e s \ C a l e n d a r _ T a b l e \ C o u n t 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 ( 1 4 2 , 9 6 ) .   E n d   p o i n t   2 :   ( 5 7 3 . 1 0 3 8 1 0 5 6 7 6 6 6 , 7 5 )   < / A u t o m a t i o n P r o p e r t y H e l p e r T e x t > < L a y e d O u t > t r u e < / L a y e d O u t > < P o i n t s   x m l n s : b = " h t t p : / / s c h e m a s . d a t a c o n t r a c t . o r g / 2 0 0 4 / 0 7 / S y s t e m . W i n d o w s " > < b : P o i n t > < b : _ x > 1 4 2 < / b : _ x > < b : _ y > 9 6 < / b : _ y > < / b : P o i n t > < b : P o i n t > < b : _ x > 1 4 2 < / b : _ x > < b : _ y > 7 7 < / b : _ y > < / b : P o i n t > < b : P o i n t > < b : _ x > 1 4 4 < / b : _ x > < b : _ y > 7 5 < / b : _ y > < / b : P o i n t > < b : P o i n t > < b : _ x > 5 7 3 . 1 0 3 8 1 0 5 6 7 6 6 5 8 5 < / 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 1 3 4 < / b : _ x > < b : _ y > 9 6 < / b : _ y > < / L a b e l L o c a t i o n > < L o c a t i o n   x m l n s : b = " h t t p : / / s c h e m a s . d a t a c o n t r a c t . o r g / 2 0 0 4 / 0 7 / S y s t e m . W i n d o w s " > < b : _ x > 1 4 2 < / b : _ x > < b : _ y > 1 1 2 < / b : _ y > < / L o c a t i o n > < S h a p e R o t a t e A n g l e > 2 7 0 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 5 7 3 . 1 0 3 8 1 0 5 6 7 6 6 5 8 5 < / b : _ x > < b : _ y > 6 7 < / b : _ y > < / L a b e l L o c a t i o n > < L o c a t i o n   x m l n s : b = " h t t p : / / s c h e m a s . d a t a c o n t r a c t . o r g / 2 0 0 4 / 0 7 / S y s t e m . W i n d o w s " > < b : _ x > 5 8 9 . 1 0 3 8 1 0 5 6 7 6 6 5 8 5 < / 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 1 4 2 < / b : _ x > < b : _ y > 9 6 < / b : _ y > < / b : P o i n t > < b : P o i n t > < b : _ x > 1 4 2 < / b : _ x > < b : _ y > 7 7 < / b : _ y > < / b : P o i n t > < b : P o i n t > < b : _ x > 1 4 4 < / b : _ x > < b : _ y > 7 5 < / b : _ y > < / b : P o i n t > < b : P o i n t > < b : _ x > 5 7 3 . 1 0 3 8 1 0 5 6 7 6 6 5 8 5 < / b : _ x > < b : _ y > 7 5 < / 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 D a t a _ d 1 a 2 4 f 8 8 - f 6 a a - 4 7 5 e - b 1 b 5 - c b d 6 d f b 4 b 4 5 e < / K e y > < V a l u e   x m l n s : a = " h t t p : / / s c h e m a s . d a t a c o n t r a c t . o r g / 2 0 0 4 / 0 7 / M i c r o s o f t . A n a l y s i s S e r v i c e s . C o m m o n " > < a : H a s F o c u s > f a l s e < / a : H a s F o c u s > < a : S i z e A t D p i 9 6 > 1 2 6 < / a : S i z e A t D p i 9 6 > < a : V i s i b l e > t r u e < / a : V i s i b l e > < / V a l u e > < / K e y V a l u e O f s t r i n g S a n d b o x E d i t o r . M e a s u r e G r i d S t a t e S c d E 3 5 R y > < K e y V a l u e O f s t r i n g S a n d b o x E d i t o r . M e a s u r e G r i d S t a t e S c d E 3 5 R y > < K e y > C a l e n d a r _ T a b l e _ b 2 7 a 5 5 b 3 - 5 c 6 9 - 4 e 3 a - 8 b 8 4 - 1 d 8 3 9 9 b 1 b 1 4 4 < / 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3.xml>��< ? x m l   v e r s i o n = " 1 . 0 "   e n c o d i n g = " u t f - 1 6 " ? > < D a t a M a s h u p   x m l n s = " h t t p : / / s c h e m a s . m i c r o s o f t . c o m / D a t a M a s h u p " > A A A A A E E G A A B Q S w M E F A A C A A g A d l p + 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Z a f 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W n 5 a y Y p I 5 j o D A A D 0 C g A A E w A c A E Z v c m 1 1 b G F z L 1 N l Y 3 R p b 2 4 x L m 0 g o h g A K K A U A A A A A A A A A A A A A A A A A A A A A A A A A A A A p V b f b 9 o w E H 5 H 4 n + w 0 p c g e R G h W y d t 4 q H l x 6 j W s a 6 w 7 a F M l Z s Y a s 2 x k e 2 g o o r / f W c S C I E Y p h Y U E n y X u + / u v j t b 0 8 g w K d A o u 4 e f 6 7 V 6 T T 8 R R W N 0 5 g 2 k n j N D O O o l V M 2 o i J b o T s o E d Y k h H m o j T k 2 9 h u A z k q m K K K x 0 9 C L o y i h N q D B + n 3 E a d K Q w 8 E f 7 X u f T 5 K e m S k 8 u r w b X o 0 H v 6 + S 7 o F 3 F F n T S p f q v k f P J M Y d B p B d e A 9 9 3 K W c J M 1 S 1 P e x h 1 J E 8 T Y R u h y 2 M e i K S M R O z 9 s W H Z j P E 6 E c q D R 2 Z J a f t 4 j E Y S k H / N H C G / M y 7 V T I B W Y w G l M Q A z w Y 2 J o + g m E v y d T 8 L E q P 7 f P 2 S 8 1 F E O F G 6 b V S 6 a 7 L z R M Q M L I 6 X c 1 q Y G y s i 9 F S q J I N s h d q v 8 I 9 f X r x b Y h h k D V 3 H E K I B T W T o s 1 l h V I g u 4 4 R p b Y s H 2 a E b t R i e D U t o S b X P l A Z b w q b W a e + G g M 6 Q J N S p 8 Y U K A O g G N L O v X g t z 8 T 6 w w Z W E d y Q 6 N N y l c 6 J M s p b T K V X q C L w i 3 D 4 n s 4 0 a l z M G N S h p j u C u p y Q n d i T V E V i / C T M 2 X W 6 N s t + H c N / z q i j 7 N 8 v Z e M P I o v A d m T w y Q f N 1 f 4 8 f 2 F m n i t K s c G 5 M b a y O I V F X y 2 1 T + F 6 A v F 3 m r + n e w D k 4 r 0 B 7 R + c c i h K j X 4 S n O z T N 1 9 e r / k F Q Y M h e h A P w X F O V X s E H f F m 5 f I Z O p 3 v Y s N e 3 F 0 1 e 6 X Y 3 3 + H J h t w H u d u P 1 S x c k 9 U Z Z s s Z Z h k X 9 u w Y g Z t 1 Y m A i H I Z q i 4 2 d a J w I z v 8 z 0 S 1 w P i V c W x B D m d l / M 5 B E L q q a I h M U P b G P 2 G k d W n D H / m j O m c m t o 8 c l 2 j Z C 4 W m t k m n 4 J w p f x g p j 4 N S 4 z S o P r U r F u + s h d B d y v 7 D G A c g y Q A d 9 u 9 e 2 s J M 2 3 O M + C D 2 n q 6 D l 4 n 7 r J P f d 6 a z u g i 2 W 7 e Z z Z I 8 C Y J u 0 2 R 2 q x B I B 0 6 2 S J V Z Q P T l b p z C 5 S n E K Y o V s b P c I Q F y v M e E C v X t 2 6 s C k E j F R D + s w K o 9 K N 0 y b w P q E u G z i / F a z d Y 7 h 2 N I M G / j j e Y j P 4 l Q R u 4 n 5 s G a / j Z 2 q S r G g y p 4 a j M x S V e S s D w c K a 3 x 7 Y C k T 7 2 o J r f 0 E p y Q f + C V S z j e / v W e j y L r 7 d N B T S q p X H m g q s N l C Z U p l r r y V A n u G v a y 8 J 8 r 0 D 1 B L A Q I t A B Q A A g A I A H Z a f l q 1 I + B M p Q A A A P Y A A A A S A A A A A A A A A A A A A A A A A A A A A A B D b 2 5 m a W c v U G F j a 2 F n Z S 5 4 b W x Q S w E C L Q A U A A I A C A B 2 W n 5 a D 8 r p q 6 Q A A A D p A A A A E w A A A A A A A A A A A A A A A A D x A A A A W 0 N v b n R l b n R f V H l w Z X N d L n h t b F B L A Q I t A B Q A A g A I A H Z a f l r J i k j m O g M A A P Q K A A A T A A A A A A A A A A A A A A A A A O I B A A B G b 3 J t d W x h c y 9 T Z W N 0 a W 9 u M S 5 t U E s F B g A A A A A D A A M A w g A A A G 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M m Q w Y j M 2 Z i 0 w N z E w L T Q w M D k t O W M y M i 0 w Z D E x M m M 4 N j J m M T 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y 0 y O V Q x M D o 1 M z o 1 N C 4 1 N j I 0 M j Y x 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c 1 Y z g 1 N T Q 2 L W Q x Y j c t N D V k Y i 0 4 M j U 4 L T J l N j Y 2 Y 2 U 5 N 2 F i Z 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M t M j l U M T A 6 N T M 6 N T Q u N T c 4 M T E z M 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B A P K f 3 f A e e Q Y a J W h f G w E / K A A A A A A I A A A A A A B B m A A A A A Q A A I A A A A B T R Z v T 2 K W F 2 u z R 4 u U 2 a 2 q L r P K A 3 s F P h q m q 0 s G z D 6 j y 8 A A A A A A 6 A A A A A A g A A I A A A A F E O O i r o H c 3 e o 7 M p 7 i 6 z P m l g d c c p 0 G r y x P l I B B k d 9 U T r U A A A A O O o D 9 n F t 6 X P k u Y 5 e O D p f h h o 9 Q o K B y A f b g e Z h 0 k U 9 a Z 6 g L L C r J a P m 1 R H G x N L I 0 b u D b s J u v 4 w E 6 l / b x j A T g c t f 9 G i m z 8 v K / 4 Q d E F v g d k C a w p W Q A A A A F o g 3 j 1 m 5 t c j W B 4 x z Z + h z C 1 F w C w 4 c c G J S o O a X 3 R A z c N 0 7 H s s q b w U b Q a i s j s a 3 7 n n r N 6 6 l n 5 + f t C S d d M N x 5 n o o C Y = < / 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 2 0 2 5 - 0 3 - 3 0 T 1 3 : 3 0 : 1 3 . 6 9 9 9 6 9 4 + 0 5 : 3 0 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C a l e n d a r _ T a b l e _ b 2 7 a 5 5 b 3 - 5 c 6 9 - 4 e 3 a - 8 b 8 4 - 1 d 8 3 9 9 b 1 b 1 4 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H o s p i t a l   E m e r g e n c y   R o o m   D a t a _ d 1 a 2 4 f 8 8 - f 6 a a - 4 7 5 e - b 1 b 5 - c b d 6 d f b 4 b 4 5 e , C a l e n d a r _ T a b l e _ b 2 7 a 5 5 b 3 - 5 c 6 9 - 4 e 3 a - 8 b 8 4 - 1 d 8 3 9 9 b 1 b 1 4 4 ] ] > < / 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H o s p i t a l   E m e r g e n c y   R o o m   D a t a _ d 1 a 2 4 f 8 8 - f 6 a a - 4 7 5 e - b 1 b 5 - c b d 6 d f b 4 b 4 5 e ] ] > < / C u s t o m C o n t e n t > < / G e m i n i > 
</file>

<file path=customXml/item9.xml>��< ? x m l   v e r s i o n = " 1 . 0 "   e n c o d i n g = " U T F - 1 6 " ? > < G e m i n i   x m l n s = " h t t p : / / g e m i n i / p i v o t c u s t o m i z a t i o n / T a b l e X M L _ H o s p i t a l   E m e r g e n c y   R o o m   D a t a _ d 1 a 2 4 f 8 8 - f 6 a a - 4 7 5 e - b 1 b 5 - c b d 6 d f b 4 b 4 5 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685891B-B67A-4599-8B71-65B8C7287B2E}">
  <ds:schemaRefs/>
</ds:datastoreItem>
</file>

<file path=customXml/itemProps10.xml><?xml version="1.0" encoding="utf-8"?>
<ds:datastoreItem xmlns:ds="http://schemas.openxmlformats.org/officeDocument/2006/customXml" ds:itemID="{B8FFBE8D-A459-47FB-9F34-A3697FEA5744}">
  <ds:schemaRefs/>
</ds:datastoreItem>
</file>

<file path=customXml/itemProps11.xml><?xml version="1.0" encoding="utf-8"?>
<ds:datastoreItem xmlns:ds="http://schemas.openxmlformats.org/officeDocument/2006/customXml" ds:itemID="{89220A76-8C8C-4528-A939-B6DEE0D2769F}">
  <ds:schemaRefs/>
</ds:datastoreItem>
</file>

<file path=customXml/itemProps12.xml><?xml version="1.0" encoding="utf-8"?>
<ds:datastoreItem xmlns:ds="http://schemas.openxmlformats.org/officeDocument/2006/customXml" ds:itemID="{A7B4584A-B26B-4FAD-A882-1D00A1F80D6D}">
  <ds:schemaRefs/>
</ds:datastoreItem>
</file>

<file path=customXml/itemProps13.xml><?xml version="1.0" encoding="utf-8"?>
<ds:datastoreItem xmlns:ds="http://schemas.openxmlformats.org/officeDocument/2006/customXml" ds:itemID="{02F40111-179D-44F9-B1ED-8B7FD4A9A1BF}">
  <ds:schemaRefs>
    <ds:schemaRef ds:uri="http://schemas.microsoft.com/DataMashup"/>
  </ds:schemaRefs>
</ds:datastoreItem>
</file>

<file path=customXml/itemProps14.xml><?xml version="1.0" encoding="utf-8"?>
<ds:datastoreItem xmlns:ds="http://schemas.openxmlformats.org/officeDocument/2006/customXml" ds:itemID="{987592C2-C311-4973-BEBA-47A2A8D9D269}">
  <ds:schemaRefs/>
</ds:datastoreItem>
</file>

<file path=customXml/itemProps15.xml><?xml version="1.0" encoding="utf-8"?>
<ds:datastoreItem xmlns:ds="http://schemas.openxmlformats.org/officeDocument/2006/customXml" ds:itemID="{F6DEBA81-1A69-4114-8A1B-F98F1DC32953}">
  <ds:schemaRefs/>
</ds:datastoreItem>
</file>

<file path=customXml/itemProps16.xml><?xml version="1.0" encoding="utf-8"?>
<ds:datastoreItem xmlns:ds="http://schemas.openxmlformats.org/officeDocument/2006/customXml" ds:itemID="{F5EE94D9-34FE-4428-B1A9-DB827FA8934C}">
  <ds:schemaRefs/>
</ds:datastoreItem>
</file>

<file path=customXml/itemProps17.xml><?xml version="1.0" encoding="utf-8"?>
<ds:datastoreItem xmlns:ds="http://schemas.openxmlformats.org/officeDocument/2006/customXml" ds:itemID="{7D0EC3DE-3F51-4836-A579-93D220954901}">
  <ds:schemaRefs/>
</ds:datastoreItem>
</file>

<file path=customXml/itemProps18.xml><?xml version="1.0" encoding="utf-8"?>
<ds:datastoreItem xmlns:ds="http://schemas.openxmlformats.org/officeDocument/2006/customXml" ds:itemID="{24C71EA1-DCDC-411D-9782-2353035C0DA1}">
  <ds:schemaRefs/>
</ds:datastoreItem>
</file>

<file path=customXml/itemProps2.xml><?xml version="1.0" encoding="utf-8"?>
<ds:datastoreItem xmlns:ds="http://schemas.openxmlformats.org/officeDocument/2006/customXml" ds:itemID="{6F5486C1-98FE-455F-BF3E-019640537C65}">
  <ds:schemaRefs/>
</ds:datastoreItem>
</file>

<file path=customXml/itemProps3.xml><?xml version="1.0" encoding="utf-8"?>
<ds:datastoreItem xmlns:ds="http://schemas.openxmlformats.org/officeDocument/2006/customXml" ds:itemID="{5D0260BF-8AF1-449C-ACB5-9237777C9DF5}">
  <ds:schemaRefs/>
</ds:datastoreItem>
</file>

<file path=customXml/itemProps4.xml><?xml version="1.0" encoding="utf-8"?>
<ds:datastoreItem xmlns:ds="http://schemas.openxmlformats.org/officeDocument/2006/customXml" ds:itemID="{79A07EAD-8F84-4439-ACAE-7107CC154FA4}">
  <ds:schemaRefs/>
</ds:datastoreItem>
</file>

<file path=customXml/itemProps5.xml><?xml version="1.0" encoding="utf-8"?>
<ds:datastoreItem xmlns:ds="http://schemas.openxmlformats.org/officeDocument/2006/customXml" ds:itemID="{C2B9E102-30B4-47E7-B9A5-9AC2C2CB1BA1}">
  <ds:schemaRefs/>
</ds:datastoreItem>
</file>

<file path=customXml/itemProps6.xml><?xml version="1.0" encoding="utf-8"?>
<ds:datastoreItem xmlns:ds="http://schemas.openxmlformats.org/officeDocument/2006/customXml" ds:itemID="{C8808D5A-4997-45E1-9095-0B42CDAB9792}">
  <ds:schemaRefs/>
</ds:datastoreItem>
</file>

<file path=customXml/itemProps7.xml><?xml version="1.0" encoding="utf-8"?>
<ds:datastoreItem xmlns:ds="http://schemas.openxmlformats.org/officeDocument/2006/customXml" ds:itemID="{3959A723-1CDE-428D-838A-BAF0C2F15F0F}">
  <ds:schemaRefs/>
</ds:datastoreItem>
</file>

<file path=customXml/itemProps8.xml><?xml version="1.0" encoding="utf-8"?>
<ds:datastoreItem xmlns:ds="http://schemas.openxmlformats.org/officeDocument/2006/customXml" ds:itemID="{EDC95CB5-37E2-48BA-B9AF-E0C6660A4D1F}">
  <ds:schemaRefs/>
</ds:datastoreItem>
</file>

<file path=customXml/itemProps9.xml><?xml version="1.0" encoding="utf-8"?>
<ds:datastoreItem xmlns:ds="http://schemas.openxmlformats.org/officeDocument/2006/customXml" ds:itemID="{94C81672-C3E5-40B2-95B9-8EB283BF752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Avg.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kumar prajapati</dc:creator>
  <cp:lastModifiedBy>abhishek kumar prajapati</cp:lastModifiedBy>
  <dcterms:created xsi:type="dcterms:W3CDTF">2025-03-29T10:24:15Z</dcterms:created>
  <dcterms:modified xsi:type="dcterms:W3CDTF">2025-03-30T08:00:39Z</dcterms:modified>
</cp:coreProperties>
</file>