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a1c45770a1b6842b/Documents/"/>
    </mc:Choice>
  </mc:AlternateContent>
  <xr:revisionPtr revIDLastSave="87" documentId="8_{8F9E5269-F290-479D-B475-A5CBD853AC60}" xr6:coauthVersionLast="47" xr6:coauthVersionMax="47" xr10:uidLastSave="{E837BF33-7027-4AF3-B616-E9832A4774A2}"/>
  <bookViews>
    <workbookView xWindow="-108" yWindow="-108" windowWidth="23256" windowHeight="12456" activeTab="1" xr2:uid="{71B1D96C-5410-468B-8F89-76A64616757A}"/>
  </bookViews>
  <sheets>
    <sheet name="Pivot Report" sheetId="1" r:id="rId1"/>
    <sheet name="Dashboard" sheetId="2" r:id="rId2"/>
    <sheet name="Daily ER No. of Patient" sheetId="3" r:id="rId3"/>
    <sheet name="Avg. wait time daily trend" sheetId="4" r:id="rId4"/>
    <sheet name="Satisfaction score daily trend"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1a24f88-f6aa-475e-b1b5-cbd6dfb4b45e" name="Hospital Emergency Room Data" connection="Query - Hospital Emergency Room Data"/>
          <x15:modelTable id="Calendar_Table_b27a55b3-5c69-4e3a-8b84-1d8399b1b14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C48" i="1"/>
  <c r="B47" i="1"/>
  <c r="B48" i="1"/>
  <c r="A47"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F9637D-038F-469C-975E-BF357887B968}" name="Query - Calendar_Table" description="Connection to the 'Calendar_Table' query in the workbook." type="100" refreshedVersion="8" minRefreshableVersion="5">
    <extLst>
      <ext xmlns:x15="http://schemas.microsoft.com/office/spreadsheetml/2010/11/main" uri="{DE250136-89BD-433C-8126-D09CA5730AF9}">
        <x15:connection id="b2ad84ff-9051-4908-abf4-8d7144e5def1"/>
      </ext>
    </extLst>
  </connection>
  <connection id="2" xr16:uid="{DFF67C7E-5588-41E4-9288-F98B2242482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d369f91-ecb4-413f-9439-2aa539b24bcb"/>
      </ext>
    </extLst>
  </connection>
  <connection id="3" xr16:uid="{8517F612-3849-4483-A9E6-AEBEF5707260}" keepAlive="1" name="Query - Hospital Emergency Room Data (2)" description="Connection to the 'Hospital Emergency Room Data (2)' query in the workbook." type="5" refreshedVersion="0" background="1" saveData="1">
    <dbPr connection="Provider=Microsoft.Mashup.OleDb.1;Data Source=$Workbook$;Location=&quot;Hospital Emergency Room Data (2)&quot;;Extended Properties=&quot;&quot;" command="SELECT * FROM [Hospital Emergency Room Data (2)]"/>
  </connection>
  <connection id="4" xr16:uid="{84ABE9CF-E969-41AC-A448-F2D529D1041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<sst xmlns="http://schemas.openxmlformats.org/spreadsheetml/2006/main" count="160" uniqueCount="81">
  <si>
    <t>Distinct Count of Patient Id</t>
  </si>
  <si>
    <t>Average of Patient Waittime</t>
  </si>
  <si>
    <t>Average of Patient Satisfaction Score</t>
  </si>
  <si>
    <t>Row Labels</t>
  </si>
  <si>
    <t>Grand Total</t>
  </si>
  <si>
    <t>daily trends of no. of patient</t>
  </si>
  <si>
    <t>avg. wait time</t>
  </si>
  <si>
    <t>Dashboard!A1</t>
  </si>
  <si>
    <t>Satisfaction score daily trend</t>
  </si>
  <si>
    <t>Admitted or not admitted</t>
  </si>
  <si>
    <t>Count of Patient Admission Flag</t>
  </si>
  <si>
    <t>Admitted</t>
  </si>
  <si>
    <t>Not Admitted</t>
  </si>
  <si>
    <t>Count of Patient Admission Flag2</t>
  </si>
  <si>
    <t>Admission Status</t>
  </si>
  <si>
    <t>Patients</t>
  </si>
  <si>
    <t>% of Total</t>
  </si>
  <si>
    <t>Status in %</t>
  </si>
  <si>
    <t>Count of Age Group</t>
  </si>
  <si>
    <t>0-09</t>
  </si>
  <si>
    <t>10-19</t>
  </si>
  <si>
    <t>20-29</t>
  </si>
  <si>
    <t>30-39</t>
  </si>
  <si>
    <t>40-49</t>
  </si>
  <si>
    <t>50-59</t>
  </si>
  <si>
    <t>60-69</t>
  </si>
  <si>
    <t>70-79</t>
  </si>
  <si>
    <t>Age group wise analysis</t>
  </si>
  <si>
    <t>Delayed</t>
  </si>
  <si>
    <t>Ontime</t>
  </si>
  <si>
    <t>Count of Patient Attend Status</t>
  </si>
  <si>
    <t>Attend status</t>
  </si>
  <si>
    <t>Female</t>
  </si>
  <si>
    <t>Male</t>
  </si>
  <si>
    <t>Count of Patient Gender</t>
  </si>
  <si>
    <t>Analysis by gender</t>
  </si>
  <si>
    <t>Cardiology</t>
  </si>
  <si>
    <t>Gastroenterology</t>
  </si>
  <si>
    <t>General Practice</t>
  </si>
  <si>
    <t>Neurology</t>
  </si>
  <si>
    <t>None</t>
  </si>
  <si>
    <t>Orthopedics</t>
  </si>
  <si>
    <t>Physiotherapy</t>
  </si>
  <si>
    <t>Renal</t>
  </si>
  <si>
    <t>Count of Department Referral</t>
  </si>
  <si>
    <t>NO. of patients by department referal</t>
  </si>
  <si>
    <t>For Year Slicer</t>
  </si>
  <si>
    <t># Area chart to show trends, spot drops in satisfaction, and link them to busy times or challenges</t>
  </si>
  <si>
    <t># Area chart to track daily changes and highlight days with longer wait times that might need improvements</t>
  </si>
  <si>
    <t># Daily trend with an area chart to spot patterns like busy days or seasonal trends.</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</si>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</sst>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rgb="FF00B05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64" fontId="0" fillId="0" borderId="0" xfId="0" applyNumberFormat="1"/>
    <xf numFmtId="0" fontId="3" fillId="0" borderId="0" xfId="0" applyFont="1" applyAlignment="1">
      <alignment horizontal="left" vertical="center" indent="3"/>
    </xf>
    <xf numFmtId="0" fontId="2" fillId="0" borderId="0" xfId="1"/>
    <xf numFmtId="1" fontId="0" fillId="0" borderId="0" xfId="0" applyNumberFormat="1"/>
    <xf numFmtId="10" fontId="0" fillId="0" borderId="0" xfId="0" applyNumberFormat="1"/>
    <xf numFmtId="0" fontId="1" fillId="2" borderId="0" xfId="0" applyFont="1" applyFill="1"/>
    <xf numFmtId="0" fontId="0" fillId="3" borderId="0" xfId="0" applyFill="1" applyAlignment="1">
      <alignment horizontal="center"/>
    </xf>
    <xf numFmtId="0" fontId="0" fillId="4" borderId="0" xfId="0" applyFill="1" applyAlignment="1">
      <alignment horizontal="center"/>
    </xf>
    <xf numFmtId="1" fontId="0" fillId="4" borderId="0" xfId="0" applyNumberFormat="1" applyFill="1" applyAlignment="1">
      <alignment horizontal="center"/>
    </xf>
    <xf numFmtId="9" fontId="0" fillId="4" borderId="0" xfId="0" applyNumberFormat="1" applyFill="1" applyAlignment="1">
      <alignment horizontal="center"/>
    </xf>
  </cellXfs>
  <cellStyles count="2">
    <cellStyle name="Hyperlink" xfId="1" builtinId="8"/>
    <cellStyle name="Normal" xfId="0" builtinId="0"/>
  </cellStyles>
  <dxfs count="15">
    <dxf>
      <numFmt numFmtId="2" formatCode="0.00"/>
    </dxf>
    <dxf>
      <numFmt numFmtId="2" formatCode="0.00"/>
    </dxf>
    <dxf>
      <numFmt numFmtId="164" formatCode="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64" formatCode="0.0"/>
    </dxf>
    <dxf>
      <font>
        <b/>
        <color theme="1"/>
      </font>
      <border>
        <bottom style="thin">
          <color theme="5"/>
        </bottom>
        <vertical/>
        <horizontal/>
      </border>
    </dxf>
    <dxf>
      <font>
        <color theme="1"/>
      </font>
      <fill>
        <patternFill>
          <bgColor theme="7" tint="0.79998168889431442"/>
        </patternFill>
      </fill>
      <border diagonalUp="0" diagonalDown="0">
        <left/>
        <right/>
        <top/>
        <bottom/>
        <vertical/>
        <horizontal/>
      </border>
    </dxf>
  </dxfs>
  <tableStyles count="1" defaultTableStyle="TableStyleMedium2" defaultPivotStyle="PivotStyleLight16">
    <tableStyle name="My Style" pivot="0" table="0" count="10" xr9:uid="{3372C794-740C-4D62-A66E-4DFA6A711074}">
      <tableStyleElement type="wholeTable" dxfId="14"/>
      <tableStyleElement type="headerRow" dxfId="13"/>
    </tableStyle>
  </tableStyles>
  <colors>
    <mruColors>
      <color rgb="FFD1F7F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7" tint="0.3999450666829432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9"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7.3634546492913122E-2"/>
          <c:y val="6.9741900054914888E-2"/>
          <c:w val="0.36948859401834028"/>
          <c:h val="0.69313563975837456"/>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cat>
            <c:strRef>
              <c:f>'Pivot Report'!$A$40:$A$42</c:f>
              <c:strCache>
                <c:ptCount val="2"/>
                <c:pt idx="0">
                  <c:v>Admitted</c:v>
                </c:pt>
                <c:pt idx="1">
                  <c:v>Not Admitted</c:v>
                </c:pt>
              </c:strCache>
            </c:strRef>
          </c:cat>
          <c:val>
            <c:numRef>
              <c:f>'Pivot Report'!$B$40:$B$42</c:f>
              <c:numCache>
                <c:formatCode>0</c:formatCode>
                <c:ptCount val="2"/>
                <c:pt idx="0">
                  <c:v>252</c:v>
                </c:pt>
                <c:pt idx="1">
                  <c:v>254</c:v>
                </c:pt>
              </c:numCache>
            </c:numRef>
          </c:val>
          <c:extLst>
            <c:ext xmlns:c16="http://schemas.microsoft.com/office/drawing/2014/chart" uri="{C3380CC4-5D6E-409C-BE32-E72D297353CC}">
              <c16:uniqueId val="{00000002-74C7-4602-BEEE-C73C147A62B5}"/>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0.49802371541501977</c:v>
                </c:pt>
                <c:pt idx="1">
                  <c:v>0.50197628458498023</c:v>
                </c:pt>
              </c:numCache>
            </c:numRef>
          </c:val>
          <c:extLst>
            <c:ext xmlns:c16="http://schemas.microsoft.com/office/drawing/2014/chart" uri="{C3380CC4-5D6E-409C-BE32-E72D297353CC}">
              <c16:uniqueId val="{00000003-74C7-4602-BEEE-C73C147A62B5}"/>
            </c:ext>
          </c:extLst>
        </c:ser>
        <c:dLbls>
          <c:showLegendKey val="0"/>
          <c:showVal val="0"/>
          <c:showCatName val="0"/>
          <c:showSerName val="0"/>
          <c:showPercent val="0"/>
          <c:showBubbleSize val="0"/>
        </c:dLbls>
        <c:gapWidth val="63"/>
        <c:overlap val="12"/>
        <c:axId val="278600559"/>
        <c:axId val="278617839"/>
      </c:barChart>
      <c:catAx>
        <c:axId val="278600559"/>
        <c:scaling>
          <c:orientation val="minMax"/>
        </c:scaling>
        <c:delete val="1"/>
        <c:axPos val="l"/>
        <c:numFmt formatCode="General" sourceLinked="1"/>
        <c:majorTickMark val="none"/>
        <c:minorTickMark val="none"/>
        <c:tickLblPos val="nextTo"/>
        <c:crossAx val="278617839"/>
        <c:crosses val="autoZero"/>
        <c:auto val="1"/>
        <c:lblAlgn val="ctr"/>
        <c:lblOffset val="100"/>
        <c:noMultiLvlLbl val="0"/>
      </c:catAx>
      <c:valAx>
        <c:axId val="278617839"/>
        <c:scaling>
          <c:orientation val="minMax"/>
        </c:scaling>
        <c:delete val="1"/>
        <c:axPos val="b"/>
        <c:numFmt formatCode="0" sourceLinked="1"/>
        <c:majorTickMark val="none"/>
        <c:minorTickMark val="none"/>
        <c:tickLblPos val="nextTo"/>
        <c:crossAx val="27860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Report!PivotTable5</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Report'!$F$6:$F$36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Report'!$G$6:$G$36</c:f>
              <c:numCache>
                <c:formatCode>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6A3E-4078-93AA-D7C298A6A07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4856607"/>
        <c:axId val="1861709951"/>
      </c:areaChart>
      <c:catAx>
        <c:axId val="1694856607"/>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61709951"/>
        <c:crosses val="autoZero"/>
        <c:auto val="1"/>
        <c:lblAlgn val="ctr"/>
        <c:lblOffset val="100"/>
        <c:noMultiLvlLbl val="0"/>
      </c:catAx>
      <c:valAx>
        <c:axId val="1861709951"/>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4856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Report!PivotTable6</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01534423581668E-2"/>
          <c:y val="4.716981132075472E-2"/>
          <c:w val="0.93334996021424921"/>
          <c:h val="0.847085871341554"/>
        </c:manualLayout>
      </c:layout>
      <c:areaChart>
        <c:grouping val="standard"/>
        <c:varyColors val="0"/>
        <c:ser>
          <c:idx val="0"/>
          <c:order val="0"/>
          <c:tx>
            <c:strRef>
              <c:f>'Pivot Report'!$J$5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Report'!$I$6:$I$36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Report'!$J$6:$J$36</c:f>
              <c:numCache>
                <c:formatCode>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9BAC-4A84-9712-EE0C3278651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0445487"/>
        <c:axId val="1690446447"/>
      </c:areaChart>
      <c:catAx>
        <c:axId val="1690445487"/>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0446447"/>
        <c:crosses val="autoZero"/>
        <c:auto val="1"/>
        <c:lblAlgn val="ctr"/>
        <c:lblOffset val="100"/>
        <c:noMultiLvlLbl val="0"/>
      </c:catAx>
      <c:valAx>
        <c:axId val="1690446447"/>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0445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9629341743345"/>
          <c:y val="0.23666293404439506"/>
          <c:w val="0.72920741316513304"/>
          <c:h val="0.52667413191120993"/>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Report'!$D$6:$D$36</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BC35-4F0C-93A7-CC5591F0C03A}"/>
            </c:ext>
          </c:extLst>
        </c:ser>
        <c:dLbls>
          <c:showLegendKey val="0"/>
          <c:showVal val="0"/>
          <c:showCatName val="0"/>
          <c:showSerName val="0"/>
          <c:showPercent val="0"/>
          <c:showBubbleSize val="0"/>
        </c:dLbls>
        <c:axId val="278643279"/>
        <c:axId val="278626959"/>
      </c:areaChart>
      <c:catAx>
        <c:axId val="278643279"/>
        <c:scaling>
          <c:orientation val="minMax"/>
        </c:scaling>
        <c:delete val="1"/>
        <c:axPos val="b"/>
        <c:numFmt formatCode="General" sourceLinked="1"/>
        <c:majorTickMark val="out"/>
        <c:minorTickMark val="none"/>
        <c:tickLblPos val="nextTo"/>
        <c:crossAx val="278626959"/>
        <c:crosses val="autoZero"/>
        <c:auto val="1"/>
        <c:lblAlgn val="ctr"/>
        <c:lblOffset val="100"/>
        <c:noMultiLvlLbl val="0"/>
      </c:catAx>
      <c:valAx>
        <c:axId val="278626959"/>
        <c:scaling>
          <c:orientation val="minMax"/>
        </c:scaling>
        <c:delete val="1"/>
        <c:axPos val="l"/>
        <c:numFmt formatCode="General" sourceLinked="1"/>
        <c:majorTickMark val="none"/>
        <c:minorTickMark val="none"/>
        <c:tickLblPos val="nextTo"/>
        <c:crossAx val="2786432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Report'!$G$5</c:f>
              <c:strCache>
                <c:ptCount val="1"/>
                <c:pt idx="0">
                  <c:v>Total</c:v>
                </c:pt>
              </c:strCache>
            </c:strRef>
          </c:tx>
          <c:spPr>
            <a:solidFill>
              <a:schemeClr val="accent1"/>
            </a:solidFill>
            <a:ln>
              <a:noFill/>
            </a:ln>
            <a:effectLst/>
          </c:spPr>
          <c:cat>
            <c:strRef>
              <c:f>'Pivot Report'!$F$6:$F$36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Report'!$G$6:$G$36</c:f>
              <c:numCache>
                <c:formatCode>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B18D-4854-8986-1E2204160590}"/>
            </c:ext>
          </c:extLst>
        </c:ser>
        <c:dLbls>
          <c:showLegendKey val="0"/>
          <c:showVal val="0"/>
          <c:showCatName val="0"/>
          <c:showSerName val="0"/>
          <c:showPercent val="0"/>
          <c:showBubbleSize val="0"/>
        </c:dLbls>
        <c:axId val="1694856607"/>
        <c:axId val="1861709951"/>
      </c:areaChart>
      <c:catAx>
        <c:axId val="1694856607"/>
        <c:scaling>
          <c:orientation val="minMax"/>
        </c:scaling>
        <c:delete val="1"/>
        <c:axPos val="b"/>
        <c:numFmt formatCode="General" sourceLinked="1"/>
        <c:majorTickMark val="out"/>
        <c:minorTickMark val="none"/>
        <c:tickLblPos val="nextTo"/>
        <c:crossAx val="1861709951"/>
        <c:crosses val="autoZero"/>
        <c:auto val="1"/>
        <c:lblAlgn val="ctr"/>
        <c:lblOffset val="100"/>
        <c:noMultiLvlLbl val="0"/>
      </c:catAx>
      <c:valAx>
        <c:axId val="1861709951"/>
        <c:scaling>
          <c:orientation val="minMax"/>
        </c:scaling>
        <c:delete val="1"/>
        <c:axPos val="l"/>
        <c:numFmt formatCode="0.0" sourceLinked="1"/>
        <c:majorTickMark val="none"/>
        <c:minorTickMark val="none"/>
        <c:tickLblPos val="nextTo"/>
        <c:crossAx val="1694856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Report'!$J$6:$J$36</c:f>
              <c:numCache>
                <c:formatCode>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62CB-41A4-A126-47717ACA5E87}"/>
            </c:ext>
          </c:extLst>
        </c:ser>
        <c:dLbls>
          <c:showLegendKey val="0"/>
          <c:showVal val="0"/>
          <c:showCatName val="0"/>
          <c:showSerName val="0"/>
          <c:showPercent val="0"/>
          <c:showBubbleSize val="0"/>
        </c:dLbls>
        <c:axId val="1690445487"/>
        <c:axId val="1690446447"/>
      </c:areaChart>
      <c:catAx>
        <c:axId val="1690445487"/>
        <c:scaling>
          <c:orientation val="minMax"/>
        </c:scaling>
        <c:delete val="1"/>
        <c:axPos val="b"/>
        <c:numFmt formatCode="General" sourceLinked="1"/>
        <c:majorTickMark val="out"/>
        <c:minorTickMark val="none"/>
        <c:tickLblPos val="nextTo"/>
        <c:crossAx val="1690446447"/>
        <c:crosses val="autoZero"/>
        <c:auto val="1"/>
        <c:lblAlgn val="ctr"/>
        <c:lblOffset val="100"/>
        <c:noMultiLvlLbl val="0"/>
      </c:catAx>
      <c:valAx>
        <c:axId val="1690446447"/>
        <c:scaling>
          <c:orientation val="minMax"/>
        </c:scaling>
        <c:delete val="1"/>
        <c:axPos val="l"/>
        <c:numFmt formatCode="0.0" sourceLinked="1"/>
        <c:majorTickMark val="none"/>
        <c:minorTickMark val="none"/>
        <c:tickLblPos val="nextTo"/>
        <c:crossAx val="1690445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39513715055449E-2"/>
          <c:y val="0.10526907854032404"/>
          <c:w val="0.92392097256988914"/>
          <c:h val="0.6977403856116472"/>
        </c:manualLayout>
      </c:layout>
      <c:barChart>
        <c:barDir val="col"/>
        <c:grouping val="clustered"/>
        <c:varyColors val="0"/>
        <c:ser>
          <c:idx val="0"/>
          <c:order val="0"/>
          <c:tx>
            <c:strRef>
              <c:f>'Pivot Report'!$B$50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Report'!$A$51:$A$59</c:f>
              <c:strCache>
                <c:ptCount val="8"/>
                <c:pt idx="0">
                  <c:v>0-09</c:v>
                </c:pt>
                <c:pt idx="1">
                  <c:v>10-19</c:v>
                </c:pt>
                <c:pt idx="2">
                  <c:v>20-29</c:v>
                </c:pt>
                <c:pt idx="3">
                  <c:v>30-39</c:v>
                </c:pt>
                <c:pt idx="4">
                  <c:v>40-49</c:v>
                </c:pt>
                <c:pt idx="5">
                  <c:v>50-59</c:v>
                </c:pt>
                <c:pt idx="6">
                  <c:v>60-69</c:v>
                </c:pt>
                <c:pt idx="7">
                  <c:v>70-79</c:v>
                </c:pt>
              </c:strCache>
            </c:strRef>
          </c:cat>
          <c:val>
            <c:numRef>
              <c:f>'Pivot Report'!$B$51:$B$59</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0-E859-4DAF-88D4-A2EA1CB70A4D}"/>
            </c:ext>
          </c:extLst>
        </c:ser>
        <c:dLbls>
          <c:dLblPos val="outEnd"/>
          <c:showLegendKey val="0"/>
          <c:showVal val="1"/>
          <c:showCatName val="0"/>
          <c:showSerName val="0"/>
          <c:showPercent val="0"/>
          <c:showBubbleSize val="0"/>
        </c:dLbls>
        <c:gapWidth val="219"/>
        <c:overlap val="-27"/>
        <c:axId val="1865472191"/>
        <c:axId val="1865471231"/>
      </c:barChart>
      <c:catAx>
        <c:axId val="186547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71231"/>
        <c:crosses val="autoZero"/>
        <c:auto val="1"/>
        <c:lblAlgn val="ctr"/>
        <c:lblOffset val="100"/>
        <c:noMultiLvlLbl val="0"/>
      </c:catAx>
      <c:valAx>
        <c:axId val="1865471231"/>
        <c:scaling>
          <c:orientation val="minMax"/>
        </c:scaling>
        <c:delete val="1"/>
        <c:axPos val="l"/>
        <c:numFmt formatCode="0" sourceLinked="1"/>
        <c:majorTickMark val="none"/>
        <c:minorTickMark val="none"/>
        <c:tickLblPos val="nextTo"/>
        <c:crossAx val="1865472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Report!PivotTable9</c:name>
    <c:fmtId val="2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3.7235163171871637E-2"/>
          <c:y val="8.5166718251595941E-2"/>
          <c:w val="0.86863547884543924"/>
          <c:h val="0.90028562504681509"/>
        </c:manualLayout>
      </c:layout>
      <c:pieChart>
        <c:varyColors val="1"/>
        <c:ser>
          <c:idx val="0"/>
          <c:order val="0"/>
          <c:tx>
            <c:strRef>
              <c:f>'Pivot Report'!$B$63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4D9E-42F8-9881-F9F2F35D17C4}"/>
              </c:ext>
            </c:extLst>
          </c:dPt>
          <c:dPt>
            <c:idx val="1"/>
            <c:bubble3D val="0"/>
            <c:spPr>
              <a:solidFill>
                <a:schemeClr val="accent2"/>
              </a:solidFill>
              <a:ln>
                <a:noFill/>
              </a:ln>
              <a:effectLst/>
            </c:spPr>
            <c:extLst>
              <c:ext xmlns:c16="http://schemas.microsoft.com/office/drawing/2014/chart" uri="{C3380CC4-5D6E-409C-BE32-E72D297353CC}">
                <c16:uniqueId val="{00000003-4D9E-42F8-9881-F9F2F35D17C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Report'!$A$64:$A$66</c:f>
              <c:strCache>
                <c:ptCount val="2"/>
                <c:pt idx="0">
                  <c:v>Delayed</c:v>
                </c:pt>
                <c:pt idx="1">
                  <c:v>Ontime</c:v>
                </c:pt>
              </c:strCache>
            </c:strRef>
          </c:cat>
          <c:val>
            <c:numRef>
              <c:f>'Pivot Report'!$B$64:$B$66</c:f>
              <c:numCache>
                <c:formatCode>0.00</c:formatCode>
                <c:ptCount val="2"/>
                <c:pt idx="0">
                  <c:v>311</c:v>
                </c:pt>
                <c:pt idx="1">
                  <c:v>195</c:v>
                </c:pt>
              </c:numCache>
            </c:numRef>
          </c:val>
          <c:extLst>
            <c:ext xmlns:c16="http://schemas.microsoft.com/office/drawing/2014/chart" uri="{C3380CC4-5D6E-409C-BE32-E72D297353CC}">
              <c16:uniqueId val="{00000004-F691-405F-B92F-D908A1D6C4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4553642347984082E-2"/>
          <c:y val="4.7385128980994883E-3"/>
          <c:w val="0.35388573324216183"/>
          <c:h val="0.3082754469587284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Report!PivotTable10</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645654403206884"/>
          <c:y val="0.15052585879347685"/>
          <c:w val="0.67310782727546259"/>
          <c:h val="0.8494741412065232"/>
        </c:manualLayout>
      </c:layout>
      <c:doughnutChart>
        <c:varyColors val="1"/>
        <c:ser>
          <c:idx val="0"/>
          <c:order val="0"/>
          <c:tx>
            <c:strRef>
              <c:f>'Pivot Report'!$B$69</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7C91-4B16-93D2-5616D515F8E6}"/>
              </c:ext>
            </c:extLst>
          </c:dPt>
          <c:dPt>
            <c:idx val="1"/>
            <c:bubble3D val="0"/>
            <c:spPr>
              <a:solidFill>
                <a:schemeClr val="accent2"/>
              </a:solidFill>
              <a:ln>
                <a:noFill/>
              </a:ln>
              <a:effectLst/>
            </c:spPr>
            <c:extLst>
              <c:ext xmlns:c16="http://schemas.microsoft.com/office/drawing/2014/chart" uri="{C3380CC4-5D6E-409C-BE32-E72D297353CC}">
                <c16:uniqueId val="{00000003-7C91-4B16-93D2-5616D515F8E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Report'!$A$70:$A$72</c:f>
              <c:strCache>
                <c:ptCount val="2"/>
                <c:pt idx="0">
                  <c:v>Female</c:v>
                </c:pt>
                <c:pt idx="1">
                  <c:v>Male</c:v>
                </c:pt>
              </c:strCache>
            </c:strRef>
          </c:cat>
          <c:val>
            <c:numRef>
              <c:f>'Pivot Report'!$B$70:$B$72</c:f>
              <c:numCache>
                <c:formatCode>0.00</c:formatCode>
                <c:ptCount val="2"/>
                <c:pt idx="0">
                  <c:v>233</c:v>
                </c:pt>
                <c:pt idx="1">
                  <c:v>273</c:v>
                </c:pt>
              </c:numCache>
            </c:numRef>
          </c:val>
          <c:extLst>
            <c:ext xmlns:c16="http://schemas.microsoft.com/office/drawing/2014/chart" uri="{C3380CC4-5D6E-409C-BE32-E72D297353CC}">
              <c16:uniqueId val="{00000004-8830-4230-B3B0-1917586AEB7B}"/>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0.23707990698419337"/>
          <c:y val="1.8822388622528687E-2"/>
          <c:w val="0.22221719579831173"/>
          <c:h val="0.32203552828107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744712828322"/>
          <c:y val="1.0644286675490666E-2"/>
          <c:w val="0.63613099681530383"/>
          <c:h val="0.91981041867671243"/>
        </c:manualLayout>
      </c:layout>
      <c:barChart>
        <c:barDir val="bar"/>
        <c:grouping val="clustered"/>
        <c:varyColors val="0"/>
        <c:ser>
          <c:idx val="0"/>
          <c:order val="0"/>
          <c:tx>
            <c:strRef>
              <c:f>'Pivot Report'!$B$76</c:f>
              <c:strCache>
                <c:ptCount val="1"/>
                <c:pt idx="0">
                  <c:v>Total</c:v>
                </c:pt>
              </c:strCache>
            </c:strRef>
          </c:tx>
          <c:spPr>
            <a:solidFill>
              <a:schemeClr val="accent1"/>
            </a:solidFill>
            <a:ln>
              <a:noFill/>
            </a:ln>
            <a:effectLst/>
          </c:spPr>
          <c:invertIfNegative val="0"/>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Report'!$B$77:$B$85</c:f>
              <c:numCache>
                <c:formatCode>0.00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0-F8A6-4FBE-A9D0-940C9FD56705}"/>
            </c:ext>
          </c:extLst>
        </c:ser>
        <c:dLbls>
          <c:dLblPos val="outEnd"/>
          <c:showLegendKey val="0"/>
          <c:showVal val="1"/>
          <c:showCatName val="0"/>
          <c:showSerName val="0"/>
          <c:showPercent val="0"/>
          <c:showBubbleSize val="0"/>
        </c:dLbls>
        <c:gapWidth val="182"/>
        <c:axId val="476810416"/>
        <c:axId val="476803696"/>
      </c:barChart>
      <c:catAx>
        <c:axId val="476810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0070C0"/>
                </a:solidFill>
                <a:latin typeface="+mn-lt"/>
                <a:ea typeface="+mn-ea"/>
                <a:cs typeface="+mn-cs"/>
              </a:defRPr>
            </a:pPr>
            <a:endParaRPr lang="en-US"/>
          </a:p>
        </c:txPr>
        <c:crossAx val="476803696"/>
        <c:crosses val="autoZero"/>
        <c:auto val="1"/>
        <c:lblAlgn val="ctr"/>
        <c:lblOffset val="100"/>
        <c:noMultiLvlLbl val="0"/>
      </c:catAx>
      <c:valAx>
        <c:axId val="476803696"/>
        <c:scaling>
          <c:orientation val="minMax"/>
        </c:scaling>
        <c:delete val="1"/>
        <c:axPos val="b"/>
        <c:numFmt formatCode="0" sourceLinked="0"/>
        <c:majorTickMark val="out"/>
        <c:minorTickMark val="none"/>
        <c:tickLblPos val="nextTo"/>
        <c:crossAx val="47681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(1).xlsx]Pivot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Report'!$C$6:$C$36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Report'!$D$6:$D$36</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0670-4F3C-B0F5-97F48C24C95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78643279"/>
        <c:axId val="278626959"/>
      </c:areaChart>
      <c:catAx>
        <c:axId val="278643279"/>
        <c:scaling>
          <c:orientation val="minMax"/>
        </c:scaling>
        <c:delete val="0"/>
        <c:axPos val="b"/>
        <c:numFmt formatCode="General" sourceLinked="1"/>
        <c:majorTickMark val="out"/>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626959"/>
        <c:crosses val="autoZero"/>
        <c:auto val="1"/>
        <c:lblAlgn val="ctr"/>
        <c:lblOffset val="100"/>
        <c:noMultiLvlLbl val="0"/>
      </c:catAx>
      <c:valAx>
        <c:axId val="2786269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6432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g.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45</xdr:row>
      <xdr:rowOff>15240</xdr:rowOff>
    </xdr:from>
    <xdr:to>
      <xdr:col>5</xdr:col>
      <xdr:colOff>0</xdr:colOff>
      <xdr:row>49</xdr:row>
      <xdr:rowOff>76200</xdr:rowOff>
    </xdr:to>
    <xdr:graphicFrame macro="">
      <xdr:nvGraphicFramePr>
        <xdr:cNvPr id="18" name="Chart 17">
          <a:extLst>
            <a:ext uri="{FF2B5EF4-FFF2-40B4-BE49-F238E27FC236}">
              <a16:creationId xmlns:a16="http://schemas.microsoft.com/office/drawing/2014/main" id="{B1BE269A-0650-D061-B492-57FF90289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91</xdr:row>
      <xdr:rowOff>106680</xdr:rowOff>
    </xdr:from>
    <xdr:to>
      <xdr:col>1</xdr:col>
      <xdr:colOff>525780</xdr:colOff>
      <xdr:row>105</xdr:row>
      <xdr:rowOff>13335</xdr:rowOff>
    </xdr:to>
    <mc:AlternateContent xmlns:mc="http://schemas.openxmlformats.org/markup-compatibility/2006" xmlns:a14="http://schemas.microsoft.com/office/drawing/2010/main">
      <mc:Choice Requires="a14">
        <xdr:graphicFrame macro="">
          <xdr:nvGraphicFramePr>
            <xdr:cNvPr id="23" name="Date (Year)">
              <a:extLst>
                <a:ext uri="{FF2B5EF4-FFF2-40B4-BE49-F238E27FC236}">
                  <a16:creationId xmlns:a16="http://schemas.microsoft.com/office/drawing/2014/main" id="{86DA5EEE-3846-BFF6-577C-953A2AF17EA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0" y="16939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78377</xdr:colOff>
      <xdr:row>0</xdr:row>
      <xdr:rowOff>65313</xdr:rowOff>
    </xdr:from>
    <xdr:to>
      <xdr:col>5</xdr:col>
      <xdr:colOff>256903</xdr:colOff>
      <xdr:row>2</xdr:row>
      <xdr:rowOff>130628</xdr:rowOff>
    </xdr:to>
    <xdr:sp macro="" textlink="">
      <xdr:nvSpPr>
        <xdr:cNvPr id="2" name="Rectangle: Rounded Corners 1">
          <a:extLst>
            <a:ext uri="{FF2B5EF4-FFF2-40B4-BE49-F238E27FC236}">
              <a16:creationId xmlns:a16="http://schemas.microsoft.com/office/drawing/2014/main" id="{78FBEE5B-0B52-8C61-792C-F6E176E47A34}"/>
            </a:ext>
          </a:extLst>
        </xdr:cNvPr>
        <xdr:cNvSpPr/>
      </xdr:nvSpPr>
      <xdr:spPr>
        <a:xfrm>
          <a:off x="78377" y="65313"/>
          <a:ext cx="3226526" cy="431075"/>
        </a:xfrm>
        <a:prstGeom prst="roundRect">
          <a:avLst/>
        </a:prstGeom>
        <a:solidFill>
          <a:schemeClr val="accent2">
            <a:lumMod val="20000"/>
            <a:lumOff val="80000"/>
          </a:schemeClr>
        </a:solidFill>
        <a:effectLst>
          <a:glow rad="63500">
            <a:schemeClr val="accent2">
              <a:satMod val="175000"/>
              <a:alpha val="40000"/>
            </a:schemeClr>
          </a:glow>
          <a:outerShdw blurRad="57150" dist="19050" dir="5400000" algn="ctr" rotWithShape="0">
            <a:srgbClr val="000000">
              <a:alpha val="63000"/>
            </a:srgb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304800</xdr:colOff>
      <xdr:row>0</xdr:row>
      <xdr:rowOff>74023</xdr:rowOff>
    </xdr:from>
    <xdr:to>
      <xdr:col>7</xdr:col>
      <xdr:colOff>370114</xdr:colOff>
      <xdr:row>2</xdr:row>
      <xdr:rowOff>130629</xdr:rowOff>
    </xdr:to>
    <xdr:sp macro="" textlink="">
      <xdr:nvSpPr>
        <xdr:cNvPr id="3" name="Rectangle: Rounded Corners 2">
          <a:extLst>
            <a:ext uri="{FF2B5EF4-FFF2-40B4-BE49-F238E27FC236}">
              <a16:creationId xmlns:a16="http://schemas.microsoft.com/office/drawing/2014/main" id="{CBBFD677-B657-40EC-3D4F-0A2E5439105F}"/>
            </a:ext>
          </a:extLst>
        </xdr:cNvPr>
        <xdr:cNvSpPr/>
      </xdr:nvSpPr>
      <xdr:spPr>
        <a:xfrm>
          <a:off x="3352800" y="74023"/>
          <a:ext cx="1284514" cy="422366"/>
        </a:xfrm>
        <a:prstGeom prst="roundRect">
          <a:avLst/>
        </a:prstGeom>
        <a:solidFill>
          <a:schemeClr val="accent4">
            <a:lumMod val="20000"/>
            <a:lumOff val="80000"/>
          </a:schemeClr>
        </a:solidFill>
        <a:effectLst>
          <a:glow rad="63500">
            <a:schemeClr val="accent4">
              <a:satMod val="175000"/>
              <a:alpha val="40000"/>
            </a:schemeClr>
          </a:glow>
          <a:outerShdw blurRad="57150" dist="19050" dir="5400000" algn="ctr" rotWithShape="0">
            <a:srgbClr val="000000">
              <a:alpha val="63000"/>
            </a:srgb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435429</xdr:colOff>
      <xdr:row>0</xdr:row>
      <xdr:rowOff>74023</xdr:rowOff>
    </xdr:from>
    <xdr:to>
      <xdr:col>10</xdr:col>
      <xdr:colOff>114586</xdr:colOff>
      <xdr:row>8</xdr:row>
      <xdr:rowOff>97398</xdr:rowOff>
    </xdr:to>
    <xdr:sp macro="" textlink="">
      <xdr:nvSpPr>
        <xdr:cNvPr id="4" name="Rectangle: Rounded Corners 3">
          <a:extLst>
            <a:ext uri="{FF2B5EF4-FFF2-40B4-BE49-F238E27FC236}">
              <a16:creationId xmlns:a16="http://schemas.microsoft.com/office/drawing/2014/main" id="{1A5FD1A6-30DD-77A4-5A92-85D2B4A239B4}"/>
            </a:ext>
          </a:extLst>
        </xdr:cNvPr>
        <xdr:cNvSpPr/>
      </xdr:nvSpPr>
      <xdr:spPr>
        <a:xfrm>
          <a:off x="4686587" y="74023"/>
          <a:ext cx="1501082" cy="1490082"/>
        </a:xfrm>
        <a:prstGeom prst="roundRect">
          <a:avLst>
            <a:gd name="adj" fmla="val 3328"/>
          </a:avLst>
        </a:prstGeom>
        <a:solidFill>
          <a:schemeClr val="accent6">
            <a:lumMod val="20000"/>
            <a:lumOff val="80000"/>
          </a:schemeClr>
        </a:solidFill>
        <a:effectLst>
          <a:glow rad="63500">
            <a:schemeClr val="accent6">
              <a:satMod val="175000"/>
              <a:alpha val="40000"/>
            </a:schemeClr>
          </a:glow>
          <a:outerShdw blurRad="57150" dist="19050" dir="5400000" algn="ctr" rotWithShape="0">
            <a:srgbClr val="000000">
              <a:alpha val="63000"/>
            </a:srgb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78378</xdr:colOff>
      <xdr:row>3</xdr:row>
      <xdr:rowOff>2557</xdr:rowOff>
    </xdr:from>
    <xdr:to>
      <xdr:col>1</xdr:col>
      <xdr:colOff>287384</xdr:colOff>
      <xdr:row>20</xdr:row>
      <xdr:rowOff>117707</xdr:rowOff>
    </xdr:to>
    <xdr:sp macro="" textlink="">
      <xdr:nvSpPr>
        <xdr:cNvPr id="6" name="Rectangle: Rounded Corners 5">
          <a:extLst>
            <a:ext uri="{FF2B5EF4-FFF2-40B4-BE49-F238E27FC236}">
              <a16:creationId xmlns:a16="http://schemas.microsoft.com/office/drawing/2014/main" id="{C2EEE062-20C0-6A2F-ECE4-EE42482B975F}"/>
            </a:ext>
          </a:extLst>
        </xdr:cNvPr>
        <xdr:cNvSpPr/>
      </xdr:nvSpPr>
      <xdr:spPr>
        <a:xfrm>
          <a:off x="78378" y="550107"/>
          <a:ext cx="819524" cy="3239889"/>
        </a:xfrm>
        <a:prstGeom prst="roundRect">
          <a:avLst>
            <a:gd name="adj" fmla="val 8239"/>
          </a:avLst>
        </a:prstGeom>
        <a:solidFill>
          <a:schemeClr val="accent4">
            <a:lumMod val="20000"/>
            <a:lumOff val="80000"/>
          </a:schemeClr>
        </a:solidFill>
        <a:effectLst>
          <a:glow rad="63500">
            <a:schemeClr val="accent4">
              <a:satMod val="175000"/>
              <a:alpha val="40000"/>
            </a:schemeClr>
          </a:glow>
          <a:outerShdw blurRad="57150" dist="19050" dir="5400000" algn="ctr" rotWithShape="0">
            <a:srgbClr val="000000">
              <a:alpha val="63000"/>
            </a:srgb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1100"/>
            <a:t>3</a:t>
          </a:r>
        </a:p>
      </xdr:txBody>
    </xdr:sp>
    <xdr:clientData/>
  </xdr:twoCellAnchor>
  <xdr:twoCellAnchor editAs="absolute">
    <xdr:from>
      <xdr:col>1</xdr:col>
      <xdr:colOff>343988</xdr:colOff>
      <xdr:row>3</xdr:row>
      <xdr:rowOff>21770</xdr:rowOff>
    </xdr:from>
    <xdr:to>
      <xdr:col>7</xdr:col>
      <xdr:colOff>357053</xdr:colOff>
      <xdr:row>7</xdr:row>
      <xdr:rowOff>104502</xdr:rowOff>
    </xdr:to>
    <xdr:grpSp>
      <xdr:nvGrpSpPr>
        <xdr:cNvPr id="11" name="Group 10">
          <a:extLst>
            <a:ext uri="{FF2B5EF4-FFF2-40B4-BE49-F238E27FC236}">
              <a16:creationId xmlns:a16="http://schemas.microsoft.com/office/drawing/2014/main" id="{A2811722-1D49-1633-A7ED-2818B644A8C0}"/>
            </a:ext>
          </a:extLst>
        </xdr:cNvPr>
        <xdr:cNvGrpSpPr/>
      </xdr:nvGrpSpPr>
      <xdr:grpSpPr>
        <a:xfrm>
          <a:off x="954751" y="562732"/>
          <a:ext cx="3677646" cy="804014"/>
          <a:chOff x="1005839" y="548639"/>
          <a:chExt cx="2534195" cy="696688"/>
        </a:xfrm>
        <a:solidFill>
          <a:schemeClr val="accent4">
            <a:lumMod val="20000"/>
            <a:lumOff val="80000"/>
          </a:schemeClr>
        </a:solidFill>
        <a:effectLst>
          <a:glow rad="101600">
            <a:schemeClr val="accent4">
              <a:satMod val="175000"/>
              <a:alpha val="40000"/>
            </a:schemeClr>
          </a:glow>
        </a:effectLst>
      </xdr:grpSpPr>
      <xdr:sp macro="" textlink="">
        <xdr:nvSpPr>
          <xdr:cNvPr id="7" name="Rectangle: Rounded Corners 6">
            <a:extLst>
              <a:ext uri="{FF2B5EF4-FFF2-40B4-BE49-F238E27FC236}">
                <a16:creationId xmlns:a16="http://schemas.microsoft.com/office/drawing/2014/main" id="{DD956CC0-A54B-E3DE-C36B-7D8AF8389A8C}"/>
              </a:ext>
            </a:extLst>
          </xdr:cNvPr>
          <xdr:cNvSpPr/>
        </xdr:nvSpPr>
        <xdr:spPr>
          <a:xfrm>
            <a:off x="1005839" y="548639"/>
            <a:ext cx="775063" cy="696688"/>
          </a:xfrm>
          <a:prstGeom prst="roundRect">
            <a:avLst>
              <a:gd name="adj" fmla="val 1932"/>
            </a:avLst>
          </a:prstGeom>
          <a:grp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C1D7ECB1-4425-69FA-B654-58F58C4388DF}"/>
              </a:ext>
            </a:extLst>
          </xdr:cNvPr>
          <xdr:cNvSpPr/>
        </xdr:nvSpPr>
        <xdr:spPr>
          <a:xfrm>
            <a:off x="1835540" y="548639"/>
            <a:ext cx="829282" cy="696688"/>
          </a:xfrm>
          <a:prstGeom prst="roundRect">
            <a:avLst>
              <a:gd name="adj" fmla="val 0"/>
            </a:avLst>
          </a:prstGeom>
          <a:grp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A2F4FCB-BD42-F560-91BD-4368325A3985}"/>
              </a:ext>
            </a:extLst>
          </xdr:cNvPr>
          <xdr:cNvSpPr/>
        </xdr:nvSpPr>
        <xdr:spPr>
          <a:xfrm>
            <a:off x="2716346" y="548639"/>
            <a:ext cx="823688" cy="696688"/>
          </a:xfrm>
          <a:prstGeom prst="roundRect">
            <a:avLst>
              <a:gd name="adj" fmla="val 84"/>
            </a:avLst>
          </a:prstGeom>
          <a:grp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10</xdr:col>
      <xdr:colOff>189068</xdr:colOff>
      <xdr:row>0</xdr:row>
      <xdr:rowOff>79753</xdr:rowOff>
    </xdr:from>
    <xdr:to>
      <xdr:col>12</xdr:col>
      <xdr:colOff>470265</xdr:colOff>
      <xdr:row>8</xdr:row>
      <xdr:rowOff>80210</xdr:rowOff>
    </xdr:to>
    <xdr:sp macro="" textlink="">
      <xdr:nvSpPr>
        <xdr:cNvPr id="10" name="Rectangle: Rounded Corners 9">
          <a:extLst>
            <a:ext uri="{FF2B5EF4-FFF2-40B4-BE49-F238E27FC236}">
              <a16:creationId xmlns:a16="http://schemas.microsoft.com/office/drawing/2014/main" id="{F0C1D8D8-0861-6E6D-3140-CE874D36D692}"/>
            </a:ext>
          </a:extLst>
        </xdr:cNvPr>
        <xdr:cNvSpPr/>
      </xdr:nvSpPr>
      <xdr:spPr>
        <a:xfrm>
          <a:off x="6262151" y="79753"/>
          <a:ext cx="1495813" cy="1467164"/>
        </a:xfrm>
        <a:prstGeom prst="roundRect">
          <a:avLst>
            <a:gd name="adj" fmla="val 4565"/>
          </a:avLst>
        </a:prstGeom>
        <a:solidFill>
          <a:schemeClr val="accent2">
            <a:lumMod val="20000"/>
            <a:lumOff val="80000"/>
          </a:schemeClr>
        </a:solidFill>
        <a:effectLst>
          <a:glow rad="63500">
            <a:schemeClr val="accent2">
              <a:satMod val="175000"/>
              <a:alpha val="40000"/>
            </a:schemeClr>
          </a:glow>
          <a:outerShdw blurRad="57150" dist="19050" dir="5400000" algn="ctr" rotWithShape="0">
            <a:srgbClr val="000000">
              <a:alpha val="63000"/>
            </a:srgb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352697</xdr:colOff>
      <xdr:row>12</xdr:row>
      <xdr:rowOff>12390</xdr:rowOff>
    </xdr:from>
    <xdr:to>
      <xdr:col>7</xdr:col>
      <xdr:colOff>396240</xdr:colOff>
      <xdr:row>20</xdr:row>
      <xdr:rowOff>74341</xdr:rowOff>
    </xdr:to>
    <xdr:sp macro="" textlink="">
      <xdr:nvSpPr>
        <xdr:cNvPr id="12" name="Rectangle: Rounded Corners 11">
          <a:extLst>
            <a:ext uri="{FF2B5EF4-FFF2-40B4-BE49-F238E27FC236}">
              <a16:creationId xmlns:a16="http://schemas.microsoft.com/office/drawing/2014/main" id="{1F869231-D5F5-9CD3-906D-A6C0C3993E90}"/>
            </a:ext>
          </a:extLst>
        </xdr:cNvPr>
        <xdr:cNvSpPr/>
      </xdr:nvSpPr>
      <xdr:spPr>
        <a:xfrm>
          <a:off x="959819" y="2242634"/>
          <a:ext cx="3686275" cy="1548780"/>
        </a:xfrm>
        <a:prstGeom prst="roundRect">
          <a:avLst>
            <a:gd name="adj" fmla="val 13038"/>
          </a:avLst>
        </a:prstGeom>
        <a:solidFill>
          <a:schemeClr val="accent2">
            <a:lumMod val="20000"/>
            <a:lumOff val="80000"/>
          </a:schemeClr>
        </a:solidFill>
        <a:effectLst>
          <a:glow rad="101600">
            <a:schemeClr val="accent2">
              <a:satMod val="175000"/>
              <a:alpha val="40000"/>
            </a:schemeClr>
          </a:glow>
          <a:outerShdw blurRad="57150" dist="19050" dir="5400000" algn="ctr" rotWithShape="0">
            <a:srgbClr val="000000">
              <a:alpha val="63000"/>
            </a:srgb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330926</xdr:colOff>
      <xdr:row>7</xdr:row>
      <xdr:rowOff>169844</xdr:rowOff>
    </xdr:from>
    <xdr:to>
      <xdr:col>7</xdr:col>
      <xdr:colOff>374469</xdr:colOff>
      <xdr:row>11</xdr:row>
      <xdr:rowOff>105578</xdr:rowOff>
    </xdr:to>
    <xdr:sp macro="" textlink="">
      <xdr:nvSpPr>
        <xdr:cNvPr id="13" name="Rectangle: Rounded Corners 12">
          <a:extLst>
            <a:ext uri="{FF2B5EF4-FFF2-40B4-BE49-F238E27FC236}">
              <a16:creationId xmlns:a16="http://schemas.microsoft.com/office/drawing/2014/main" id="{7123CE6F-FB4F-F3E3-0B64-78190ADC8452}"/>
            </a:ext>
          </a:extLst>
        </xdr:cNvPr>
        <xdr:cNvSpPr/>
      </xdr:nvSpPr>
      <xdr:spPr>
        <a:xfrm>
          <a:off x="938234" y="1453212"/>
          <a:ext cx="3687393" cy="669088"/>
        </a:xfrm>
        <a:prstGeom prst="roundRect">
          <a:avLst>
            <a:gd name="adj" fmla="val 10673"/>
          </a:avLst>
        </a:prstGeom>
        <a:solidFill>
          <a:schemeClr val="bg1">
            <a:lumMod val="85000"/>
          </a:schemeClr>
        </a:solidFill>
        <a:effectLst>
          <a:glow rad="63500">
            <a:schemeClr val="accent1">
              <a:satMod val="175000"/>
              <a:alpha val="40000"/>
            </a:schemeClr>
          </a:glow>
          <a:outerShdw blurRad="57150" dist="19050" dir="5400000" algn="ctr" rotWithShape="0">
            <a:srgbClr val="000000">
              <a:alpha val="63000"/>
            </a:srgb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454444</xdr:colOff>
      <xdr:row>8</xdr:row>
      <xdr:rowOff>166150</xdr:rowOff>
    </xdr:from>
    <xdr:to>
      <xdr:col>12</xdr:col>
      <xdr:colOff>532826</xdr:colOff>
      <xdr:row>20</xdr:row>
      <xdr:rowOff>97398</xdr:rowOff>
    </xdr:to>
    <xdr:sp macro="" textlink="">
      <xdr:nvSpPr>
        <xdr:cNvPr id="14" name="Rectangle: Rounded Corners 13">
          <a:extLst>
            <a:ext uri="{FF2B5EF4-FFF2-40B4-BE49-F238E27FC236}">
              <a16:creationId xmlns:a16="http://schemas.microsoft.com/office/drawing/2014/main" id="{B27D652B-5692-6742-4963-1484BA805C78}"/>
            </a:ext>
          </a:extLst>
        </xdr:cNvPr>
        <xdr:cNvSpPr/>
      </xdr:nvSpPr>
      <xdr:spPr>
        <a:xfrm>
          <a:off x="4705602" y="1632857"/>
          <a:ext cx="3114923" cy="2131308"/>
        </a:xfrm>
        <a:prstGeom prst="roundRect">
          <a:avLst>
            <a:gd name="adj" fmla="val 6853"/>
          </a:avLst>
        </a:prstGeom>
        <a:solidFill>
          <a:schemeClr val="accent4">
            <a:lumMod val="40000"/>
            <a:lumOff val="60000"/>
          </a:schemeClr>
        </a:solidFill>
        <a:effectLst>
          <a:glow rad="139700">
            <a:schemeClr val="accent4">
              <a:satMod val="175000"/>
              <a:alpha val="40000"/>
            </a:schemeClr>
          </a:glow>
          <a:outerShdw blurRad="57150" dist="19050" dir="5400000" algn="ctr" rotWithShape="0">
            <a:srgbClr val="000000">
              <a:alpha val="63000"/>
            </a:srgb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130628</xdr:colOff>
      <xdr:row>0</xdr:row>
      <xdr:rowOff>113210</xdr:rowOff>
    </xdr:from>
    <xdr:to>
      <xdr:col>5</xdr:col>
      <xdr:colOff>8709</xdr:colOff>
      <xdr:row>2</xdr:row>
      <xdr:rowOff>4353</xdr:rowOff>
    </xdr:to>
    <xdr:sp macro="" textlink="">
      <xdr:nvSpPr>
        <xdr:cNvPr id="22" name="TextBox 21">
          <a:extLst>
            <a:ext uri="{FF2B5EF4-FFF2-40B4-BE49-F238E27FC236}">
              <a16:creationId xmlns:a16="http://schemas.microsoft.com/office/drawing/2014/main" id="{7FEDE69A-F218-21C1-12BB-FC82D80A9833}"/>
            </a:ext>
          </a:extLst>
        </xdr:cNvPr>
        <xdr:cNvSpPr txBox="1"/>
      </xdr:nvSpPr>
      <xdr:spPr>
        <a:xfrm>
          <a:off x="740228" y="113210"/>
          <a:ext cx="2316481" cy="256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a:t>
          </a:r>
          <a:r>
            <a:rPr lang="en-IN" sz="1100" baseline="0"/>
            <a:t> Emergency Room DashBoard</a:t>
          </a:r>
          <a:endParaRPr lang="en-IN" sz="1100"/>
        </a:p>
      </xdr:txBody>
    </xdr:sp>
    <xdr:clientData/>
  </xdr:twoCellAnchor>
  <xdr:twoCellAnchor editAs="oneCell">
    <xdr:from>
      <xdr:col>0</xdr:col>
      <xdr:colOff>0</xdr:colOff>
      <xdr:row>0</xdr:row>
      <xdr:rowOff>91440</xdr:rowOff>
    </xdr:from>
    <xdr:to>
      <xdr:col>1</xdr:col>
      <xdr:colOff>370114</xdr:colOff>
      <xdr:row>2</xdr:row>
      <xdr:rowOff>178526</xdr:rowOff>
    </xdr:to>
    <xdr:pic>
      <xdr:nvPicPr>
        <xdr:cNvPr id="24" name="Picture 23">
          <a:extLst>
            <a:ext uri="{FF2B5EF4-FFF2-40B4-BE49-F238E27FC236}">
              <a16:creationId xmlns:a16="http://schemas.microsoft.com/office/drawing/2014/main" id="{F35ACDBD-35AC-B562-8A6B-7693C7939BD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76" t="17568" r="-18899" b="-17568"/>
        <a:stretch/>
      </xdr:blipFill>
      <xdr:spPr>
        <a:xfrm>
          <a:off x="0" y="91440"/>
          <a:ext cx="979714" cy="452846"/>
        </a:xfrm>
        <a:prstGeom prst="rect">
          <a:avLst/>
        </a:prstGeom>
      </xdr:spPr>
    </xdr:pic>
    <xdr:clientData/>
  </xdr:twoCellAnchor>
  <xdr:twoCellAnchor editAs="absolute">
    <xdr:from>
      <xdr:col>1</xdr:col>
      <xdr:colOff>316683</xdr:colOff>
      <xdr:row>3</xdr:row>
      <xdr:rowOff>120973</xdr:rowOff>
    </xdr:from>
    <xdr:to>
      <xdr:col>3</xdr:col>
      <xdr:colOff>212180</xdr:colOff>
      <xdr:row>4</xdr:row>
      <xdr:rowOff>165252</xdr:rowOff>
    </xdr:to>
    <xdr:sp macro="" textlink="'Pivot Report'!A5">
      <xdr:nvSpPr>
        <xdr:cNvPr id="25" name="TextBox 24">
          <a:extLst>
            <a:ext uri="{FF2B5EF4-FFF2-40B4-BE49-F238E27FC236}">
              <a16:creationId xmlns:a16="http://schemas.microsoft.com/office/drawing/2014/main" id="{109E5ECF-90CA-198E-118A-1DFDC60D9692}"/>
            </a:ext>
          </a:extLst>
        </xdr:cNvPr>
        <xdr:cNvSpPr txBox="1"/>
      </xdr:nvSpPr>
      <xdr:spPr>
        <a:xfrm>
          <a:off x="927201" y="671816"/>
          <a:ext cx="1116533" cy="22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BADAE17-A16E-4036-9172-D992E15599C6}" type="TxLink">
            <a:rPr lang="en-US" sz="1100" b="0" i="0" u="none" strike="noStrike">
              <a:solidFill>
                <a:srgbClr val="000000"/>
              </a:solidFill>
              <a:latin typeface="Calibri"/>
              <a:ea typeface="Calibri"/>
              <a:cs typeface="Calibri"/>
            </a:rPr>
            <a:pPr algn="ctr"/>
            <a:t>506</a:t>
          </a:fld>
          <a:endParaRPr lang="en-IN" sz="1100"/>
        </a:p>
      </xdr:txBody>
    </xdr:sp>
    <xdr:clientData/>
  </xdr:twoCellAnchor>
  <xdr:twoCellAnchor editAs="absolute">
    <xdr:from>
      <xdr:col>1</xdr:col>
      <xdr:colOff>332107</xdr:colOff>
      <xdr:row>4</xdr:row>
      <xdr:rowOff>142876</xdr:rowOff>
    </xdr:from>
    <xdr:to>
      <xdr:col>3</xdr:col>
      <xdr:colOff>266792</xdr:colOff>
      <xdr:row>6</xdr:row>
      <xdr:rowOff>2807</xdr:rowOff>
    </xdr:to>
    <xdr:sp macro="" textlink="">
      <xdr:nvSpPr>
        <xdr:cNvPr id="26" name="TextBox 25">
          <a:extLst>
            <a:ext uri="{FF2B5EF4-FFF2-40B4-BE49-F238E27FC236}">
              <a16:creationId xmlns:a16="http://schemas.microsoft.com/office/drawing/2014/main" id="{247FBAC4-C5C3-6899-793B-D131F64EB21D}"/>
            </a:ext>
          </a:extLst>
        </xdr:cNvPr>
        <xdr:cNvSpPr txBox="1"/>
      </xdr:nvSpPr>
      <xdr:spPr>
        <a:xfrm>
          <a:off x="942625" y="877334"/>
          <a:ext cx="1155721" cy="22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a:t>
          </a:r>
          <a:r>
            <a:rPr lang="en-IN" sz="900" baseline="0"/>
            <a:t> of Patient</a:t>
          </a:r>
          <a:endParaRPr lang="en-IN" sz="900"/>
        </a:p>
      </xdr:txBody>
    </xdr:sp>
    <xdr:clientData/>
  </xdr:twoCellAnchor>
  <xdr:twoCellAnchor editAs="absolute">
    <xdr:from>
      <xdr:col>3</xdr:col>
      <xdr:colOff>361405</xdr:colOff>
      <xdr:row>3</xdr:row>
      <xdr:rowOff>141565</xdr:rowOff>
    </xdr:from>
    <xdr:to>
      <xdr:col>5</xdr:col>
      <xdr:colOff>256902</xdr:colOff>
      <xdr:row>5</xdr:row>
      <xdr:rowOff>2230</xdr:rowOff>
    </xdr:to>
    <xdr:sp macro="" textlink="'Pivot Report'!A9">
      <xdr:nvSpPr>
        <xdr:cNvPr id="27" name="TextBox 26">
          <a:extLst>
            <a:ext uri="{FF2B5EF4-FFF2-40B4-BE49-F238E27FC236}">
              <a16:creationId xmlns:a16="http://schemas.microsoft.com/office/drawing/2014/main" id="{259EE826-65DE-12D0-C6F9-BEF51E769513}"/>
            </a:ext>
          </a:extLst>
        </xdr:cNvPr>
        <xdr:cNvSpPr txBox="1"/>
      </xdr:nvSpPr>
      <xdr:spPr>
        <a:xfrm>
          <a:off x="2192959" y="692408"/>
          <a:ext cx="1116533" cy="22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E62E030-676E-4235-9D94-530BBF194D25}" type="TxLink">
            <a:rPr lang="en-US" sz="1100" b="0" i="0" u="none" strike="noStrike">
              <a:solidFill>
                <a:srgbClr val="000000"/>
              </a:solidFill>
              <a:latin typeface="Calibri"/>
              <a:ea typeface="Calibri"/>
              <a:cs typeface="Calibri"/>
            </a:rPr>
            <a:pPr algn="ctr"/>
            <a:t>35.58</a:t>
          </a:fld>
          <a:endParaRPr lang="en-IN" sz="1100"/>
        </a:p>
      </xdr:txBody>
    </xdr:sp>
    <xdr:clientData/>
  </xdr:twoCellAnchor>
  <xdr:twoCellAnchor editAs="absolute">
    <xdr:from>
      <xdr:col>3</xdr:col>
      <xdr:colOff>357286</xdr:colOff>
      <xdr:row>4</xdr:row>
      <xdr:rowOff>177710</xdr:rowOff>
    </xdr:from>
    <xdr:to>
      <xdr:col>5</xdr:col>
      <xdr:colOff>278909</xdr:colOff>
      <xdr:row>6</xdr:row>
      <xdr:rowOff>37641</xdr:rowOff>
    </xdr:to>
    <xdr:sp macro="" textlink="">
      <xdr:nvSpPr>
        <xdr:cNvPr id="28" name="TextBox 27">
          <a:extLst>
            <a:ext uri="{FF2B5EF4-FFF2-40B4-BE49-F238E27FC236}">
              <a16:creationId xmlns:a16="http://schemas.microsoft.com/office/drawing/2014/main" id="{C03B16BF-BA25-B1F0-0212-38A0B36381F2}"/>
            </a:ext>
          </a:extLst>
        </xdr:cNvPr>
        <xdr:cNvSpPr txBox="1"/>
      </xdr:nvSpPr>
      <xdr:spPr>
        <a:xfrm>
          <a:off x="2188840" y="912168"/>
          <a:ext cx="1142659" cy="22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Avg.</a:t>
          </a:r>
          <a:r>
            <a:rPr lang="en-IN" sz="900" baseline="0"/>
            <a:t> Wait Time (Min)</a:t>
          </a:r>
          <a:endParaRPr lang="en-IN" sz="900"/>
        </a:p>
      </xdr:txBody>
    </xdr:sp>
    <xdr:clientData/>
  </xdr:twoCellAnchor>
  <xdr:twoCellAnchor editAs="absolute">
    <xdr:from>
      <xdr:col>5</xdr:col>
      <xdr:colOff>390705</xdr:colOff>
      <xdr:row>3</xdr:row>
      <xdr:rowOff>136974</xdr:rowOff>
    </xdr:from>
    <xdr:to>
      <xdr:col>7</xdr:col>
      <xdr:colOff>286202</xdr:colOff>
      <xdr:row>5</xdr:row>
      <xdr:rowOff>932</xdr:rowOff>
    </xdr:to>
    <xdr:sp macro="" textlink="'Pivot Report'!A13">
      <xdr:nvSpPr>
        <xdr:cNvPr id="29" name="TextBox 28">
          <a:extLst>
            <a:ext uri="{FF2B5EF4-FFF2-40B4-BE49-F238E27FC236}">
              <a16:creationId xmlns:a16="http://schemas.microsoft.com/office/drawing/2014/main" id="{70A9FE24-1FE3-18C9-F234-ED27ABBA357E}"/>
            </a:ext>
          </a:extLst>
        </xdr:cNvPr>
        <xdr:cNvSpPr txBox="1"/>
      </xdr:nvSpPr>
      <xdr:spPr>
        <a:xfrm>
          <a:off x="3443295" y="687817"/>
          <a:ext cx="1116534" cy="22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BEBB75F-92BA-444C-B8C4-A1B66EDC4DC9}" type="TxLink">
            <a:rPr lang="en-US" sz="1200" b="0" i="0" u="none" strike="noStrike">
              <a:solidFill>
                <a:srgbClr val="000000"/>
              </a:solidFill>
              <a:latin typeface="Calibri"/>
              <a:ea typeface="Calibri"/>
              <a:cs typeface="Calibri"/>
            </a:rPr>
            <a:pPr algn="ctr"/>
            <a:t>5.18</a:t>
          </a:fld>
          <a:endParaRPr lang="en-US" sz="1200" b="0" i="0" u="none" strike="noStrike">
            <a:solidFill>
              <a:srgbClr val="000000"/>
            </a:solidFill>
            <a:latin typeface="Calibri"/>
            <a:ea typeface="Calibri"/>
            <a:cs typeface="Calibri"/>
          </a:endParaRPr>
        </a:p>
      </xdr:txBody>
    </xdr:sp>
    <xdr:clientData/>
  </xdr:twoCellAnchor>
  <xdr:twoCellAnchor editAs="absolute">
    <xdr:from>
      <xdr:col>5</xdr:col>
      <xdr:colOff>409539</xdr:colOff>
      <xdr:row>4</xdr:row>
      <xdr:rowOff>173120</xdr:rowOff>
    </xdr:from>
    <xdr:to>
      <xdr:col>7</xdr:col>
      <xdr:colOff>344224</xdr:colOff>
      <xdr:row>6</xdr:row>
      <xdr:rowOff>33051</xdr:rowOff>
    </xdr:to>
    <xdr:sp macro="" textlink="">
      <xdr:nvSpPr>
        <xdr:cNvPr id="30" name="TextBox 29">
          <a:extLst>
            <a:ext uri="{FF2B5EF4-FFF2-40B4-BE49-F238E27FC236}">
              <a16:creationId xmlns:a16="http://schemas.microsoft.com/office/drawing/2014/main" id="{8AEF8CCC-C496-67C2-9E85-859C8D8E8A41}"/>
            </a:ext>
          </a:extLst>
        </xdr:cNvPr>
        <xdr:cNvSpPr txBox="1"/>
      </xdr:nvSpPr>
      <xdr:spPr>
        <a:xfrm>
          <a:off x="3462129" y="907578"/>
          <a:ext cx="1155722" cy="227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a:t>
          </a:r>
          <a:r>
            <a:rPr lang="en-IN" sz="800" baseline="0"/>
            <a:t> Satisfaction Score</a:t>
          </a:r>
          <a:endParaRPr lang="en-IN" sz="800"/>
        </a:p>
      </xdr:txBody>
    </xdr:sp>
    <xdr:clientData/>
  </xdr:twoCellAnchor>
  <xdr:twoCellAnchor editAs="oneCell">
    <xdr:from>
      <xdr:col>6</xdr:col>
      <xdr:colOff>596747</xdr:colOff>
      <xdr:row>3</xdr:row>
      <xdr:rowOff>50889</xdr:rowOff>
    </xdr:from>
    <xdr:to>
      <xdr:col>7</xdr:col>
      <xdr:colOff>296092</xdr:colOff>
      <xdr:row>4</xdr:row>
      <xdr:rowOff>177608</xdr:rowOff>
    </xdr:to>
    <xdr:pic>
      <xdr:nvPicPr>
        <xdr:cNvPr id="32" name="Graphic 31" descr="Customer review with solid fill">
          <a:extLst>
            <a:ext uri="{FF2B5EF4-FFF2-40B4-BE49-F238E27FC236}">
              <a16:creationId xmlns:a16="http://schemas.microsoft.com/office/drawing/2014/main" id="{87EA369F-C2F8-3C9B-6E44-1DF877A394D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259855" y="601732"/>
          <a:ext cx="309864" cy="310334"/>
        </a:xfrm>
        <a:prstGeom prst="rect">
          <a:avLst/>
        </a:prstGeom>
      </xdr:spPr>
    </xdr:pic>
    <xdr:clientData/>
  </xdr:twoCellAnchor>
  <xdr:twoCellAnchor editAs="oneCell">
    <xdr:from>
      <xdr:col>4</xdr:col>
      <xdr:colOff>557583</xdr:colOff>
      <xdr:row>3</xdr:row>
      <xdr:rowOff>20799</xdr:rowOff>
    </xdr:from>
    <xdr:to>
      <xdr:col>5</xdr:col>
      <xdr:colOff>248430</xdr:colOff>
      <xdr:row>4</xdr:row>
      <xdr:rowOff>151691</xdr:rowOff>
    </xdr:to>
    <xdr:pic>
      <xdr:nvPicPr>
        <xdr:cNvPr id="34" name="Graphic 33" descr="Stopwatch with solid fill">
          <a:extLst>
            <a:ext uri="{FF2B5EF4-FFF2-40B4-BE49-F238E27FC236}">
              <a16:creationId xmlns:a16="http://schemas.microsoft.com/office/drawing/2014/main" id="{F7E0C876-3C83-116D-DB0E-38AD86C3FD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99655" y="571642"/>
          <a:ext cx="301365" cy="314507"/>
        </a:xfrm>
        <a:prstGeom prst="rect">
          <a:avLst/>
        </a:prstGeom>
      </xdr:spPr>
    </xdr:pic>
    <xdr:clientData/>
  </xdr:twoCellAnchor>
  <xdr:twoCellAnchor editAs="oneCell">
    <xdr:from>
      <xdr:col>2</xdr:col>
      <xdr:colOff>495759</xdr:colOff>
      <xdr:row>3</xdr:row>
      <xdr:rowOff>34498</xdr:rowOff>
    </xdr:from>
    <xdr:to>
      <xdr:col>3</xdr:col>
      <xdr:colOff>232324</xdr:colOff>
      <xdr:row>5</xdr:row>
      <xdr:rowOff>14845</xdr:rowOff>
    </xdr:to>
    <xdr:pic>
      <xdr:nvPicPr>
        <xdr:cNvPr id="36" name="Graphic 35" descr="Male profile with solid fill">
          <a:extLst>
            <a:ext uri="{FF2B5EF4-FFF2-40B4-BE49-F238E27FC236}">
              <a16:creationId xmlns:a16="http://schemas.microsoft.com/office/drawing/2014/main" id="{86031AA6-1F59-C77A-4699-76ECB3E2CF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16795" y="585341"/>
          <a:ext cx="347083" cy="347576"/>
        </a:xfrm>
        <a:prstGeom prst="rect">
          <a:avLst/>
        </a:prstGeom>
      </xdr:spPr>
    </xdr:pic>
    <xdr:clientData/>
  </xdr:twoCellAnchor>
  <xdr:twoCellAnchor editAs="oneCell">
    <xdr:from>
      <xdr:col>0</xdr:col>
      <xdr:colOff>137504</xdr:colOff>
      <xdr:row>3</xdr:row>
      <xdr:rowOff>49558</xdr:rowOff>
    </xdr:from>
    <xdr:to>
      <xdr:col>1</xdr:col>
      <xdr:colOff>252090</xdr:colOff>
      <xdr:row>20</xdr:row>
      <xdr:rowOff>108857</xdr:rowOff>
    </xdr:to>
    <mc:AlternateContent xmlns:mc="http://schemas.openxmlformats.org/markup-compatibility/2006" xmlns:a14="http://schemas.microsoft.com/office/drawing/2010/main">
      <mc:Choice Requires="a14">
        <xdr:graphicFrame macro="">
          <xdr:nvGraphicFramePr>
            <xdr:cNvPr id="40" name="Date (Month) 1">
              <a:extLst>
                <a:ext uri="{FF2B5EF4-FFF2-40B4-BE49-F238E27FC236}">
                  <a16:creationId xmlns:a16="http://schemas.microsoft.com/office/drawing/2014/main" id="{C919F0AA-469E-4AFA-8865-54C0FC1486A9}"/>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37504" y="599573"/>
              <a:ext cx="721894" cy="3176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137503</xdr:colOff>
      <xdr:row>3</xdr:row>
      <xdr:rowOff>165253</xdr:rowOff>
    </xdr:from>
    <xdr:to>
      <xdr:col>3</xdr:col>
      <xdr:colOff>463627</xdr:colOff>
      <xdr:row>8</xdr:row>
      <xdr:rowOff>137710</xdr:rowOff>
    </xdr:to>
    <xdr:graphicFrame macro="">
      <xdr:nvGraphicFramePr>
        <xdr:cNvPr id="41" name="Chart 40">
          <a:hlinkClick xmlns:r="http://schemas.openxmlformats.org/officeDocument/2006/relationships" r:id="rId8"/>
          <a:extLst>
            <a:ext uri="{FF2B5EF4-FFF2-40B4-BE49-F238E27FC236}">
              <a16:creationId xmlns:a16="http://schemas.microsoft.com/office/drawing/2014/main" id="{E0FE31B7-D0F1-4607-B229-C03D66189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188205</xdr:colOff>
      <xdr:row>4</xdr:row>
      <xdr:rowOff>137711</xdr:rowOff>
    </xdr:from>
    <xdr:to>
      <xdr:col>5</xdr:col>
      <xdr:colOff>445265</xdr:colOff>
      <xdr:row>8</xdr:row>
      <xdr:rowOff>59674</xdr:rowOff>
    </xdr:to>
    <xdr:graphicFrame macro="">
      <xdr:nvGraphicFramePr>
        <xdr:cNvPr id="43" name="Chart 42">
          <a:hlinkClick xmlns:r="http://schemas.openxmlformats.org/officeDocument/2006/relationships" r:id="rId10"/>
          <a:extLst>
            <a:ext uri="{FF2B5EF4-FFF2-40B4-BE49-F238E27FC236}">
              <a16:creationId xmlns:a16="http://schemas.microsoft.com/office/drawing/2014/main" id="{D96D1445-F683-498F-BDA6-8120B6551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243290</xdr:colOff>
      <xdr:row>4</xdr:row>
      <xdr:rowOff>59675</xdr:rowOff>
    </xdr:from>
    <xdr:to>
      <xdr:col>7</xdr:col>
      <xdr:colOff>500349</xdr:colOff>
      <xdr:row>8</xdr:row>
      <xdr:rowOff>59675</xdr:rowOff>
    </xdr:to>
    <xdr:graphicFrame macro="">
      <xdr:nvGraphicFramePr>
        <xdr:cNvPr id="44" name="Chart 43">
          <a:hlinkClick xmlns:r="http://schemas.openxmlformats.org/officeDocument/2006/relationships" r:id="rId12"/>
          <a:extLst>
            <a:ext uri="{FF2B5EF4-FFF2-40B4-BE49-F238E27FC236}">
              <a16:creationId xmlns:a16="http://schemas.microsoft.com/office/drawing/2014/main" id="{EC137295-1D4A-4952-BB34-7E09C28A2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280737</xdr:colOff>
      <xdr:row>11</xdr:row>
      <xdr:rowOff>160421</xdr:rowOff>
    </xdr:from>
    <xdr:to>
      <xdr:col>7</xdr:col>
      <xdr:colOff>309384</xdr:colOff>
      <xdr:row>19</xdr:row>
      <xdr:rowOff>80209</xdr:rowOff>
    </xdr:to>
    <xdr:graphicFrame macro="">
      <xdr:nvGraphicFramePr>
        <xdr:cNvPr id="47" name="Chart 46">
          <a:extLst>
            <a:ext uri="{FF2B5EF4-FFF2-40B4-BE49-F238E27FC236}">
              <a16:creationId xmlns:a16="http://schemas.microsoft.com/office/drawing/2014/main" id="{09BEC194-DF76-4D83-A4D4-A3BD81B98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xdr:col>
      <xdr:colOff>332300</xdr:colOff>
      <xdr:row>19</xdr:row>
      <xdr:rowOff>74481</xdr:rowOff>
    </xdr:from>
    <xdr:to>
      <xdr:col>6</xdr:col>
      <xdr:colOff>210381</xdr:colOff>
      <xdr:row>20</xdr:row>
      <xdr:rowOff>148963</xdr:rowOff>
    </xdr:to>
    <xdr:sp macro="" textlink="">
      <xdr:nvSpPr>
        <xdr:cNvPr id="53" name="TextBox 52">
          <a:extLst>
            <a:ext uri="{FF2B5EF4-FFF2-40B4-BE49-F238E27FC236}">
              <a16:creationId xmlns:a16="http://schemas.microsoft.com/office/drawing/2014/main" id="{1238DA09-65F6-403B-BCB3-76B7632164B4}"/>
            </a:ext>
          </a:extLst>
        </xdr:cNvPr>
        <xdr:cNvSpPr txBox="1"/>
      </xdr:nvSpPr>
      <xdr:spPr>
        <a:xfrm>
          <a:off x="1546917" y="3557910"/>
          <a:ext cx="2307314" cy="257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No.</a:t>
          </a:r>
          <a:r>
            <a:rPr lang="en-IN" sz="1100" baseline="0"/>
            <a:t> of Patients by Age Group</a:t>
          </a:r>
          <a:endParaRPr lang="en-IN" sz="1100"/>
        </a:p>
      </xdr:txBody>
    </xdr:sp>
    <xdr:clientData/>
  </xdr:twoCellAnchor>
  <xdr:twoCellAnchor>
    <xdr:from>
      <xdr:col>7</xdr:col>
      <xdr:colOff>458346</xdr:colOff>
      <xdr:row>0</xdr:row>
      <xdr:rowOff>108857</xdr:rowOff>
    </xdr:from>
    <xdr:to>
      <xdr:col>10</xdr:col>
      <xdr:colOff>103126</xdr:colOff>
      <xdr:row>7</xdr:row>
      <xdr:rowOff>137504</xdr:rowOff>
    </xdr:to>
    <xdr:graphicFrame macro="">
      <xdr:nvGraphicFramePr>
        <xdr:cNvPr id="54" name="Chart 53">
          <a:extLst>
            <a:ext uri="{FF2B5EF4-FFF2-40B4-BE49-F238E27FC236}">
              <a16:creationId xmlns:a16="http://schemas.microsoft.com/office/drawing/2014/main" id="{B1FA6A1D-1C53-4EE9-B60B-845B72CFA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257820</xdr:colOff>
      <xdr:row>7</xdr:row>
      <xdr:rowOff>103128</xdr:rowOff>
    </xdr:from>
    <xdr:to>
      <xdr:col>10</xdr:col>
      <xdr:colOff>332301</xdr:colOff>
      <xdr:row>8</xdr:row>
      <xdr:rowOff>143232</xdr:rowOff>
    </xdr:to>
    <xdr:sp macro="" textlink="">
      <xdr:nvSpPr>
        <xdr:cNvPr id="55" name="TextBox 54">
          <a:extLst>
            <a:ext uri="{FF2B5EF4-FFF2-40B4-BE49-F238E27FC236}">
              <a16:creationId xmlns:a16="http://schemas.microsoft.com/office/drawing/2014/main" id="{F62977DA-D3A5-4B84-9F6B-EAF30B6E7D60}"/>
            </a:ext>
          </a:extLst>
        </xdr:cNvPr>
        <xdr:cNvSpPr txBox="1"/>
      </xdr:nvSpPr>
      <xdr:spPr>
        <a:xfrm>
          <a:off x="4508978" y="1386496"/>
          <a:ext cx="1896406" cy="22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Patients</a:t>
          </a:r>
          <a:r>
            <a:rPr lang="en-IN" sz="900" baseline="0"/>
            <a:t> Attended within Time</a:t>
          </a:r>
          <a:endParaRPr lang="en-IN" sz="900"/>
        </a:p>
      </xdr:txBody>
    </xdr:sp>
    <xdr:clientData/>
  </xdr:twoCellAnchor>
  <xdr:twoCellAnchor>
    <xdr:from>
      <xdr:col>9</xdr:col>
      <xdr:colOff>349489</xdr:colOff>
      <xdr:row>0</xdr:row>
      <xdr:rowOff>74483</xdr:rowOff>
    </xdr:from>
    <xdr:to>
      <xdr:col>13</xdr:col>
      <xdr:colOff>338029</xdr:colOff>
      <xdr:row>7</xdr:row>
      <xdr:rowOff>143235</xdr:rowOff>
    </xdr:to>
    <xdr:graphicFrame macro="">
      <xdr:nvGraphicFramePr>
        <xdr:cNvPr id="56" name="Chart 55">
          <a:extLst>
            <a:ext uri="{FF2B5EF4-FFF2-40B4-BE49-F238E27FC236}">
              <a16:creationId xmlns:a16="http://schemas.microsoft.com/office/drawing/2014/main" id="{28E50A42-5DD2-4917-91B4-B006DFF91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9</xdr:col>
      <xdr:colOff>555745</xdr:colOff>
      <xdr:row>7</xdr:row>
      <xdr:rowOff>108857</xdr:rowOff>
    </xdr:from>
    <xdr:to>
      <xdr:col>13</xdr:col>
      <xdr:colOff>22917</xdr:colOff>
      <xdr:row>8</xdr:row>
      <xdr:rowOff>148961</xdr:rowOff>
    </xdr:to>
    <xdr:sp macro="" textlink="">
      <xdr:nvSpPr>
        <xdr:cNvPr id="57" name="TextBox 56">
          <a:extLst>
            <a:ext uri="{FF2B5EF4-FFF2-40B4-BE49-F238E27FC236}">
              <a16:creationId xmlns:a16="http://schemas.microsoft.com/office/drawing/2014/main" id="{518F36A7-D765-44C9-9755-EE5C366D2BD1}"/>
            </a:ext>
          </a:extLst>
        </xdr:cNvPr>
        <xdr:cNvSpPr txBox="1"/>
      </xdr:nvSpPr>
      <xdr:spPr>
        <a:xfrm>
          <a:off x="6021519" y="1392225"/>
          <a:ext cx="1896406" cy="22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a:t>
          </a:r>
          <a:r>
            <a:rPr lang="en-IN" sz="900" baseline="0"/>
            <a:t> of Patients by Gender</a:t>
          </a:r>
          <a:endParaRPr lang="en-IN" sz="900"/>
        </a:p>
      </xdr:txBody>
    </xdr:sp>
    <xdr:clientData/>
  </xdr:twoCellAnchor>
  <xdr:twoCellAnchor>
    <xdr:from>
      <xdr:col>7</xdr:col>
      <xdr:colOff>498451</xdr:colOff>
      <xdr:row>9</xdr:row>
      <xdr:rowOff>91669</xdr:rowOff>
    </xdr:from>
    <xdr:to>
      <xdr:col>12</xdr:col>
      <xdr:colOff>441158</xdr:colOff>
      <xdr:row>19</xdr:row>
      <xdr:rowOff>114586</xdr:rowOff>
    </xdr:to>
    <xdr:graphicFrame macro="">
      <xdr:nvGraphicFramePr>
        <xdr:cNvPr id="58" name="Chart 57">
          <a:extLst>
            <a:ext uri="{FF2B5EF4-FFF2-40B4-BE49-F238E27FC236}">
              <a16:creationId xmlns:a16="http://schemas.microsoft.com/office/drawing/2014/main" id="{B8BA9207-7699-4632-914A-7E7D27589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590120</xdr:colOff>
      <xdr:row>19</xdr:row>
      <xdr:rowOff>28647</xdr:rowOff>
    </xdr:from>
    <xdr:to>
      <xdr:col>12</xdr:col>
      <xdr:colOff>257820</xdr:colOff>
      <xdr:row>20</xdr:row>
      <xdr:rowOff>68752</xdr:rowOff>
    </xdr:to>
    <xdr:sp macro="" textlink="">
      <xdr:nvSpPr>
        <xdr:cNvPr id="60" name="TextBox 59">
          <a:extLst>
            <a:ext uri="{FF2B5EF4-FFF2-40B4-BE49-F238E27FC236}">
              <a16:creationId xmlns:a16="http://schemas.microsoft.com/office/drawing/2014/main" id="{10551CC8-1251-4797-882E-285E771E352D}"/>
            </a:ext>
          </a:extLst>
        </xdr:cNvPr>
        <xdr:cNvSpPr txBox="1"/>
      </xdr:nvSpPr>
      <xdr:spPr>
        <a:xfrm>
          <a:off x="4841278" y="3512076"/>
          <a:ext cx="2704241" cy="22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No.</a:t>
          </a:r>
          <a:r>
            <a:rPr lang="en-IN" sz="1100" baseline="0"/>
            <a:t> of Patients by Department Referrals</a:t>
          </a:r>
          <a:endParaRPr lang="en-IN" sz="1100"/>
        </a:p>
      </xdr:txBody>
    </xdr:sp>
    <xdr:clientData/>
  </xdr:twoCellAnchor>
  <xdr:twoCellAnchor editAs="oneCell">
    <xdr:from>
      <xdr:col>5</xdr:col>
      <xdr:colOff>338030</xdr:colOff>
      <xdr:row>0</xdr:row>
      <xdr:rowOff>85941</xdr:rowOff>
    </xdr:from>
    <xdr:to>
      <xdr:col>7</xdr:col>
      <xdr:colOff>326572</xdr:colOff>
      <xdr:row>2</xdr:row>
      <xdr:rowOff>126046</xdr:rowOff>
    </xdr:to>
    <mc:AlternateContent xmlns:mc="http://schemas.openxmlformats.org/markup-compatibility/2006" xmlns:a14="http://schemas.microsoft.com/office/drawing/2010/main">
      <mc:Choice Requires="a14">
        <xdr:graphicFrame macro="">
          <xdr:nvGraphicFramePr>
            <xdr:cNvPr id="61" name="Date (Year) 1">
              <a:extLst>
                <a:ext uri="{FF2B5EF4-FFF2-40B4-BE49-F238E27FC236}">
                  <a16:creationId xmlns:a16="http://schemas.microsoft.com/office/drawing/2014/main" id="{6E12AF7F-5623-4E1D-A630-5D9A188DE5C7}"/>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374571" y="85941"/>
              <a:ext cx="1203159" cy="406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572933</xdr:colOff>
      <xdr:row>1</xdr:row>
      <xdr:rowOff>97399</xdr:rowOff>
    </xdr:from>
    <xdr:to>
      <xdr:col>4</xdr:col>
      <xdr:colOff>451014</xdr:colOff>
      <xdr:row>2</xdr:row>
      <xdr:rowOff>171880</xdr:rowOff>
    </xdr:to>
    <xdr:sp macro="" textlink="">
      <xdr:nvSpPr>
        <xdr:cNvPr id="62" name="TextBox 61">
          <a:extLst>
            <a:ext uri="{FF2B5EF4-FFF2-40B4-BE49-F238E27FC236}">
              <a16:creationId xmlns:a16="http://schemas.microsoft.com/office/drawing/2014/main" id="{38BF7530-1B49-4E53-A575-7323DDBB3449}"/>
            </a:ext>
          </a:extLst>
        </xdr:cNvPr>
        <xdr:cNvSpPr txBox="1"/>
      </xdr:nvSpPr>
      <xdr:spPr>
        <a:xfrm>
          <a:off x="572933" y="280737"/>
          <a:ext cx="2307314" cy="257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t>Monthly</a:t>
          </a:r>
          <a:r>
            <a:rPr lang="en-IN" sz="1000" baseline="0"/>
            <a:t> Report</a:t>
          </a:r>
          <a:endParaRPr lang="en-IN" sz="1000"/>
        </a:p>
      </xdr:txBody>
    </xdr:sp>
    <xdr:clientData/>
  </xdr:twoCellAnchor>
  <mc:AlternateContent xmlns:mc="http://schemas.openxmlformats.org/markup-compatibility/2006">
    <mc:Choice xmlns:a14="http://schemas.microsoft.com/office/drawing/2010/main" Requires="a14">
      <xdr:twoCellAnchor editAs="oneCell">
        <xdr:from>
          <xdr:col>1</xdr:col>
          <xdr:colOff>332301</xdr:colOff>
          <xdr:row>8</xdr:row>
          <xdr:rowOff>2</xdr:rowOff>
        </xdr:from>
        <xdr:to>
          <xdr:col>7</xdr:col>
          <xdr:colOff>366676</xdr:colOff>
          <xdr:row>11</xdr:row>
          <xdr:rowOff>108857</xdr:rowOff>
        </xdr:to>
        <xdr:pic>
          <xdr:nvPicPr>
            <xdr:cNvPr id="15" name="Picture 14">
              <a:extLst>
                <a:ext uri="{FF2B5EF4-FFF2-40B4-BE49-F238E27FC236}">
                  <a16:creationId xmlns:a16="http://schemas.microsoft.com/office/drawing/2014/main" id="{CA7DEF08-D751-FCAC-E7F7-FEBC94487FAA}"/>
                </a:ext>
              </a:extLst>
            </xdr:cNvPr>
            <xdr:cNvPicPr>
              <a:picLocks noChangeAspect="1" noChangeArrowheads="1"/>
              <a:extLst>
                <a:ext uri="{84589F7E-364E-4C9E-8A38-B11213B215E9}">
                  <a14:cameraTool cellRange="'Pivot Report'!$A$46:$D$48" spid="_x0000_s2078"/>
                </a:ext>
              </a:extLst>
            </xdr:cNvPicPr>
          </xdr:nvPicPr>
          <xdr:blipFill>
            <a:blip xmlns:r="http://schemas.openxmlformats.org/officeDocument/2006/relationships" r:embed="rId18"/>
            <a:srcRect/>
            <a:stretch>
              <a:fillRect/>
            </a:stretch>
          </xdr:blipFill>
          <xdr:spPr bwMode="auto">
            <a:xfrm>
              <a:off x="939609" y="1466709"/>
              <a:ext cx="3678225" cy="65887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60960</xdr:colOff>
      <xdr:row>24</xdr:row>
      <xdr:rowOff>1270000</xdr:rowOff>
    </xdr:to>
    <xdr:graphicFrame macro="">
      <xdr:nvGraphicFramePr>
        <xdr:cNvPr id="2" name="Chart 1">
          <a:extLst>
            <a:ext uri="{FF2B5EF4-FFF2-40B4-BE49-F238E27FC236}">
              <a16:creationId xmlns:a16="http://schemas.microsoft.com/office/drawing/2014/main" id="{C87509EC-8BA4-4992-A333-D3E5122D1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281940</xdr:colOff>
      <xdr:row>0</xdr:row>
      <xdr:rowOff>144780</xdr:rowOff>
    </xdr:from>
    <xdr:to>
      <xdr:col>1</xdr:col>
      <xdr:colOff>182880</xdr:colOff>
      <xdr:row>3</xdr:row>
      <xdr:rowOff>68580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1A3A1846-28A0-D7A4-E28B-47BD97E0DA6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1940" y="144780"/>
          <a:ext cx="510540" cy="472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30480</xdr:colOff>
      <xdr:row>21</xdr:row>
      <xdr:rowOff>723900</xdr:rowOff>
    </xdr:to>
    <xdr:graphicFrame macro="">
      <xdr:nvGraphicFramePr>
        <xdr:cNvPr id="2" name="Chart 1">
          <a:extLst>
            <a:ext uri="{FF2B5EF4-FFF2-40B4-BE49-F238E27FC236}">
              <a16:creationId xmlns:a16="http://schemas.microsoft.com/office/drawing/2014/main" id="{DCDFB3F3-4189-4BE0-8D3D-F1127EE73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457200</xdr:colOff>
      <xdr:row>0</xdr:row>
      <xdr:rowOff>114300</xdr:rowOff>
    </xdr:from>
    <xdr:to>
      <xdr:col>1</xdr:col>
      <xdr:colOff>358140</xdr:colOff>
      <xdr:row>3</xdr:row>
      <xdr:rowOff>38100</xdr:rowOff>
    </xdr:to>
    <xdr:pic>
      <xdr:nvPicPr>
        <xdr:cNvPr id="3" name="Graphic 2" descr="House with solid fill">
          <a:hlinkClick xmlns:r="http://schemas.openxmlformats.org/officeDocument/2006/relationships" r:id="rId2"/>
          <a:extLst>
            <a:ext uri="{FF2B5EF4-FFF2-40B4-BE49-F238E27FC236}">
              <a16:creationId xmlns:a16="http://schemas.microsoft.com/office/drawing/2014/main" id="{594EC5AD-7F1F-4050-96CA-7621534B3C2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7200" y="114300"/>
          <a:ext cx="510540" cy="4724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594360</xdr:colOff>
      <xdr:row>21</xdr:row>
      <xdr:rowOff>929640</xdr:rowOff>
    </xdr:to>
    <xdr:graphicFrame macro="">
      <xdr:nvGraphicFramePr>
        <xdr:cNvPr id="4" name="Chart 3">
          <a:extLst>
            <a:ext uri="{FF2B5EF4-FFF2-40B4-BE49-F238E27FC236}">
              <a16:creationId xmlns:a16="http://schemas.microsoft.com/office/drawing/2014/main" id="{0295BCD3-F51F-4F4D-8767-93CCC4F4F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274320</xdr:colOff>
      <xdr:row>0</xdr:row>
      <xdr:rowOff>99060</xdr:rowOff>
    </xdr:from>
    <xdr:to>
      <xdr:col>1</xdr:col>
      <xdr:colOff>175260</xdr:colOff>
      <xdr:row>3</xdr:row>
      <xdr:rowOff>22860</xdr:rowOff>
    </xdr:to>
    <xdr:pic>
      <xdr:nvPicPr>
        <xdr:cNvPr id="3" name="Graphic 2" descr="House with solid fill">
          <a:hlinkClick xmlns:r="http://schemas.openxmlformats.org/officeDocument/2006/relationships" r:id="rId2"/>
          <a:extLst>
            <a:ext uri="{FF2B5EF4-FFF2-40B4-BE49-F238E27FC236}">
              <a16:creationId xmlns:a16="http://schemas.microsoft.com/office/drawing/2014/main" id="{262CD1EC-BE8E-4526-A7B1-D2341C1CDB7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4320" y="99060"/>
          <a:ext cx="510540" cy="4724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2152775" createdVersion="5" refreshedVersion="8" minRefreshableVersion="3" recordCount="0" supportSubquery="1" supportAdvancedDrill="1" xr:uid="{C67FF31A-7EFB-40CA-9D08-3B821AA506E5}">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666667" createdVersion="5" refreshedVersion="8" minRefreshableVersion="3" recordCount="0" supportSubquery="1" supportAdvancedDrill="1" xr:uid="{4DD8F39B-2626-4519-A42D-AE8E8566D263}">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724537" createdVersion="5" refreshedVersion="8" minRefreshableVersion="3" recordCount="0" supportSubquery="1" supportAdvancedDrill="1" xr:uid="{C8A7FF77-A319-4ACA-8C3E-470EB2CDA9C7}">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7824071" createdVersion="5" refreshedVersion="8" minRefreshableVersion="3" recordCount="0" supportSubquery="1" supportAdvancedDrill="1" xr:uid="{6DA0B031-0EF9-41E8-A42E-0B9EA2EE57F4}">
  <cacheSource type="external" connectionId="4"/>
  <cacheFields count="4">
    <cacheField name="[Calendar_Table].[Date (Month)].[Date (Month)]" caption="Date (Month)" numFmtId="0" hierarchy="1" level="1">
      <sharedItems count="1">
        <s v="Oct"/>
      </sharedItems>
    </cacheField>
    <cacheField name="[Calenda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557079861108" createdVersion="3" refreshedVersion="8" minRefreshableVersion="3" recordCount="0" supportSubquery="1" supportAdvancedDrill="1" xr:uid="{F2C05DB8-0017-49C0-BABE-0633CF2903C5}">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235139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2499998" createdVersion="5" refreshedVersion="8" minRefreshableVersion="3" recordCount="0" supportSubquery="1" supportAdvancedDrill="1" xr:uid="{E12ABBB2-7E63-4823-B9FF-839F23C15BC3}">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296296" createdVersion="5" refreshedVersion="8" minRefreshableVersion="3" recordCount="0" supportSubquery="1" supportAdvancedDrill="1" xr:uid="{A4D87C3B-D018-4971-9D9C-1AEC9769A6C2}">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3194444" createdVersion="5" refreshedVersion="8" minRefreshableVersion="3" recordCount="0" supportSubquery="1" supportAdvancedDrill="1" xr:uid="{E88518DC-DCB2-4A54-BD00-F48D6C314835}">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3888891" createdVersion="5" refreshedVersion="8" minRefreshableVersion="3" recordCount="0" supportSubquery="1" supportAdvancedDrill="1" xr:uid="{9824D46C-CADE-49E0-A7E1-7EFAFE6A7CA3}">
  <cacheSource type="external" connectionId="4"/>
  <cacheFields count="3">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4467591" createdVersion="5" refreshedVersion="8" minRefreshableVersion="3" recordCount="0" supportSubquery="1" supportAdvancedDrill="1" xr:uid="{A82A9A10-3831-4D24-ACC8-7E23583D8339}">
  <cacheSource type="external" connectionId="4"/>
  <cacheFields count="4">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5046299" createdVersion="5" refreshedVersion="8" minRefreshableVersion="3" recordCount="0" supportSubquery="1" supportAdvancedDrill="1" xr:uid="{D4667576-6238-4ECA-9104-80607113B467}">
  <cacheSource type="external" connectionId="4"/>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5625" createdVersion="5" refreshedVersion="8" minRefreshableVersion="3" recordCount="0" supportSubquery="1" supportAdvancedDrill="1" xr:uid="{B5041198-C85D-4751-ABCC-D47DF3710F3F}">
  <cacheSource type="external" connectionId="4"/>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refreshedDate="45746.8464662037" createdVersion="5" refreshedVersion="8" minRefreshableVersion="3" recordCount="0" supportSubquery="1" supportAdvancedDrill="1" xr:uid="{3C93922C-3C76-4248-A2A2-32C1699E27EA}">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ed"/>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112186-D33D-4105-8D30-3649E335434D}" name="PivotTable10" cacheId="9" applyNumberFormats="0" applyBorderFormats="0" applyFontFormats="0" applyPatternFormats="0" applyAlignmentFormats="0" applyWidthHeightFormats="1" dataCaption="Values" tag="47a83bfd-d086-4142-ac5d-847df1dbd1df" updatedVersion="8" minRefreshableVersion="3" subtotalHiddenItems="1" itemPrintTitles="1" createdVersion="5" indent="0" outline="1" outlineData="1" multipleFieldFilters="0" chartFormat="31">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0">
      <pivotArea outline="0" collapsedLevelsAreSubtotals="1" fieldPosition="0"/>
    </format>
  </formats>
  <chartFormats count="3">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1" count="1" selected="0">
            <x v="0"/>
          </reference>
        </references>
      </pivotArea>
    </chartFormat>
    <chartFormat chart="2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E4FCC6-90F7-4C1D-86C0-2302F8D01420}" name="PivotTable8" cacheId="7" applyNumberFormats="0" applyBorderFormats="0" applyFontFormats="0" applyPatternFormats="0" applyAlignmentFormats="0" applyWidthHeightFormats="1" dataCaption="Values" tag="368fceef-ecc1-4672-8ed0-d77db4366cb0" updatedVersion="8" minRefreshableVersion="3" subtotalHiddenItems="1" itemPrintTitles="1" createdVersion="5" indent="0" outline="1" outlineData="1" multipleFieldFilters="0" chartFormat="19">
  <location ref="A50:B5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10">
      <pivotArea outline="0" collapsedLevelsAreSubtotals="1" fieldPosition="0"/>
    </format>
    <format dxfId="9">
      <pivotArea collapsedLevelsAreSubtotals="1" fieldPosition="0">
        <references count="1">
          <reference field="2" count="0"/>
        </references>
      </pivotArea>
    </format>
  </formats>
  <chartFormats count="1">
    <chartFormat chart="1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7DE165E-8DAA-40B9-A4D9-0DA07D01CFD6}" name="PivotTable11" cacheId="10" applyNumberFormats="0" applyBorderFormats="0" applyFontFormats="0" applyPatternFormats="0" applyAlignmentFormats="0" applyWidthHeightFormats="1" dataCaption="Values" tag="d358420c-983b-455f-8acc-2f2cc1eb3d8f" updatedVersion="8" minRefreshableVersion="3" subtotalHiddenItems="1" itemPrintTitles="1" createdVersion="5" indent="0" outline="1" outlineData="1" multipleFieldFilters="0" chartFormat="36">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11">
      <pivotArea outline="0" collapsedLevelsAreSubtotals="1" fieldPosition="0"/>
    </format>
  </formats>
  <chartFormats count="2">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FFF80B-F5DB-43D9-99D5-7DBDD5891E8E}" name="PivotTable6" cacheId="5" applyNumberFormats="0" applyBorderFormats="0" applyFontFormats="0" applyPatternFormats="0" applyAlignmentFormats="0" applyWidthHeightFormats="1" dataCaption="Values" tag="5edb526c-a4cc-4a1e-a2ba-1a69000f1623" updatedVersion="8" minRefreshableVersion="3" subtotalHiddenItems="1" itemPrintTitles="1" createdVersion="5" indent="0" outline="1" outlineData="1" multipleFieldFilters="0" chartFormat="54">
  <location ref="I5:J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12">
      <pivotArea collapsedLevelsAreSubtotals="1" fieldPosition="0">
        <references count="1">
          <reference field="0" count="0"/>
        </references>
      </pivotArea>
    </format>
  </formats>
  <chartFormats count="6">
    <chartFormat chart="20"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B63AFF-A6E0-4E15-9222-E386B776B0CA}" name="PivotTable4" cacheId="0" applyNumberFormats="0" applyBorderFormats="0" applyFontFormats="0" applyPatternFormats="0" applyAlignmentFormats="0" applyWidthHeightFormats="1" dataCaption="Values" tag="51309a2e-336a-4646-ba0b-6212aab35300" updatedVersion="8" minRefreshableVersion="3" subtotalHiddenItems="1" itemPrintTitles="1" createdVersion="5" indent="0" outline="1" outlineData="1" multipleFieldFilters="0" chartFormat="22">
  <location ref="C5:D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B0B06-A429-4824-8F81-E19318581979}" name="PivotTable9" cacheId="8" applyNumberFormats="0" applyBorderFormats="0" applyFontFormats="0" applyPatternFormats="0" applyAlignmentFormats="0" applyWidthHeightFormats="1" dataCaption="Values" tag="67efb8da-8778-4dab-adbc-2cebe0110b63" updatedVersion="8" minRefreshableVersion="3" subtotalHiddenItems="1" itemPrintTitles="1" createdVersion="5" indent="0" outline="1" outlineData="1" multipleFieldFilters="0" chartFormat="25">
  <location ref="A63: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
      <pivotArea outline="0" collapsedLevelsAreSubtotals="1" fieldPosition="0"/>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76D9B-FCA7-4144-AAC3-B117951C5E7B}" name="PivotTable1" cacheId="1" applyNumberFormats="0" applyBorderFormats="0" applyFontFormats="0" applyPatternFormats="0" applyAlignmentFormats="0" applyWidthHeightFormats="1" dataCaption="Values" tag="9fc12339-4578-48ef-9322-9f7dbddbb7c1"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A4B02-0424-4AB2-9B96-C00D152DAA3C}" name="PivotTable5" cacheId="4" applyNumberFormats="0" applyBorderFormats="0" applyFontFormats="0" applyPatternFormats="0" applyAlignmentFormats="0" applyWidthHeightFormats="1" dataCaption="Values" tag="ca9494ac-e5a1-4605-9614-a3105647e351" updatedVersion="8" minRefreshableVersion="3" subtotalHiddenItems="1" itemPrintTitles="1" createdVersion="5" indent="0" outline="1" outlineData="1" multipleFieldFilters="0" chartFormat="40">
  <location ref="F5:G36"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2">
      <pivotArea collapsedLevelsAreSubtotals="1" fieldPosition="0">
        <references count="1">
          <reference field="0" count="0"/>
        </references>
      </pivotArea>
    </format>
  </formats>
  <chartFormats count="2">
    <chartFormat chart="29"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07719E-2797-4A45-B82F-0236013B7552}" name="PivotTable7" cacheId="6" applyNumberFormats="0" applyBorderFormats="0" applyFontFormats="0" applyPatternFormats="0" applyAlignmentFormats="0" applyWidthHeightFormats="1" dataCaption="Values" tag="4c7381bd-a1db-448b-8dd1-ca760fffb370" updatedVersion="8" minRefreshableVersion="3" subtotalHiddenItems="1" itemPrintTitles="1" createdVersion="5" indent="0" outline="1" outlineData="1" multipleFieldFilters="0" chartFormat="14">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5">
      <pivotArea outline="0" collapsedLevelsAreSubtotals="1" fieldPosition="0"/>
    </format>
    <format dxfId="4">
      <pivotArea outline="0" collapsedLevelsAreSubtotals="1" fieldPosition="0">
        <references count="1">
          <reference field="4294967294" count="1" selected="0">
            <x v="0"/>
          </reference>
        </references>
      </pivotArea>
    </format>
    <format dxfId="3">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77C4BF-139E-46B2-BC5A-550E62D562A2}" name="PivotTable2" cacheId="2" applyNumberFormats="0" applyBorderFormats="0" applyFontFormats="0" applyPatternFormats="0" applyAlignmentFormats="0" applyWidthHeightFormats="1" dataCaption="Values" tag="23f50a40-6710-4600-9886-4ea9d0c1e480"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3839EA-671C-4890-B848-316C76027172}" name="PivotTable12" cacheId="11" applyNumberFormats="0" applyBorderFormats="0" applyFontFormats="0" applyPatternFormats="0" applyAlignmentFormats="0" applyWidthHeightFormats="1" dataCaption="Values" tag="007e6a66-ac16-4fe9-87a3-a18212c6f9e3" updatedVersion="8" minRefreshableVersion="3" subtotalHiddenItems="1" itemPrintTitles="1" createdVersion="5" indent="0" outline="1" outlineData="1" multipleFieldFilters="0" chartFormat="36">
  <location ref="A89:A9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7">
      <pivotArea outline="0" collapsedLevelsAreSubtotals="1" fieldPosition="0"/>
    </format>
  </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F4CFA6-3FDC-40DF-9D76-265B14CF091A}" name="PivotTable3" cacheId="3" applyNumberFormats="0" applyBorderFormats="0" applyFontFormats="0" applyPatternFormats="0" applyAlignmentFormats="0" applyWidthHeightFormats="1" dataCaption="Values" tag="9db4c47d-6b2c-4542-b21d-5aac6c539c5f"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
      <pivotArea outline="0" collapsedLevelsAreSubtotals="1" fieldPosition="0"/>
    </format>
  </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2E6F955-322D-4E01-BB6D-8A424528163A}"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923513922">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E24BE39-4ACE-4C51-911A-8322D24AFE31}"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s>
  <data>
    <olap pivotCacheId="92351392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865C5FA-4695-4480-8DD2-9FCE494DECC2}"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194BD332-E3F1-481F-8E75-9A76D33702A7}" cache="Slicer_Date__Month" caption="Date (Month)" showCaption="0" level="1" style="My Style" rowHeight="216000"/>
  <slicer name="Date (Year) 1" xr10:uid="{21F2E5DC-528E-487C-957C-95E7169FB7BD}"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334B-A549-4102-AF27-0A7271FC18CB}">
  <dimension ref="A4:J91"/>
  <sheetViews>
    <sheetView topLeftCell="D1" workbookViewId="0">
      <selection activeCell="C24" sqref="C24"/>
    </sheetView>
  </sheetViews>
  <sheetFormatPr defaultRowHeight="14.4" x14ac:dyDescent="0.3"/>
  <cols>
    <col min="1" max="1" width="19" customWidth="1"/>
    <col min="2" max="2" width="15.109375" customWidth="1"/>
    <col min="3" max="3" width="16.44140625" customWidth="1"/>
    <col min="4" max="4" width="20.5546875" customWidth="1"/>
    <col min="5" max="5" width="26.6640625" customWidth="1"/>
    <col min="6" max="6" width="15.33203125" customWidth="1"/>
    <col min="7" max="7" width="24.33203125" customWidth="1"/>
    <col min="9" max="9" width="30.33203125" customWidth="1"/>
    <col min="10" max="10" width="25" customWidth="1"/>
  </cols>
  <sheetData>
    <row r="4" spans="1:10" x14ac:dyDescent="0.3">
      <c r="A4" t="s">
        <v>0</v>
      </c>
      <c r="C4" t="s">
        <v>5</v>
      </c>
      <c r="F4" t="s">
        <v>6</v>
      </c>
      <c r="I4" t="s">
        <v>8</v>
      </c>
    </row>
    <row r="5" spans="1:10" x14ac:dyDescent="0.3">
      <c r="A5">
        <v>506</v>
      </c>
      <c r="C5" s="1" t="s">
        <v>3</v>
      </c>
      <c r="D5" t="s">
        <v>0</v>
      </c>
      <c r="F5" s="1" t="s">
        <v>3</v>
      </c>
      <c r="G5" t="s">
        <v>1</v>
      </c>
      <c r="I5" s="1" t="s">
        <v>3</v>
      </c>
      <c r="J5" t="s">
        <v>1</v>
      </c>
    </row>
    <row r="6" spans="1:10" x14ac:dyDescent="0.3">
      <c r="C6" s="4" t="s">
        <v>50</v>
      </c>
      <c r="D6">
        <v>26</v>
      </c>
      <c r="F6" s="4" t="s">
        <v>50</v>
      </c>
      <c r="G6" s="5">
        <v>34.279069767441861</v>
      </c>
      <c r="I6" s="4" t="s">
        <v>50</v>
      </c>
      <c r="J6" s="5">
        <v>34.884615384615387</v>
      </c>
    </row>
    <row r="7" spans="1:10" x14ac:dyDescent="0.3">
      <c r="C7" s="4" t="s">
        <v>51</v>
      </c>
      <c r="D7">
        <v>17</v>
      </c>
      <c r="F7" s="4" t="s">
        <v>51</v>
      </c>
      <c r="G7" s="5">
        <v>36.222222222222221</v>
      </c>
      <c r="I7" s="4" t="s">
        <v>51</v>
      </c>
      <c r="J7" s="5">
        <v>34.941176470588232</v>
      </c>
    </row>
    <row r="8" spans="1:10" x14ac:dyDescent="0.3">
      <c r="A8" t="s">
        <v>1</v>
      </c>
      <c r="C8" s="4" t="s">
        <v>52</v>
      </c>
      <c r="D8">
        <v>19</v>
      </c>
      <c r="F8" s="4" t="s">
        <v>52</v>
      </c>
      <c r="G8" s="5">
        <v>35.904761904761905</v>
      </c>
      <c r="I8" s="4" t="s">
        <v>52</v>
      </c>
      <c r="J8" s="5">
        <v>32.736842105263158</v>
      </c>
    </row>
    <row r="9" spans="1:10" x14ac:dyDescent="0.3">
      <c r="A9" s="2">
        <v>35.581027667984188</v>
      </c>
      <c r="C9" s="4" t="s">
        <v>53</v>
      </c>
      <c r="D9">
        <v>17</v>
      </c>
      <c r="F9" s="4" t="s">
        <v>53</v>
      </c>
      <c r="G9" s="5">
        <v>32.53125</v>
      </c>
      <c r="I9" s="4" t="s">
        <v>53</v>
      </c>
      <c r="J9" s="5">
        <v>34.411764705882355</v>
      </c>
    </row>
    <row r="10" spans="1:10" x14ac:dyDescent="0.3">
      <c r="C10" s="4" t="s">
        <v>54</v>
      </c>
      <c r="D10">
        <v>18</v>
      </c>
      <c r="F10" s="4" t="s">
        <v>54</v>
      </c>
      <c r="G10" s="5">
        <v>33.84375</v>
      </c>
      <c r="I10" s="4" t="s">
        <v>54</v>
      </c>
      <c r="J10" s="5">
        <v>34.388888888888886</v>
      </c>
    </row>
    <row r="11" spans="1:10" x14ac:dyDescent="0.3">
      <c r="C11" s="4" t="s">
        <v>55</v>
      </c>
      <c r="D11">
        <v>17</v>
      </c>
      <c r="F11" s="4" t="s">
        <v>55</v>
      </c>
      <c r="G11" s="5">
        <v>35.214285714285715</v>
      </c>
      <c r="I11" s="4" t="s">
        <v>55</v>
      </c>
      <c r="J11" s="5">
        <v>33.294117647058826</v>
      </c>
    </row>
    <row r="12" spans="1:10" x14ac:dyDescent="0.3">
      <c r="A12" t="s">
        <v>2</v>
      </c>
      <c r="C12" s="4" t="s">
        <v>56</v>
      </c>
      <c r="D12">
        <v>17</v>
      </c>
      <c r="F12" s="4" t="s">
        <v>56</v>
      </c>
      <c r="G12" s="5">
        <v>37.21875</v>
      </c>
      <c r="I12" s="4" t="s">
        <v>56</v>
      </c>
      <c r="J12" s="5">
        <v>35</v>
      </c>
    </row>
    <row r="13" spans="1:10" x14ac:dyDescent="0.3">
      <c r="A13" s="2">
        <v>5.1818181818181817</v>
      </c>
      <c r="C13" s="4" t="s">
        <v>57</v>
      </c>
      <c r="D13">
        <v>19</v>
      </c>
      <c r="F13" s="4" t="s">
        <v>57</v>
      </c>
      <c r="G13" s="5">
        <v>36.871794871794869</v>
      </c>
      <c r="I13" s="4" t="s">
        <v>57</v>
      </c>
      <c r="J13" s="5">
        <v>36.736842105263158</v>
      </c>
    </row>
    <row r="14" spans="1:10" x14ac:dyDescent="0.3">
      <c r="C14" s="4" t="s">
        <v>58</v>
      </c>
      <c r="D14">
        <v>19</v>
      </c>
      <c r="F14" s="4" t="s">
        <v>58</v>
      </c>
      <c r="G14" s="5">
        <v>36.450000000000003</v>
      </c>
      <c r="I14" s="4" t="s">
        <v>58</v>
      </c>
      <c r="J14" s="5">
        <v>37.368421052631582</v>
      </c>
    </row>
    <row r="15" spans="1:10" x14ac:dyDescent="0.3">
      <c r="C15" s="4" t="s">
        <v>59</v>
      </c>
      <c r="D15">
        <v>14</v>
      </c>
      <c r="F15" s="4" t="s">
        <v>59</v>
      </c>
      <c r="G15" s="5">
        <v>32.935483870967744</v>
      </c>
      <c r="I15" s="4" t="s">
        <v>59</v>
      </c>
      <c r="J15" s="5">
        <v>31.428571428571427</v>
      </c>
    </row>
    <row r="16" spans="1:10" x14ac:dyDescent="0.3">
      <c r="C16" s="4" t="s">
        <v>60</v>
      </c>
      <c r="D16">
        <v>17</v>
      </c>
      <c r="F16" s="4" t="s">
        <v>60</v>
      </c>
      <c r="G16" s="5">
        <v>41.323529411764703</v>
      </c>
      <c r="I16" s="4" t="s">
        <v>60</v>
      </c>
      <c r="J16" s="5">
        <v>45.470588235294116</v>
      </c>
    </row>
    <row r="17" spans="3:10" x14ac:dyDescent="0.3">
      <c r="C17" s="4" t="s">
        <v>61</v>
      </c>
      <c r="D17">
        <v>20</v>
      </c>
      <c r="F17" s="4" t="s">
        <v>61</v>
      </c>
      <c r="G17" s="5">
        <v>34.432432432432435</v>
      </c>
      <c r="I17" s="4" t="s">
        <v>61</v>
      </c>
      <c r="J17" s="5">
        <v>32.549999999999997</v>
      </c>
    </row>
    <row r="18" spans="3:10" x14ac:dyDescent="0.3">
      <c r="C18" s="4" t="s">
        <v>62</v>
      </c>
      <c r="D18">
        <v>13</v>
      </c>
      <c r="F18" s="4" t="s">
        <v>62</v>
      </c>
      <c r="G18" s="5">
        <v>36.966666666666669</v>
      </c>
      <c r="I18" s="4" t="s">
        <v>62</v>
      </c>
      <c r="J18" s="5">
        <v>39.615384615384613</v>
      </c>
    </row>
    <row r="19" spans="3:10" x14ac:dyDescent="0.3">
      <c r="C19" s="4" t="s">
        <v>63</v>
      </c>
      <c r="D19">
        <v>14</v>
      </c>
      <c r="F19" s="4" t="s">
        <v>63</v>
      </c>
      <c r="G19" s="5">
        <v>39.520000000000003</v>
      </c>
      <c r="I19" s="4" t="s">
        <v>63</v>
      </c>
      <c r="J19" s="5">
        <v>36</v>
      </c>
    </row>
    <row r="20" spans="3:10" x14ac:dyDescent="0.3">
      <c r="C20" s="4" t="s">
        <v>64</v>
      </c>
      <c r="D20">
        <v>15</v>
      </c>
      <c r="F20" s="4" t="s">
        <v>64</v>
      </c>
      <c r="G20" s="5">
        <v>36.026315789473685</v>
      </c>
      <c r="I20" s="4" t="s">
        <v>64</v>
      </c>
      <c r="J20" s="5">
        <v>31.6</v>
      </c>
    </row>
    <row r="21" spans="3:10" x14ac:dyDescent="0.3">
      <c r="C21" s="4" t="s">
        <v>65</v>
      </c>
      <c r="D21">
        <v>13</v>
      </c>
      <c r="F21" s="4" t="s">
        <v>65</v>
      </c>
      <c r="G21" s="5">
        <v>32.370370370370374</v>
      </c>
      <c r="I21" s="4" t="s">
        <v>65</v>
      </c>
      <c r="J21" s="5">
        <v>33.846153846153847</v>
      </c>
    </row>
    <row r="22" spans="3:10" x14ac:dyDescent="0.3">
      <c r="C22" s="4" t="s">
        <v>66</v>
      </c>
      <c r="D22">
        <v>15</v>
      </c>
      <c r="F22" s="4" t="s">
        <v>66</v>
      </c>
      <c r="G22" s="5">
        <v>33.243243243243242</v>
      </c>
      <c r="I22" s="4" t="s">
        <v>66</v>
      </c>
      <c r="J22" s="5">
        <v>31.8</v>
      </c>
    </row>
    <row r="23" spans="3:10" x14ac:dyDescent="0.3">
      <c r="C23" s="4" t="s">
        <v>67</v>
      </c>
      <c r="D23">
        <v>17</v>
      </c>
      <c r="F23" s="4" t="s">
        <v>67</v>
      </c>
      <c r="G23" s="5">
        <v>33.575757575757578</v>
      </c>
      <c r="I23" s="4" t="s">
        <v>67</v>
      </c>
      <c r="J23" s="5">
        <v>36</v>
      </c>
    </row>
    <row r="24" spans="3:10" x14ac:dyDescent="0.3">
      <c r="C24" s="4" t="s">
        <v>68</v>
      </c>
      <c r="D24">
        <v>10</v>
      </c>
      <c r="F24" s="4" t="s">
        <v>68</v>
      </c>
      <c r="G24" s="5">
        <v>31.130434782608695</v>
      </c>
      <c r="I24" s="4" t="s">
        <v>68</v>
      </c>
      <c r="J24" s="5">
        <v>29.8</v>
      </c>
    </row>
    <row r="25" spans="3:10" x14ac:dyDescent="0.3">
      <c r="C25" s="4" t="s">
        <v>69</v>
      </c>
      <c r="D25">
        <v>13</v>
      </c>
      <c r="F25" s="4" t="s">
        <v>69</v>
      </c>
      <c r="G25" s="5">
        <v>36.888888888888886</v>
      </c>
      <c r="I25" s="4" t="s">
        <v>69</v>
      </c>
      <c r="J25" s="5">
        <v>41.307692307692307</v>
      </c>
    </row>
    <row r="26" spans="3:10" x14ac:dyDescent="0.3">
      <c r="C26" s="4" t="s">
        <v>70</v>
      </c>
      <c r="D26">
        <v>17</v>
      </c>
      <c r="F26" s="4" t="s">
        <v>70</v>
      </c>
      <c r="G26" s="5">
        <v>29.862068965517242</v>
      </c>
      <c r="I26" s="4" t="s">
        <v>70</v>
      </c>
      <c r="J26" s="5">
        <v>29.764705882352942</v>
      </c>
    </row>
    <row r="27" spans="3:10" x14ac:dyDescent="0.3">
      <c r="C27" s="4" t="s">
        <v>71</v>
      </c>
      <c r="D27">
        <v>26</v>
      </c>
      <c r="F27" s="4" t="s">
        <v>71</v>
      </c>
      <c r="G27" s="5">
        <v>36.526315789473685</v>
      </c>
      <c r="I27" s="4" t="s">
        <v>71</v>
      </c>
      <c r="J27" s="5">
        <v>37.92307692307692</v>
      </c>
    </row>
    <row r="28" spans="3:10" x14ac:dyDescent="0.3">
      <c r="C28" s="4" t="s">
        <v>72</v>
      </c>
      <c r="D28">
        <v>8</v>
      </c>
      <c r="F28" s="4" t="s">
        <v>72</v>
      </c>
      <c r="G28" s="5">
        <v>34.571428571428569</v>
      </c>
      <c r="I28" s="4" t="s">
        <v>72</v>
      </c>
      <c r="J28" s="5">
        <v>38.625</v>
      </c>
    </row>
    <row r="29" spans="3:10" x14ac:dyDescent="0.3">
      <c r="C29" s="4" t="s">
        <v>73</v>
      </c>
      <c r="D29">
        <v>17</v>
      </c>
      <c r="F29" s="4" t="s">
        <v>73</v>
      </c>
      <c r="G29" s="5">
        <v>38.5</v>
      </c>
      <c r="I29" s="4" t="s">
        <v>73</v>
      </c>
      <c r="J29" s="5">
        <v>41.470588235294116</v>
      </c>
    </row>
    <row r="30" spans="3:10" x14ac:dyDescent="0.3">
      <c r="C30" s="4" t="s">
        <v>74</v>
      </c>
      <c r="D30">
        <v>18</v>
      </c>
      <c r="F30" s="4" t="s">
        <v>74</v>
      </c>
      <c r="G30" s="5">
        <v>37.12903225806452</v>
      </c>
      <c r="I30" s="4" t="s">
        <v>74</v>
      </c>
      <c r="J30" s="5">
        <v>39.5</v>
      </c>
    </row>
    <row r="31" spans="3:10" x14ac:dyDescent="0.3">
      <c r="C31" s="4" t="s">
        <v>75</v>
      </c>
      <c r="D31">
        <v>19</v>
      </c>
      <c r="F31" s="4" t="s">
        <v>75</v>
      </c>
      <c r="G31" s="5">
        <v>33.852941176470587</v>
      </c>
      <c r="I31" s="4" t="s">
        <v>75</v>
      </c>
      <c r="J31" s="5">
        <v>29.736842105263158</v>
      </c>
    </row>
    <row r="32" spans="3:10" x14ac:dyDescent="0.3">
      <c r="C32" s="4" t="s">
        <v>76</v>
      </c>
      <c r="D32">
        <v>20</v>
      </c>
      <c r="F32" s="4" t="s">
        <v>76</v>
      </c>
      <c r="G32" s="5">
        <v>37.230769230769234</v>
      </c>
      <c r="I32" s="4" t="s">
        <v>76</v>
      </c>
      <c r="J32" s="5">
        <v>37.75</v>
      </c>
    </row>
    <row r="33" spans="1:10" x14ac:dyDescent="0.3">
      <c r="C33" s="4" t="s">
        <v>77</v>
      </c>
      <c r="D33">
        <v>23</v>
      </c>
      <c r="F33" s="4" t="s">
        <v>77</v>
      </c>
      <c r="G33" s="5">
        <v>36.075000000000003</v>
      </c>
      <c r="I33" s="4" t="s">
        <v>77</v>
      </c>
      <c r="J33" s="5">
        <v>37.782608695652172</v>
      </c>
    </row>
    <row r="34" spans="1:10" x14ac:dyDescent="0.3">
      <c r="C34" s="4" t="s">
        <v>78</v>
      </c>
      <c r="D34">
        <v>16</v>
      </c>
      <c r="F34" s="4" t="s">
        <v>78</v>
      </c>
      <c r="G34" s="5">
        <v>34.354838709677416</v>
      </c>
      <c r="I34" s="4" t="s">
        <v>78</v>
      </c>
      <c r="J34" s="5">
        <v>34.1875</v>
      </c>
    </row>
    <row r="35" spans="1:10" x14ac:dyDescent="0.3">
      <c r="C35" s="4" t="s">
        <v>79</v>
      </c>
      <c r="D35">
        <v>12</v>
      </c>
      <c r="F35" s="4" t="s">
        <v>79</v>
      </c>
      <c r="G35" s="5">
        <v>39.571428571428569</v>
      </c>
      <c r="I35" s="4" t="s">
        <v>79</v>
      </c>
      <c r="J35" s="5">
        <v>36.166666666666664</v>
      </c>
    </row>
    <row r="36" spans="1:10" x14ac:dyDescent="0.3">
      <c r="C36" s="4" t="s">
        <v>4</v>
      </c>
      <c r="D36">
        <v>506</v>
      </c>
      <c r="F36" s="4" t="s">
        <v>4</v>
      </c>
      <c r="G36">
        <v>35.544904137235115</v>
      </c>
      <c r="I36" s="4" t="s">
        <v>4</v>
      </c>
      <c r="J36">
        <v>35.581027667984188</v>
      </c>
    </row>
    <row r="38" spans="1:10" x14ac:dyDescent="0.3">
      <c r="A38" t="s">
        <v>9</v>
      </c>
    </row>
    <row r="39" spans="1:10" x14ac:dyDescent="0.3">
      <c r="A39" s="1" t="s">
        <v>3</v>
      </c>
      <c r="B39" t="s">
        <v>10</v>
      </c>
      <c r="C39" t="s">
        <v>13</v>
      </c>
    </row>
    <row r="40" spans="1:10" x14ac:dyDescent="0.3">
      <c r="A40" s="4" t="s">
        <v>11</v>
      </c>
      <c r="B40" s="8">
        <v>252</v>
      </c>
      <c r="C40" s="9">
        <v>0.49802371541501977</v>
      </c>
    </row>
    <row r="41" spans="1:10" x14ac:dyDescent="0.3">
      <c r="A41" s="4" t="s">
        <v>12</v>
      </c>
      <c r="B41" s="8">
        <v>254</v>
      </c>
      <c r="C41" s="9">
        <v>0.50197628458498023</v>
      </c>
    </row>
    <row r="42" spans="1:10" x14ac:dyDescent="0.3">
      <c r="A42" s="4" t="s">
        <v>4</v>
      </c>
      <c r="B42" s="8">
        <v>506</v>
      </c>
      <c r="C42" s="9">
        <v>1</v>
      </c>
    </row>
    <row r="46" spans="1:10" x14ac:dyDescent="0.3">
      <c r="A46" s="11" t="s">
        <v>14</v>
      </c>
      <c r="B46" s="11" t="s">
        <v>15</v>
      </c>
      <c r="C46" s="11" t="s">
        <v>16</v>
      </c>
      <c r="D46" s="11" t="s">
        <v>17</v>
      </c>
    </row>
    <row r="47" spans="1:10" ht="19.2" customHeight="1" x14ac:dyDescent="0.3">
      <c r="A47" s="12" t="str">
        <f>A41</f>
        <v>Not Admitted</v>
      </c>
      <c r="B47" s="13">
        <f>B41</f>
        <v>254</v>
      </c>
      <c r="C47" s="14">
        <f>C41</f>
        <v>0.50197628458498023</v>
      </c>
      <c r="D47" s="12"/>
    </row>
    <row r="48" spans="1:10" ht="24.6" customHeight="1" x14ac:dyDescent="0.3">
      <c r="A48" s="12" t="str">
        <f>A40</f>
        <v>Admitted</v>
      </c>
      <c r="B48" s="13">
        <f>B40</f>
        <v>252</v>
      </c>
      <c r="C48" s="14">
        <f>C40</f>
        <v>0.49802371541501977</v>
      </c>
      <c r="D48" s="12"/>
    </row>
    <row r="49" spans="1:2" x14ac:dyDescent="0.3">
      <c r="A49" t="s">
        <v>27</v>
      </c>
    </row>
    <row r="50" spans="1:2" x14ac:dyDescent="0.3">
      <c r="A50" s="1" t="s">
        <v>3</v>
      </c>
      <c r="B50" t="s">
        <v>18</v>
      </c>
    </row>
    <row r="51" spans="1:2" x14ac:dyDescent="0.3">
      <c r="A51" s="4" t="s">
        <v>19</v>
      </c>
      <c r="B51" s="8">
        <v>54</v>
      </c>
    </row>
    <row r="52" spans="1:2" x14ac:dyDescent="0.3">
      <c r="A52" s="4" t="s">
        <v>20</v>
      </c>
      <c r="B52" s="8">
        <v>72</v>
      </c>
    </row>
    <row r="53" spans="1:2" x14ac:dyDescent="0.3">
      <c r="A53" s="4" t="s">
        <v>21</v>
      </c>
      <c r="B53" s="8">
        <v>75</v>
      </c>
    </row>
    <row r="54" spans="1:2" x14ac:dyDescent="0.3">
      <c r="A54" s="4" t="s">
        <v>22</v>
      </c>
      <c r="B54" s="8">
        <v>62</v>
      </c>
    </row>
    <row r="55" spans="1:2" x14ac:dyDescent="0.3">
      <c r="A55" s="4" t="s">
        <v>23</v>
      </c>
      <c r="B55" s="8">
        <v>63</v>
      </c>
    </row>
    <row r="56" spans="1:2" x14ac:dyDescent="0.3">
      <c r="A56" s="4" t="s">
        <v>24</v>
      </c>
      <c r="B56" s="8">
        <v>49</v>
      </c>
    </row>
    <row r="57" spans="1:2" x14ac:dyDescent="0.3">
      <c r="A57" s="4" t="s">
        <v>25</v>
      </c>
      <c r="B57" s="8">
        <v>74</v>
      </c>
    </row>
    <row r="58" spans="1:2" x14ac:dyDescent="0.3">
      <c r="A58" s="4" t="s">
        <v>26</v>
      </c>
      <c r="B58" s="8">
        <v>57</v>
      </c>
    </row>
    <row r="59" spans="1:2" x14ac:dyDescent="0.3">
      <c r="A59" s="4" t="s">
        <v>4</v>
      </c>
      <c r="B59" s="2">
        <v>506</v>
      </c>
    </row>
    <row r="62" spans="1:2" x14ac:dyDescent="0.3">
      <c r="A62" s="4" t="s">
        <v>31</v>
      </c>
    </row>
    <row r="63" spans="1:2" x14ac:dyDescent="0.3">
      <c r="A63" s="1" t="s">
        <v>3</v>
      </c>
      <c r="B63" t="s">
        <v>30</v>
      </c>
    </row>
    <row r="64" spans="1:2" x14ac:dyDescent="0.3">
      <c r="A64" s="4" t="s">
        <v>28</v>
      </c>
      <c r="B64" s="2">
        <v>311</v>
      </c>
    </row>
    <row r="65" spans="1:2" x14ac:dyDescent="0.3">
      <c r="A65" s="4" t="s">
        <v>29</v>
      </c>
      <c r="B65" s="2">
        <v>195</v>
      </c>
    </row>
    <row r="66" spans="1:2" x14ac:dyDescent="0.3">
      <c r="A66" s="4" t="s">
        <v>4</v>
      </c>
      <c r="B66" s="2">
        <v>506</v>
      </c>
    </row>
    <row r="68" spans="1:2" x14ac:dyDescent="0.3">
      <c r="A68" s="4" t="s">
        <v>35</v>
      </c>
    </row>
    <row r="69" spans="1:2" x14ac:dyDescent="0.3">
      <c r="A69" s="1" t="s">
        <v>3</v>
      </c>
      <c r="B69" t="s">
        <v>34</v>
      </c>
    </row>
    <row r="70" spans="1:2" x14ac:dyDescent="0.3">
      <c r="A70" s="4" t="s">
        <v>32</v>
      </c>
      <c r="B70" s="2">
        <v>233</v>
      </c>
    </row>
    <row r="71" spans="1:2" x14ac:dyDescent="0.3">
      <c r="A71" s="4" t="s">
        <v>33</v>
      </c>
      <c r="B71" s="2">
        <v>273</v>
      </c>
    </row>
    <row r="72" spans="1:2" x14ac:dyDescent="0.3">
      <c r="A72" s="4" t="s">
        <v>4</v>
      </c>
      <c r="B72" s="2">
        <v>506</v>
      </c>
    </row>
    <row r="75" spans="1:2" x14ac:dyDescent="0.3">
      <c r="A75" s="4" t="s">
        <v>45</v>
      </c>
    </row>
    <row r="76" spans="1:2" x14ac:dyDescent="0.3">
      <c r="A76" s="1" t="s">
        <v>3</v>
      </c>
      <c r="B76" t="s">
        <v>44</v>
      </c>
    </row>
    <row r="77" spans="1:2" x14ac:dyDescent="0.3">
      <c r="A77" s="4" t="s">
        <v>43</v>
      </c>
      <c r="B77" s="2">
        <v>2</v>
      </c>
    </row>
    <row r="78" spans="1:2" x14ac:dyDescent="0.3">
      <c r="A78" s="4" t="s">
        <v>37</v>
      </c>
      <c r="B78" s="2">
        <v>11</v>
      </c>
    </row>
    <row r="79" spans="1:2" x14ac:dyDescent="0.3">
      <c r="A79" s="4" t="s">
        <v>36</v>
      </c>
      <c r="B79" s="2">
        <v>12</v>
      </c>
    </row>
    <row r="80" spans="1:2" x14ac:dyDescent="0.3">
      <c r="A80" s="4" t="s">
        <v>39</v>
      </c>
      <c r="B80" s="2">
        <v>15</v>
      </c>
    </row>
    <row r="81" spans="1:2" x14ac:dyDescent="0.3">
      <c r="A81" s="4" t="s">
        <v>42</v>
      </c>
      <c r="B81" s="2">
        <v>18</v>
      </c>
    </row>
    <row r="82" spans="1:2" x14ac:dyDescent="0.3">
      <c r="A82" s="4" t="s">
        <v>41</v>
      </c>
      <c r="B82" s="2">
        <v>60</v>
      </c>
    </row>
    <row r="83" spans="1:2" x14ac:dyDescent="0.3">
      <c r="A83" s="4" t="s">
        <v>38</v>
      </c>
      <c r="B83" s="2">
        <v>83</v>
      </c>
    </row>
    <row r="84" spans="1:2" x14ac:dyDescent="0.3">
      <c r="A84" s="4" t="s">
        <v>40</v>
      </c>
      <c r="B84" s="2">
        <v>305</v>
      </c>
    </row>
    <row r="85" spans="1:2" x14ac:dyDescent="0.3">
      <c r="A85" s="4" t="s">
        <v>4</v>
      </c>
      <c r="B85" s="2">
        <v>506</v>
      </c>
    </row>
    <row r="88" spans="1:2" x14ac:dyDescent="0.3">
      <c r="A88" s="4" t="s">
        <v>46</v>
      </c>
    </row>
    <row r="89" spans="1:2" x14ac:dyDescent="0.3">
      <c r="A89" s="1" t="s">
        <v>3</v>
      </c>
    </row>
    <row r="90" spans="1:2" x14ac:dyDescent="0.3">
      <c r="A90" s="4" t="s">
        <v>80</v>
      </c>
    </row>
    <row r="91" spans="1:2" x14ac:dyDescent="0.3">
      <c r="A91" s="4" t="s">
        <v>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0241-D334-4B52-A790-0307C7556751}">
  <dimension ref="A1:M21"/>
  <sheetViews>
    <sheetView tabSelected="1" zoomScale="131" zoomScaleNormal="160" workbookViewId="0">
      <selection sqref="A1:XFD1"/>
    </sheetView>
  </sheetViews>
  <sheetFormatPr defaultRowHeight="14.4" x14ac:dyDescent="0.3"/>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10"/>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row r="17" spans="1:13" x14ac:dyDescent="0.3">
      <c r="A17" s="3"/>
      <c r="B17" s="3"/>
      <c r="C17" s="3"/>
      <c r="D17" s="3"/>
      <c r="E17" s="3"/>
      <c r="F17" s="3"/>
      <c r="G17" s="3"/>
      <c r="H17" s="3"/>
      <c r="I17" s="3"/>
      <c r="J17" s="3"/>
      <c r="K17" s="3"/>
      <c r="L17" s="3"/>
      <c r="M17" s="3"/>
    </row>
    <row r="18" spans="1:13" x14ac:dyDescent="0.3">
      <c r="A18" s="3"/>
      <c r="B18" s="3"/>
      <c r="C18" s="3"/>
      <c r="D18" s="3"/>
      <c r="E18" s="3"/>
      <c r="F18" s="3"/>
      <c r="G18" s="3"/>
      <c r="H18" s="3"/>
      <c r="I18" s="3"/>
      <c r="J18" s="3"/>
      <c r="K18" s="3"/>
      <c r="L18" s="3"/>
      <c r="M18" s="3"/>
    </row>
    <row r="19" spans="1:13" x14ac:dyDescent="0.3">
      <c r="A19" s="3"/>
      <c r="B19" s="3"/>
      <c r="C19" s="3"/>
      <c r="D19" s="3"/>
      <c r="E19" s="3"/>
      <c r="F19" s="3"/>
      <c r="G19" s="3"/>
      <c r="H19" s="3"/>
      <c r="I19" s="3"/>
      <c r="J19" s="3"/>
      <c r="K19" s="3"/>
      <c r="L19" s="3"/>
      <c r="M19" s="3"/>
    </row>
    <row r="20" spans="1:13" x14ac:dyDescent="0.3">
      <c r="A20" s="3"/>
      <c r="B20" s="3"/>
      <c r="C20" s="3"/>
      <c r="D20" s="3"/>
      <c r="E20" s="3"/>
      <c r="F20" s="3"/>
      <c r="G20" s="3"/>
      <c r="H20" s="3"/>
      <c r="I20" s="3"/>
      <c r="J20" s="3"/>
      <c r="K20" s="3"/>
      <c r="L20" s="3"/>
      <c r="M20" s="3"/>
    </row>
    <row r="21" spans="1:13" x14ac:dyDescent="0.3">
      <c r="A21" s="3"/>
      <c r="B21" s="3"/>
      <c r="C21" s="3"/>
      <c r="D21" s="3"/>
      <c r="E21" s="3"/>
      <c r="F21" s="3"/>
      <c r="G21" s="3"/>
      <c r="H21" s="3"/>
      <c r="I21" s="3"/>
      <c r="J21" s="3"/>
      <c r="K21" s="3"/>
      <c r="L21" s="3"/>
      <c r="M21"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713D4-3B06-4E86-B343-B8ED68A67E94}">
  <dimension ref="A1:B26"/>
  <sheetViews>
    <sheetView zoomScale="72" workbookViewId="0">
      <selection activeCell="T29" sqref="T29"/>
    </sheetView>
  </sheetViews>
  <sheetFormatPr defaultRowHeight="14.4" x14ac:dyDescent="0.3"/>
  <sheetData>
    <row r="1" spans="1:1" x14ac:dyDescent="0.3">
      <c r="A1" s="7" t="s">
        <v>7</v>
      </c>
    </row>
    <row r="25" spans="2:2" ht="105" customHeight="1" x14ac:dyDescent="0.3"/>
    <row r="26" spans="2:2" ht="21" x14ac:dyDescent="0.3">
      <c r="B26" s="6" t="s">
        <v>49</v>
      </c>
    </row>
  </sheetData>
  <hyperlinks>
    <hyperlink ref="A1" location="Dashboard!A1" display="Dashboard!A1" xr:uid="{78AF1BCD-D249-47D8-A4CF-66BB27BFC42C}"/>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153F1-31D9-4C20-BFFC-4C81678DC7DA}">
  <dimension ref="A22:A23"/>
  <sheetViews>
    <sheetView workbookViewId="0">
      <selection activeCell="W16" sqref="W16"/>
    </sheetView>
  </sheetViews>
  <sheetFormatPr defaultRowHeight="14.4" x14ac:dyDescent="0.3"/>
  <sheetData>
    <row r="22" spans="1:1" ht="57.6" customHeight="1" x14ac:dyDescent="0.3"/>
    <row r="23" spans="1:1" ht="21" x14ac:dyDescent="0.3">
      <c r="A23" s="6" t="s">
        <v>48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095B5-4CF3-422E-A069-8B68A9193D2D}">
  <dimension ref="A22:A23"/>
  <sheetViews>
    <sheetView workbookViewId="0">
      <selection activeCell="V4" sqref="V4"/>
    </sheetView>
  </sheetViews>
  <sheetFormatPr defaultRowHeight="14.4" x14ac:dyDescent="0.3"/>
  <sheetData>
    <row r="22" spans="1:1" ht="73.8" customHeight="1" x14ac:dyDescent="0.3"/>
    <row r="23" spans="1:1" ht="21" x14ac:dyDescent="0.3">
      <c r="A23" s="6" t="s">
        <v>47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C a l e n d a r _ T a b l e _ b 2 7 a 5 5 b 3 - 5 c 6 9 - 4 e 3 a - 8 b 8 4 - 1 d 8 3 9 9 b 1 b 1 4 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H o s p i t a l   E m e r g e n c y   R o o m   D a t a _ d 1 a 2 4 f 8 8 - f 6 a a - 4 7 5 e - b 1 b 5 - c b d 6 d f b 4 b 4 5 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D a t a M a s h u p   x m l n s = " h t t p : / / s c h e m a s . m i c r o s o f t . c o m / D a t a M a s h u p " > A A A A A F g G A A B Q S w M E F A A C A A g A G X l + 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l 5 f 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e X 5 a G O w Q 6 1 E D A A B F D g A A E w A c A E Z v c m 1 1 b G F z L 1 N l Y 3 R p b 2 4 x L m 0 g o h g A K K A U A A A A A A A A A A A A A A A A A A A A A A A A A A A A 7 V b f b 9 o w E H 6 v x P 9 g p S 9 B 8 i K S b p 2 0 i o e W H 2 u 1 j n W F b Q 9 l q t z E U G u O j W y D i i r + 9 5 1 J I A R i q N r X g k K C 7 3 L 3 3 d 1 3 9 m k a G y Y F 6 m f 3 8 K x 2 V D v S j 0 T R B B 1 7 l 1 J P m C E c d V K q x l T E c 3 Q r Z Y r a x B A P N R G n p n a E 4 N O X U x V T W G n p W d C W 8 T S l w v h d x m n Q k s L A H + 1 7 r S / D X 5 o q P T y / u L z q X 3 a + D X 8 I 2 l Z s R o d t q v 8 Z O R n u c x j E e u b V 8 V 2 b c p Y y Q 1 X T w x 5 G L c m n q d D N M M K o I 2 K Z M D F u n n 5 q N E K M f k 6 l o X 0 z 5 7 R Z P A Y 9 K e j f O s 6 Q H 3 s 3 S q Y g S 9 A l J Q n A s 4 E N y A M o 5 p J 8 3 c + C x O g u X z / n v B 8 T T p R u G j X d N N l 6 J G I M F g f z C S 3 M D R Q R e i R V m k G 2 Q u 1 X + M f P z 9 4 N M Q y y h q 4 S C N G A J j L 0 y S w w K k T n S c q 0 t s W D 7 N C V W g L P h q W 0 p N p l S o M t Y V P r t H d N Q K d H U u r U + E o F A H Q D G t t X r 4 Q 5 / R j Y 4 E r C W x L v G m 7 T C V E m X c r p i C q 1 B 1 4 R b p e T 8 U q N y z G D G p Q 0 + 3 D X I 5 I T O 5 Z q D 6 w / h B m b L r d G 2 e 9 9 u O 1 5 U Z T 9 u + V s s m J k U f i W T B + Y o P m 6 v 8 U P 7 K x T R W k W O D e m V l Y H k K i L + b o p f C 9 A 3 i b z l 3 S v 4 x y c V 6 C 9 p R M O R U n Q b 8 K n G z T N 1 5 e r / k 5 Q Y M h e h A P w X F O V X s E 7 f F m 4 f I Z O p 1 v Y s N e 1 F 0 1 f 6 X Y z 3 + H B h t w G u d m P 1 S x c k t U Z Z u Q M s 4 w L e 3 Y b g Z t 1 Y m B H 2 A 3 V F h s 7 0 T g R n L w w 0 R E 4 H x G u L Y i e z O y / G U g q Z 1 V N k Q m K n t h G 7 L Q O L b h h v z / h z O T W 0 c M c r R u h 8 L R U y T T 8 A 4 U v Y 4 V t 4 N B 2 m 1 U e W p W K D 1 c 9 6 C 7 k f m G J A 5 B l g H b 6 d q t t 4 S S t u 7 f 7 I P S c r o L I x f 3 o I P f d 6 a z u g j W W 9 e G z 5 4 w C Y K u 0 2 R O q x B I B u 1 s l S 6 y g e u e M D m F y l e I Q x A r Z w J 4 R g L h 2 x I Q L 9 O b s 1 I K d S i R E 3 S / D q B y V r p k 2 g f U J c d n E + V E j O s E w t j T C O v 5 8 E u L j Z K q I P c R 8 W L P f + k Z V p Z h R Z a c G I 7 N U F T n r w k B h j a 8 H l j L x L u b Q 2 o 8 w J f n A L z H l f P X b e T K K L L t P B x 2 l p H r l Q F O B z R Y q U y p z 5 a 0 U 2 D L s Z e V 9 e Z n 2 j 7 j I j + r v Y + 7 7 m P s + 5 v K t n i p V / u w / U E s B A i 0 A F A A C A A g A G X l + W r U j 4 E y l A A A A 9 g A A A B I A A A A A A A A A A A A A A A A A A A A A A E N v b m Z p Z y 9 Q Y W N r Y W d l L n h t b F B L A Q I t A B Q A A g A I A B l 5 f l o P y u m r p A A A A O k A A A A T A A A A A A A A A A A A A A A A A P E A A A B b Q 2 9 u d G V u d F 9 U e X B l c 1 0 u e G 1 s U E s B A i 0 A F A A C A A g A G X l + W h j s E O t R A w A A R Q 4 A A B M A A A A A A A A A A A A A A A A A 4 g 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D I A A A A A A A D 6 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Y y Z D B i M z Z m L T A 3 M T A t N D A w O S 0 5 Y z I y L T B k M T E y Y z g 2 M m Y x 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z L T I 5 V D E w O j U z O j U 0 L j U 2 M j Q y N j 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N z V j O D U 1 N D Y t Z D F i N y 0 0 N W R i L T g y N T g t M m U 2 N j Z j Z T k 3 Y W J 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y O V Q x M D o 1 M z o 1 N C 4 1 N z g x M T M x 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G b 3 J t d W x h P C 9 J d G V t V H l w Z T 4 8 S X R l b V B h d G g + U 2 V j d G l v b j E v S G 9 z c G l 0 Y W w l M j B F b W V y Z 2 V u Y 3 k l M j B S b 2 9 t 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m Z G U y N T Q y L T F k Z j k t N G Y 0 N S 0 4 Z j E 5 L T I 2 M D N k Y j Q z O D B k M 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M j E 2 I i A v P j x F b n R y e S B U e X B l P S J G a W x s R X J y b 3 J D b 2 R l I i B W Y W x 1 Z T 0 i c 1 V u a 2 5 v d 2 4 i I C 8 + P E V u d H J 5 I F R 5 c G U 9 I k Z p b G x F c n J v c k N v d W 5 0 I i B W Y W x 1 Z T 0 i b D A i I C 8 + P E V u d H J 5 I F R 5 c G U 9 I k Z p b G x M Y X N 0 V X B k Y X R l Z C I g V m F s d W U 9 I m Q y M D I 1 L T A z L T M w V D A 5 O j M 2 O j U x L j g 4 M T Q 0 N D d a I i A v P j x F b n R y e S B U e X B l P S J G a W x s Q 2 9 s d W 1 u V H l w Z X M i I F Z h b H V l P S J z Q m d j R 0 J n W U R C Z 1 l C Q X d N Q i I g L z 4 8 R W 5 0 c n k g V H l w Z T 0 i R m l s b E N v b H V t b k 5 h b W V z I i B W Y W x 1 Z T 0 i c 1 s m c X V v d D t Q Y X R p Z W 5 0 I E l k J n F 1 b 3 Q 7 L C Z x d W 9 0 O 1 B h d G l l b n Q g Q W R t a X N z a W 9 u I E R h d G U m c X V v d D s s J n F 1 b 3 Q 7 U G F 0 a W V u d C B G a X J z d C B J b m l 0 Y W w m c X V v d D s s J n F 1 b 3 Q 7 U G F 0 a W V u d C B M Y X N 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1 B h d G l l b n Q g Q W R t a X N z a W 9 u I E Z s Y W d f 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I C g y K S 9 B d X R v U m V t b 3 Z l Z E N v b H V t b n M x L n t Q Y X R p Z W 5 0 I E l k L D B 9 J n F 1 b 3 Q 7 L C Z x d W 9 0 O 1 N l Y 3 R p b 2 4 x L 0 h v c 3 B p d G F s I E V t Z X J n Z W 5 j e S B S b 2 9 t I E R h d G E g K D I p L 0 F 1 d G 9 S Z W 1 v d m V k Q 2 9 s d W 1 u c z E u e 1 B h d G l l b n Q g Q W R t a X N z a W 9 u I E R h d G U s M X 0 m c X V v d D s s J n F 1 b 3 Q 7 U 2 V j d G l v b j E v S G 9 z c G l 0 Y W w g R W 1 l c m d l b m N 5 I F J v b 2 0 g R G F 0 Y S A o M i k v Q X V 0 b 1 J l b W 9 2 Z W R D b 2 x 1 b W 5 z M S 5 7 U G F 0 a W V u d C B G a X J z d C B J b m l 0 Y W w s M n 0 m c X V v d D s s J n F 1 b 3 Q 7 U 2 V j d G l v b j E v S G 9 z c G l 0 Y W w g R W 1 l c m d l b m N 5 I F J v b 2 0 g R G F 0 Y S A o M i k v Q X V 0 b 1 J l b W 9 2 Z W R D b 2 x 1 b W 5 z M S 5 7 U G F 0 a W V u d C B M Y X N 0 I E 5 h b W U s M 3 0 m c X V v d D s s J n F 1 b 3 Q 7 U 2 V j d G l v b j E v S G 9 z c G l 0 Y W w g R W 1 l c m d l b m N 5 I F J v b 2 0 g R G F 0 Y S A o M i k v Q X V 0 b 1 J l b W 9 2 Z W R D b 2 x 1 b W 5 z M S 5 7 U G F 0 a W V u d C B H Z W 5 k Z X I s N H 0 m c X V v d D s s J n F 1 b 3 Q 7 U 2 V j d G l v b j E v S G 9 z c G l 0 Y W w g R W 1 l c m d l b m N 5 I F J v b 2 0 g R G F 0 Y S A o M i k v Q X V 0 b 1 J l b W 9 2 Z W R D b 2 x 1 b W 5 z M S 5 7 U G F 0 a W V u d C B B Z 2 U s N X 0 m c X V v d D s s J n F 1 b 3 Q 7 U 2 V j d G l v b j E v S G 9 z c G l 0 Y W w g R W 1 l c m d l b m N 5 I F J v b 2 0 g R G F 0 Y S A o M i k v Q X V 0 b 1 J l b W 9 2 Z W R D b 2 x 1 b W 5 z M S 5 7 U G F 0 a W V u d C B S Y W N l L D Z 9 J n F 1 b 3 Q 7 L C Z x d W 9 0 O 1 N l Y 3 R p b 2 4 x L 0 h v c 3 B p d G F s I E V t Z X J n Z W 5 j e S B S b 2 9 t I E R h d G E g K D I p L 0 F 1 d G 9 S Z W 1 v d m V k Q 2 9 s d W 1 u c z E u e 0 R l c G F y d G 1 l b n Q g U m V m Z X J y Y W w s N 3 0 m c X V v d D s s J n F 1 b 3 Q 7 U 2 V j d G l v b j E v S G 9 z c G l 0 Y W w g R W 1 l c m d l b m N 5 I F J v b 2 0 g R G F 0 Y S A o M i k v Q X V 0 b 1 J l b W 9 2 Z W R D b 2 x 1 b W 5 z M S 5 7 U G F 0 a W V u d C B B Z G 1 p c 3 N p b 2 4 g R m x h Z y w 4 f S Z x d W 9 0 O y w m c X V v d D t T Z W N 0 a W 9 u M S 9 I b 3 N w a X R h b C B F b W V y Z 2 V u Y 3 k g U m 9 v b S B E Y X R h I C g y K S 9 B d X R v U m V t b 3 Z l Z E N v b H V t b n M x L n t Q Y X R p Z W 5 0 I F N h d G l z Z m F j d G l v b i B T Y 2 9 y Z S w 5 f S Z x d W 9 0 O y w m c X V v d D t T Z W N 0 a W 9 u M S 9 I b 3 N w a X R h b C B F b W V y Z 2 V u Y 3 k g U m 9 v b S B E Y X R h I C g y K S 9 B d X R v U m V t b 3 Z l Z E N v b H V t b n M x L n t Q Y X R p Z W 5 0 I F d h a X R 0 a W 1 l L D E w f S Z x d W 9 0 O y w m c X V v d D t T Z W N 0 a W 9 u M S 9 I b 3 N w a X R h b C B F b W V y Z 2 V u Y 3 k g U m 9 v b S B E Y X R h I C g y K S 9 B d X R v U m V t b 3 Z l Z E N v b H V t b n M x L n t Q Y X R p Z W 5 0 I E F k b W l z c 2 l v b i B G b G F n X z E s M T F 9 J n F 1 b 3 Q 7 X S w m c X V v d D t D b 2 x 1 b W 5 D b 3 V u d C Z x d W 9 0 O z o x M i w m c X V v d D t L Z X l D b 2 x 1 b W 5 O Y W 1 l c y Z x d W 9 0 O z p b X S w m c X V v d D t D b 2 x 1 b W 5 J Z G V u d G l 0 a W V z J n F 1 b 3 Q 7 O l s m c X V v d D t T Z W N 0 a W 9 u M S 9 I b 3 N w a X R h b C B F b W V y Z 2 V u Y 3 k g U m 9 v b S B E Y X R h I C g y K S 9 B d X R v U m V t b 3 Z l Z E N v b H V t b n M x L n t Q Y X R p Z W 5 0 I E l k L D B 9 J n F 1 b 3 Q 7 L C Z x d W 9 0 O 1 N l Y 3 R p b 2 4 x L 0 h v c 3 B p d G F s I E V t Z X J n Z W 5 j e S B S b 2 9 t I E R h d G E g K D I p L 0 F 1 d G 9 S Z W 1 v d m V k Q 2 9 s d W 1 u c z E u e 1 B h d G l l b n Q g Q W R t a X N z a W 9 u I E R h d G U s M X 0 m c X V v d D s s J n F 1 b 3 Q 7 U 2 V j d G l v b j E v S G 9 z c G l 0 Y W w g R W 1 l c m d l b m N 5 I F J v b 2 0 g R G F 0 Y S A o M i k v Q X V 0 b 1 J l b W 9 2 Z W R D b 2 x 1 b W 5 z M S 5 7 U G F 0 a W V u d C B G a X J z d C B J b m l 0 Y W w s M n 0 m c X V v d D s s J n F 1 b 3 Q 7 U 2 V j d G l v b j E v S G 9 z c G l 0 Y W w g R W 1 l c m d l b m N 5 I F J v b 2 0 g R G F 0 Y S A o M i k v Q X V 0 b 1 J l b W 9 2 Z W R D b 2 x 1 b W 5 z M S 5 7 U G F 0 a W V u d C B M Y X N 0 I E 5 h b W U s M 3 0 m c X V v d D s s J n F 1 b 3 Q 7 U 2 V j d G l v b j E v S G 9 z c G l 0 Y W w g R W 1 l c m d l b m N 5 I F J v b 2 0 g R G F 0 Y S A o M i k v Q X V 0 b 1 J l b W 9 2 Z W R D b 2 x 1 b W 5 z M S 5 7 U G F 0 a W V u d C B H Z W 5 k Z X I s N H 0 m c X V v d D s s J n F 1 b 3 Q 7 U 2 V j d G l v b j E v S G 9 z c G l 0 Y W w g R W 1 l c m d l b m N 5 I F J v b 2 0 g R G F 0 Y S A o M i k v Q X V 0 b 1 J l b W 9 2 Z W R D b 2 x 1 b W 5 z M S 5 7 U G F 0 a W V u d C B B Z 2 U s N X 0 m c X V v d D s s J n F 1 b 3 Q 7 U 2 V j d G l v b j E v S G 9 z c G l 0 Y W w g R W 1 l c m d l b m N 5 I F J v b 2 0 g R G F 0 Y S A o M i k v Q X V 0 b 1 J l b W 9 2 Z W R D b 2 x 1 b W 5 z M S 5 7 U G F 0 a W V u d C B S Y W N l L D Z 9 J n F 1 b 3 Q 7 L C Z x d W 9 0 O 1 N l Y 3 R p b 2 4 x L 0 h v c 3 B p d G F s I E V t Z X J n Z W 5 j e S B S b 2 9 t I E R h d G E g K D I p L 0 F 1 d G 9 S Z W 1 v d m V k Q 2 9 s d W 1 u c z E u e 0 R l c G F y d G 1 l b n Q g U m V m Z X J y Y W w s N 3 0 m c X V v d D s s J n F 1 b 3 Q 7 U 2 V j d G l v b j E v S G 9 z c G l 0 Y W w g R W 1 l c m d l b m N 5 I F J v b 2 0 g R G F 0 Y S A o M i k v Q X V 0 b 1 J l b W 9 2 Z W R D b 2 x 1 b W 5 z M S 5 7 U G F 0 a W V u d C B B Z G 1 p c 3 N p b 2 4 g R m x h Z y w 4 f S Z x d W 9 0 O y w m c X V v d D t T Z W N 0 a W 9 u M S 9 I b 3 N w a X R h b C B F b W V y Z 2 V u Y 3 k g U m 9 v b S B E Y X R h I C g y K S 9 B d X R v U m V t b 3 Z l Z E N v b H V t b n M x L n t Q Y X R p Z W 5 0 I F N h d G l z Z m F j d G l v b i B T Y 2 9 y Z S w 5 f S Z x d W 9 0 O y w m c X V v d D t T Z W N 0 a W 9 u M S 9 I b 3 N w a X R h b C B F b W V y Z 2 V u Y 3 k g U m 9 v b S B E Y X R h I C g y K S 9 B d X R v U m V t b 3 Z l Z E N v b H V t b n M x L n t Q Y X R p Z W 5 0 I F d h a X R 0 a W 1 l L D E w f S Z x d W 9 0 O y w m c X V v d D t T Z W N 0 a W 9 u M S 9 I b 3 N w a X R h b C B F b W V y Z 2 V u Y 3 k g U m 9 v b S B E Y X R h I C g y K S 9 B d X R v U m V t b 3 Z l Z E N v b H V t b n M x L n t Q Y X R p Z W 5 0 I E F k b W l z c 2 l v b i B G b G F n X z E s M T F 9 J n F 1 b 3 Q 7 X S w m c X V v d D t S Z W x h d G l v b n N o a X B J b m Z v J n F 1 b 3 Q 7 O l t d f S I g L z 4 8 L 1 N 0 Y W J s Z U V u d H J p Z X M + P C 9 J d G V t P j x J d G V t P j x J d G V t T G 9 j Y X R p b 2 4 + P E l 0 Z W 1 U e X B l P k Z v c m 1 1 b G E 8 L 0 l 0 Z W 1 U e X B l P j x J d G V t U G F 0 a D 5 T Z W N 0 a W 9 u M S 9 I b 3 N w a X R h b C U y M E V t Z X J n Z W 5 j e S U y M F J v b 2 0 l M j B E Y X R h J T I w K D I p L 1 N v d X J j Z T w v S X R l b V B h d G g + P C 9 J d G V t T G 9 j Y X R p b 2 4 + P F N 0 Y W J s Z U V u d H J p Z X M g L z 4 8 L 0 l 0 Z W 0 + P E l 0 Z W 0 + P E l 0 Z W 1 M b 2 N h d G l v b j 4 8 S X R l b V R 5 c G U + R m 9 y b X V s Y T w v S X R l b V R 5 c G U + P E l 0 Z W 1 Q Y X R o P l N l Y 3 R p b 2 4 x L 0 h v c 3 B p d G F s J T I w R W 1 l c m d l b m N 5 J T I w U m 9 v b S U y M E R h d G E l M j A o M i k v U H J v b W 9 0 Z W Q l M j B I Z W F k Z X J z P C 9 J d G V t U G F 0 a D 4 8 L 0 l 0 Z W 1 M b 2 N h d G l v b j 4 8 U 3 R h Y m x l R W 5 0 c m l l c y A v P j w v S X R l b T 4 8 S X R l b T 4 8 S X R l b U x v Y 2 F 0 a W 9 u P j x J d G V t V H l w Z T 5 G b 3 J t d W x h P C 9 J d G V t V H l w Z T 4 8 S X R l b V B h d G g + U 2 V j d G l v b j E v S G 9 z c G l 0 Y W w l M j B F b W V y Z 2 V u Y 3 k l M j B S b 2 9 t J T I w R G F 0 Y S U y M C g y K S 9 D a G F u Z 2 V k J T I w V H l w Z T w v S X R l b V B h d G g + P C 9 J d G V t T G 9 j Y X R p b 2 4 + P F N 0 Y W J s Z U V u d H J p Z X M g L z 4 8 L 0 l 0 Z W 0 + P C 9 J d G V t c z 4 8 L 0 x v Y 2 F s U G F j a 2 F n Z U 1 l d G F k Y X R h R m l s Z T 4 W A A A A U E s F B g A A A A A A A A A A A A A A A A A A A A A A A C Y B A A A B A A A A 0 I y d 3 w E V 0 R G M e g D A T 8 K X 6 w E A A A B A P K f 3 f A e e Q Y a J W h f G w E / K A A A A A A I A A A A A A B B m A A A A A Q A A I A A A A H q N 8 C Q L j + V Y 9 G 5 5 S m n s I 4 U U d Z C r h l X C p L R 1 0 7 o P S E 8 B A A A A A A 6 A A A A A A g A A I A A A A J 7 e 3 m t p 6 / z 0 O L 1 2 8 p F b 8 4 z G O F e 7 S P Y Z A E c K p P B N 1 0 1 n U A A A A D c O 0 l h 1 O j v R a E W n O u + O f t 2 X O J a 5 e D R Q K P U b s 5 M d k n 7 X J d B 8 p l P y C + Z 5 f z A 8 D 3 1 X a V J W c f T D U c I h N Q l m y a R W 0 q l V b E x 6 / y 0 o 9 t J E U K F l L f t h Q A A A A I E 5 D f C q y T i k + n Z O 9 5 5 l y o E X U R b 2 w D R t c k 5 r E 1 x j X 4 c Q v F U s T c W G 9 n 2 5 y V 3 Q G I w 1 F W d N a Z 4 S B b o n j a K c / v e C n 9 c = < / D a t a M a s h u p > 
</file>

<file path=customXml/item18.xml>��< ? x m l   v e r s i o n = " 1 . 0 "   e n c o d i n g = " U T F - 1 6 " ? > < G e m i n i   x m l n s = " h t t p : / / g e m i n i / p i v o t c u s t o m i z a t i o n / M a n u a l C a l c M o d e " > < C u s t o m C o n t e n t > < ! [ C D A T A [ F a l s e ] ] > < / C u s t o m C o n t e n t > < / G e m i n i > 
</file>

<file path=customXml/item2.xml>��< ? x m l   v e r s i o n = " 1 . 0 "   e n c o d i n g = " U T F - 1 6 " ? > < G e m i n i   x m l n s = " h t t p : / / g e m i n i / p i v o t c u s t o m i z a t i o n / S h o w H i d d e n " > < 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 D a t a _ d 1 a 2 4 f 8 8 - f 6 a a - 4 7 5 e - b 1 b 5 - c b d 6 d f b 4 b 4 5 e < / K e y > < V a l u e   x m l n s : a = " h t t p : / / s c h e m a s . d a t a c o n t r a c t . o r g / 2 0 0 4 / 0 7 / M i c r o s o f t . A n a l y s i s S e r v i c e s . C o m m o n " > < a : H a s F o c u s > t r u e < / a : H a s F o c u s > < a : S i z e A t D p i 9 6 > 1 2 8 < / a : S i z e A t D p i 9 6 > < a : V i s i b l e > t r u e < / a : V i s i b l e > < / V a l u e > < / K e y V a l u e O f s t r i n g S a n d b o x E d i t o r . M e a s u r e G r i d S t a t e S c d E 3 5 R y > < K e y V a l u e O f s t r i n g S a n d b o x E d i t o r . M e a s u r e G r i d S t a t e S c d E 3 5 R y > < K e y > C a l e n d a r _ T a b l e _ b 2 7 a 5 5 b 3 - 5 c 6 9 - 4 e 3 a - 8 b 8 4 - 1 d 8 3 9 9 b 1 b 1 4 4 < / 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T a b l e O r d e r " > < C u s t o m C o n t e n t > < ! [ C D A T A [ H o s p i t a l   E m e r g e n c y   R o o m   D a t a _ d 1 a 2 4 f 8 8 - f 6 a a - 4 7 5 e - b 1 b 5 - c b d 6 d f b 4 b 4 5 e , C a l e n d a r _ T a b l e _ b 2 7 a 5 5 b 3 - 5 c 6 9 - 4 e 3 a - 8 b 8 4 - 1 d 8 3 9 9 b 1 b 1 4 4 ] ] > < / C u s t o m C o n t e n t > < / G e m i n i > 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 2 0 2 5 - 0 3 - 3 0 T 1 5 : 4 1 : 2 7 . 1 3 6 8 2 6 6 + 0 5 : 3 0 < / L a s t P r o c e s s e d T i m e > < / D a t a M o d e l i n g S a n d b o x . S e r i a l i z e d S a n d b o x E r r o r C a c h e > ] ] > < / 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C D A T A [ H o s p i t a l   E m e r g e n c y   R o o m   D a t a _ d 1 a 2 4 f 8 8 - f 6 a a - 4 7 5 e - b 1 b 5 - c b d 6 d f b 4 b 4 5 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 T a b l e s \ C a l e n d a r _ T a b l e \ M e a s u r e s \ C o u n t   o f   D a t e < / K e y > < / D i a g r a m O b j e c t K e y > < D i a g r a m O b j e c t K e y > < K e y > T a b l e s \ C a l e n d a r _ T a b l e \ C o u n t   o f   D a t e \ A d d i t i o n a l   I n f o \ I m p l i c i t   M e a s u r e 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 2 9 9 . 5 9 9 9 9 9 9 9 9 9 9 9 9 1 < / H e i g h t > < I s E x p a n d e d > t r u e < / I s E x p a n d e d > < L a y e d O u t > t r u e < / L a y e d O u t > < T o p > 1 1 2 < / T o p > < W i d t h > 2 8 4 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 5 8 9 . 1 0 3 8 1 0 5 6 7 6 6 5 8 5 < / L e f t > < T a b I n d e x > 1 < / T a b I n d e x > < W i d t h > 2 4 6 . 4 0 0 0 0 0 0 0 0 0 0 0 0 9 < / 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 T a b l e s \ C a l e n d a r _ T a b l e \ M e a s u r e s \ C o u n t   o f   D a t e < / K e y > < / a : K e y > < a : V a l u e   i : t y p e = " D i a g r a m D i s p l a y N o d e V i e w S t a t e " > < H e i g h t > 1 5 0 < / H e i g h t > < I s E x p a n d e d > t r u e < / I s E x p a n d e d > < W i d t h > 2 0 0 < / W i d t h > < / a : V a l u e > < / a : K e y V a l u e O f D i a g r a m O b j e c t K e y a n y T y p e z b w N T n L X > < a : K e y V a l u e O f D i a g r a m O b j e c t K e y a n y T y p e z b w N T n L X > < a : K e y > < K e y > T a b l e s \ C a l e n d a r _ T a b l e \ C o u n t 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 ( 1 4 2 , 9 6 ) .   E n d   p o i n t   2 :   ( 5 7 3 . 1 0 3 8 1 0 5 6 7 6 6 6 , 7 5 )   < / A u t o m a t i o n P r o p e r t y H e l p e r T e x t > < L a y e d O u t > t r u e < / L a y e d O u t > < P o i n t s   x m l n s : b = " h t t p : / / s c h e m a s . d a t a c o n t r a c t . o r g / 2 0 0 4 / 0 7 / S y s t e m . W i n d o w s " > < b : P o i n t > < b : _ x > 1 4 2 < / b : _ x > < b : _ y > 9 6 < / b : _ y > < / b : P o i n t > < b : P o i n t > < b : _ x > 1 4 2 < / b : _ x > < b : _ y > 7 7 < / b : _ y > < / b : P o i n t > < b : P o i n t > < b : _ x > 1 4 4 < / b : _ x > < b : _ y > 7 5 < / b : _ y > < / b : P o i n t > < b : P o i n t > < b : _ x > 5 7 3 . 1 0 3 8 1 0 5 6 7 6 6 5 8 5 < / 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 1 3 4 < / b : _ x > < b : _ y > 9 6 < / b : _ y > < / L a b e l L o c a t i o n > < L o c a t i o n   x m l n s : b = " h t t p : / / s c h e m a s . d a t a c o n t r a c t . o r g / 2 0 0 4 / 0 7 / S y s t e m . W i n d o w s " > < b : _ x > 1 4 2 < / b : _ x > < b : _ y > 1 1 2 < / b : _ y > < / L o c a t i o n > < S h a p e R o t a t e A n g l e > 2 7 0 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 5 7 3 . 1 0 3 8 1 0 5 6 7 6 6 5 8 5 < / b : _ x > < b : _ y > 6 7 < / b : _ y > < / L a b e l L o c a t i o n > < L o c a t i o n   x m l n s : b = " h t t p : / / s c h e m a s . d a t a c o n t r a c t . o r g / 2 0 0 4 / 0 7 / S y s t e m . W i n d o w s " > < b : _ x > 5 8 9 . 1 0 3 8 1 0 5 6 7 6 6 5 8 5 < / 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 1 4 2 < / b : _ x > < b : _ y > 9 6 < / b : _ y > < / b : P o i n t > < b : P o i n t > < b : _ x > 1 4 2 < / b : _ x > < b : _ y > 7 7 < / b : _ y > < / b : P o i n t > < b : P o i n t > < b : _ x > 1 4 4 < / b : _ x > < b : _ y > 7 5 < / b : _ y > < / b : P o i n t > < b : P o i n t > < b : _ x > 5 7 3 . 1 0 3 8 1 0 5 6 7 6 6 5 8 5 < / 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F72F567-F63C-49C0-84A8-7EBEED6803A9}">
  <ds:schemaRefs/>
</ds:datastoreItem>
</file>

<file path=customXml/itemProps10.xml><?xml version="1.0" encoding="utf-8"?>
<ds:datastoreItem xmlns:ds="http://schemas.openxmlformats.org/officeDocument/2006/customXml" ds:itemID="{79A07EAD-8F84-4439-ACAE-7107CC154FA4}">
  <ds:schemaRefs/>
</ds:datastoreItem>
</file>

<file path=customXml/itemProps11.xml><?xml version="1.0" encoding="utf-8"?>
<ds:datastoreItem xmlns:ds="http://schemas.openxmlformats.org/officeDocument/2006/customXml" ds:itemID="{9B4DF221-B6B1-4950-9B93-3C702BC35856}">
  <ds:schemaRefs/>
</ds:datastoreItem>
</file>

<file path=customXml/itemProps12.xml><?xml version="1.0" encoding="utf-8"?>
<ds:datastoreItem xmlns:ds="http://schemas.openxmlformats.org/officeDocument/2006/customXml" ds:itemID="{5D0260BF-8AF1-449C-ACB5-9237777C9DF5}">
  <ds:schemaRefs/>
</ds:datastoreItem>
</file>

<file path=customXml/itemProps13.xml><?xml version="1.0" encoding="utf-8"?>
<ds:datastoreItem xmlns:ds="http://schemas.openxmlformats.org/officeDocument/2006/customXml" ds:itemID="{888E06E8-CB0E-4647-9B88-097E6EC67835}">
  <ds:schemaRefs/>
</ds:datastoreItem>
</file>

<file path=customXml/itemProps14.xml><?xml version="1.0" encoding="utf-8"?>
<ds:datastoreItem xmlns:ds="http://schemas.openxmlformats.org/officeDocument/2006/customXml" ds:itemID="{3959A723-1CDE-428D-838A-BAF0C2F15F0F}">
  <ds:schemaRefs/>
</ds:datastoreItem>
</file>

<file path=customXml/itemProps15.xml><?xml version="1.0" encoding="utf-8"?>
<ds:datastoreItem xmlns:ds="http://schemas.openxmlformats.org/officeDocument/2006/customXml" ds:itemID="{94C81672-C3E5-40B2-95B9-8EB283BF752D}">
  <ds:schemaRefs/>
</ds:datastoreItem>
</file>

<file path=customXml/itemProps16.xml><?xml version="1.0" encoding="utf-8"?>
<ds:datastoreItem xmlns:ds="http://schemas.openxmlformats.org/officeDocument/2006/customXml" ds:itemID="{C8808D5A-4997-45E1-9095-0B42CDAB9792}">
  <ds:schemaRefs/>
</ds:datastoreItem>
</file>

<file path=customXml/itemProps17.xml><?xml version="1.0" encoding="utf-8"?>
<ds:datastoreItem xmlns:ds="http://schemas.openxmlformats.org/officeDocument/2006/customXml" ds:itemID="{02F40111-179D-44F9-B1ED-8B7FD4A9A1BF}">
  <ds:schemaRefs>
    <ds:schemaRef ds:uri="http://schemas.microsoft.com/DataMashup"/>
  </ds:schemaRefs>
</ds:datastoreItem>
</file>

<file path=customXml/itemProps18.xml><?xml version="1.0" encoding="utf-8"?>
<ds:datastoreItem xmlns:ds="http://schemas.openxmlformats.org/officeDocument/2006/customXml" ds:itemID="{E685891B-B67A-4599-8B71-65B8C7287B2E}">
  <ds:schemaRefs/>
</ds:datastoreItem>
</file>

<file path=customXml/itemProps2.xml><?xml version="1.0" encoding="utf-8"?>
<ds:datastoreItem xmlns:ds="http://schemas.openxmlformats.org/officeDocument/2006/customXml" ds:itemID="{6F5486C1-98FE-455F-BF3E-019640537C65}">
  <ds:schemaRefs/>
</ds:datastoreItem>
</file>

<file path=customXml/itemProps3.xml><?xml version="1.0" encoding="utf-8"?>
<ds:datastoreItem xmlns:ds="http://schemas.openxmlformats.org/officeDocument/2006/customXml" ds:itemID="{544B5C66-8E97-4FE8-9AF2-81B4AAB2A0AA}">
  <ds:schemaRefs/>
</ds:datastoreItem>
</file>

<file path=customXml/itemProps4.xml><?xml version="1.0" encoding="utf-8"?>
<ds:datastoreItem xmlns:ds="http://schemas.openxmlformats.org/officeDocument/2006/customXml" ds:itemID="{C2B9E102-30B4-47E7-B9A5-9AC2C2CB1BA1}">
  <ds:schemaRefs/>
</ds:datastoreItem>
</file>

<file path=customXml/itemProps5.xml><?xml version="1.0" encoding="utf-8"?>
<ds:datastoreItem xmlns:ds="http://schemas.openxmlformats.org/officeDocument/2006/customXml" ds:itemID="{69E88CDC-8829-4A01-9348-3B63B2C99A51}">
  <ds:schemaRefs/>
</ds:datastoreItem>
</file>

<file path=customXml/itemProps6.xml><?xml version="1.0" encoding="utf-8"?>
<ds:datastoreItem xmlns:ds="http://schemas.openxmlformats.org/officeDocument/2006/customXml" ds:itemID="{F9ADCC6D-02B6-4690-A146-D529C6C0075F}">
  <ds:schemaRefs/>
</ds:datastoreItem>
</file>

<file path=customXml/itemProps7.xml><?xml version="1.0" encoding="utf-8"?>
<ds:datastoreItem xmlns:ds="http://schemas.openxmlformats.org/officeDocument/2006/customXml" ds:itemID="{7AFDECA8-9499-4BD6-99AE-ADD35748D2CF}">
  <ds:schemaRefs/>
</ds:datastoreItem>
</file>

<file path=customXml/itemProps8.xml><?xml version="1.0" encoding="utf-8"?>
<ds:datastoreItem xmlns:ds="http://schemas.openxmlformats.org/officeDocument/2006/customXml" ds:itemID="{EDC95CB5-37E2-48BA-B9AF-E0C6660A4D1F}">
  <ds:schemaRefs/>
</ds:datastoreItem>
</file>

<file path=customXml/itemProps9.xml><?xml version="1.0" encoding="utf-8"?>
<ds:datastoreItem xmlns:ds="http://schemas.openxmlformats.org/officeDocument/2006/customXml" ds:itemID="{7B3E8062-9F60-43EF-87C9-330A4C71C3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Avg.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kumar prajapati</dc:creator>
  <cp:lastModifiedBy>abhishek kumar prajapati</cp:lastModifiedBy>
  <dcterms:created xsi:type="dcterms:W3CDTF">2025-03-29T10:24:15Z</dcterms:created>
  <dcterms:modified xsi:type="dcterms:W3CDTF">2025-03-30T19:22:43Z</dcterms:modified>
</cp:coreProperties>
</file>