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C:\Users\rabhi\Downloads\Excel Dashboard - Project All Practice Files SD124\Excel Dashboard - Project All Practice Files\"/>
    </mc:Choice>
  </mc:AlternateContent>
  <xr:revisionPtr revIDLastSave="0" documentId="13_ncr:1_{BDD60B3C-6D50-43DC-9D78-1593511E3F33}" xr6:coauthVersionLast="47" xr6:coauthVersionMax="47" xr10:uidLastSave="{00000000-0000-0000-0000-000000000000}"/>
  <bookViews>
    <workbookView xWindow="-110" yWindow="-110" windowWidth="19420" windowHeight="12220" activeTab="2" xr2:uid="{898BC839-F2CA-4348-948C-D75AD4BD2CFC}"/>
  </bookViews>
  <sheets>
    <sheet name="Pivot tables " sheetId="2" r:id="rId1"/>
    <sheet name="Data" sheetId="1" r:id="rId2"/>
    <sheet name="Dashboard " sheetId="4" r:id="rId3"/>
  </sheets>
  <definedNames>
    <definedName name="_xlchart.v5.0" hidden="1">'Pivot tables '!$K$16</definedName>
    <definedName name="_xlchart.v5.1" hidden="1">'Pivot tables '!$K$17:$K$33</definedName>
    <definedName name="_xlchart.v5.2" hidden="1">'Pivot tables '!$L$16</definedName>
    <definedName name="_xlchart.v5.3" hidden="1">'Pivot tables '!$L$17:$L$33</definedName>
    <definedName name="_xlchart.v5.4" hidden="1">'Pivot tables '!$K$16</definedName>
    <definedName name="_xlchart.v5.5" hidden="1">'Pivot tables '!$K$17:$K$33</definedName>
    <definedName name="_xlchart.v5.6" hidden="1">'Pivot tables '!$L$16</definedName>
    <definedName name="_xlchart.v5.7" hidden="1">'Pivot tables '!$L$17:$L$33</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7" i="2" l="1"/>
  <c r="L18" i="2"/>
  <c r="L19" i="2"/>
  <c r="L20" i="2"/>
  <c r="L21" i="2"/>
  <c r="L22" i="2"/>
  <c r="L23" i="2"/>
  <c r="L24" i="2"/>
  <c r="L25" i="2"/>
  <c r="L26" i="2"/>
  <c r="L27" i="2"/>
  <c r="L28" i="2"/>
  <c r="L29" i="2"/>
  <c r="L30" i="2"/>
  <c r="L31" i="2"/>
  <c r="L32" i="2"/>
  <c r="L33" i="2"/>
  <c r="L16" i="2"/>
  <c r="K17" i="2"/>
  <c r="K18" i="2"/>
  <c r="K19" i="2"/>
  <c r="K20" i="2"/>
  <c r="K21" i="2"/>
  <c r="K22" i="2"/>
  <c r="K23" i="2"/>
  <c r="K24" i="2"/>
  <c r="K25" i="2"/>
  <c r="K26" i="2"/>
  <c r="K27" i="2"/>
  <c r="K28" i="2"/>
  <c r="K29" i="2"/>
  <c r="K30" i="2"/>
  <c r="K31" i="2"/>
  <c r="K32" i="2"/>
  <c r="K33" i="2"/>
  <c r="K16" i="2"/>
  <c r="E4" i="2"/>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R2704" i="1"/>
  <c r="Q2704" i="1"/>
  <c r="S2704" i="1" s="1"/>
  <c r="T2704" i="1" s="1"/>
  <c r="R2703" i="1"/>
  <c r="Q2703" i="1"/>
  <c r="S2703" i="1" s="1"/>
  <c r="T2703" i="1" s="1"/>
  <c r="R2702" i="1"/>
  <c r="Q2702" i="1"/>
  <c r="S2702" i="1" s="1"/>
  <c r="T2702" i="1" s="1"/>
  <c r="R2701" i="1"/>
  <c r="Q2701" i="1"/>
  <c r="S2701" i="1" s="1"/>
  <c r="T2701" i="1" s="1"/>
  <c r="R2700" i="1"/>
  <c r="Q2700" i="1"/>
  <c r="R2699" i="1"/>
  <c r="Q2699" i="1"/>
  <c r="S2699" i="1" s="1"/>
  <c r="T2699" i="1" s="1"/>
  <c r="R2698" i="1"/>
  <c r="Q2698" i="1"/>
  <c r="S2698" i="1" s="1"/>
  <c r="T2698" i="1" s="1"/>
  <c r="R2697" i="1"/>
  <c r="Q2697" i="1"/>
  <c r="S2697" i="1" s="1"/>
  <c r="T2697" i="1" s="1"/>
  <c r="R2696" i="1"/>
  <c r="Q2696" i="1"/>
  <c r="S2696" i="1" s="1"/>
  <c r="T2696" i="1" s="1"/>
  <c r="R2695" i="1"/>
  <c r="Q2695" i="1"/>
  <c r="R2694" i="1"/>
  <c r="Q2694" i="1"/>
  <c r="S2694" i="1" s="1"/>
  <c r="T2694" i="1" s="1"/>
  <c r="R2693" i="1"/>
  <c r="Q2693" i="1"/>
  <c r="S2693" i="1" s="1"/>
  <c r="T2693" i="1" s="1"/>
  <c r="R2692" i="1"/>
  <c r="Q2692" i="1"/>
  <c r="S2692" i="1" s="1"/>
  <c r="T2692" i="1" s="1"/>
  <c r="R2691" i="1"/>
  <c r="Q2691" i="1"/>
  <c r="R2690" i="1"/>
  <c r="Q2690" i="1"/>
  <c r="S2690" i="1" s="1"/>
  <c r="T2690" i="1" s="1"/>
  <c r="R2689" i="1"/>
  <c r="Q2689" i="1"/>
  <c r="S2689" i="1" s="1"/>
  <c r="T2689" i="1" s="1"/>
  <c r="R2688" i="1"/>
  <c r="Q2688" i="1"/>
  <c r="S2688" i="1" s="1"/>
  <c r="T2688" i="1" s="1"/>
  <c r="R2687" i="1"/>
  <c r="Q2687" i="1"/>
  <c r="S2687" i="1" s="1"/>
  <c r="T2687" i="1" s="1"/>
  <c r="R2686" i="1"/>
  <c r="Q2686" i="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R2666" i="1"/>
  <c r="Q2666" i="1"/>
  <c r="R2665" i="1"/>
  <c r="Q2665" i="1"/>
  <c r="S2665" i="1" s="1"/>
  <c r="T2665" i="1" s="1"/>
  <c r="R2664" i="1"/>
  <c r="Q2664" i="1"/>
  <c r="S2664" i="1" s="1"/>
  <c r="T2664" i="1" s="1"/>
  <c r="R2663" i="1"/>
  <c r="Q2663" i="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R2656" i="1"/>
  <c r="Q2656" i="1"/>
  <c r="S2656" i="1" s="1"/>
  <c r="T2656" i="1" s="1"/>
  <c r="R2655" i="1"/>
  <c r="Q2655" i="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R2644" i="1"/>
  <c r="Q2644" i="1"/>
  <c r="S2644" i="1" s="1"/>
  <c r="T2644" i="1" s="1"/>
  <c r="R2643" i="1"/>
  <c r="Q2643" i="1"/>
  <c r="R2642" i="1"/>
  <c r="Q2642" i="1"/>
  <c r="R2641" i="1"/>
  <c r="Q2641" i="1"/>
  <c r="R2640" i="1"/>
  <c r="Q2640" i="1"/>
  <c r="S2640" i="1" s="1"/>
  <c r="T2640" i="1" s="1"/>
  <c r="R2639" i="1"/>
  <c r="Q2639" i="1"/>
  <c r="S2639" i="1" s="1"/>
  <c r="T2639" i="1" s="1"/>
  <c r="R2638" i="1"/>
  <c r="Q2638" i="1"/>
  <c r="R2637" i="1"/>
  <c r="Q2637" i="1"/>
  <c r="S2637" i="1" s="1"/>
  <c r="T2637" i="1" s="1"/>
  <c r="R2636" i="1"/>
  <c r="Q2636" i="1"/>
  <c r="S2636" i="1" s="1"/>
  <c r="T2636" i="1" s="1"/>
  <c r="R2635" i="1"/>
  <c r="Q2635" i="1"/>
  <c r="R2634" i="1"/>
  <c r="Q2634" i="1"/>
  <c r="R2633" i="1"/>
  <c r="Q2633" i="1"/>
  <c r="R2632" i="1"/>
  <c r="Q2632" i="1"/>
  <c r="R2631" i="1"/>
  <c r="Q2631" i="1"/>
  <c r="S2631" i="1" s="1"/>
  <c r="T2631" i="1" s="1"/>
  <c r="R2630" i="1"/>
  <c r="Q2630" i="1"/>
  <c r="S2630" i="1" s="1"/>
  <c r="T2630" i="1" s="1"/>
  <c r="R2629" i="1"/>
  <c r="Q2629" i="1"/>
  <c r="R2628" i="1"/>
  <c r="Q2628" i="1"/>
  <c r="R2627" i="1"/>
  <c r="Q2627" i="1"/>
  <c r="R2626" i="1"/>
  <c r="Q2626" i="1"/>
  <c r="S2626" i="1" s="1"/>
  <c r="T2626" i="1" s="1"/>
  <c r="R2625" i="1"/>
  <c r="Q2625" i="1"/>
  <c r="S2625" i="1" s="1"/>
  <c r="T2625" i="1" s="1"/>
  <c r="R2624" i="1"/>
  <c r="Q2624" i="1"/>
  <c r="R2623" i="1"/>
  <c r="Q2623" i="1"/>
  <c r="R2622" i="1"/>
  <c r="Q2622" i="1"/>
  <c r="R2621" i="1"/>
  <c r="Q2621" i="1"/>
  <c r="S2621" i="1" s="1"/>
  <c r="T2621" i="1" s="1"/>
  <c r="R2620" i="1"/>
  <c r="Q2620" i="1"/>
  <c r="S2620" i="1" s="1"/>
  <c r="T2620" i="1" s="1"/>
  <c r="R2619" i="1"/>
  <c r="Q2619" i="1"/>
  <c r="S2619" i="1" s="1"/>
  <c r="T2619" i="1" s="1"/>
  <c r="R2618" i="1"/>
  <c r="Q2618" i="1"/>
  <c r="R2617" i="1"/>
  <c r="Q2617" i="1"/>
  <c r="R2616" i="1"/>
  <c r="Q2616" i="1"/>
  <c r="R2615" i="1"/>
  <c r="Q2615" i="1"/>
  <c r="S2615" i="1" s="1"/>
  <c r="T2615" i="1" s="1"/>
  <c r="R2614" i="1"/>
  <c r="Q2614" i="1"/>
  <c r="R2613" i="1"/>
  <c r="Q2613" i="1"/>
  <c r="R2612" i="1"/>
  <c r="Q2612" i="1"/>
  <c r="R2611" i="1"/>
  <c r="Q2611" i="1"/>
  <c r="S2611" i="1" s="1"/>
  <c r="T2611" i="1" s="1"/>
  <c r="R2610" i="1"/>
  <c r="Q2610" i="1"/>
  <c r="R2609" i="1"/>
  <c r="Q2609" i="1"/>
  <c r="R2608" i="1"/>
  <c r="Q2608" i="1"/>
  <c r="R2607" i="1"/>
  <c r="Q2607" i="1"/>
  <c r="S2607" i="1" s="1"/>
  <c r="T2607" i="1" s="1"/>
  <c r="R2606" i="1"/>
  <c r="Q2606" i="1"/>
  <c r="R2605" i="1"/>
  <c r="Q2605" i="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R2596" i="1"/>
  <c r="Q2596" i="1"/>
  <c r="R2595" i="1"/>
  <c r="Q2595" i="1"/>
  <c r="S2595" i="1" s="1"/>
  <c r="T2595" i="1" s="1"/>
  <c r="R2594" i="1"/>
  <c r="Q2594" i="1"/>
  <c r="S2594" i="1" s="1"/>
  <c r="T2594" i="1" s="1"/>
  <c r="R2593" i="1"/>
  <c r="Q2593" i="1"/>
  <c r="S2593" i="1" s="1"/>
  <c r="T2593" i="1" s="1"/>
  <c r="R2592" i="1"/>
  <c r="Q2592" i="1"/>
  <c r="R2591" i="1"/>
  <c r="Q2591" i="1"/>
  <c r="S2591" i="1" s="1"/>
  <c r="T2591" i="1" s="1"/>
  <c r="R2590" i="1"/>
  <c r="Q2590" i="1"/>
  <c r="R2589" i="1"/>
  <c r="Q2589" i="1"/>
  <c r="S2589" i="1" s="1"/>
  <c r="T2589" i="1" s="1"/>
  <c r="R2588" i="1"/>
  <c r="Q2588" i="1"/>
  <c r="S2588" i="1" s="1"/>
  <c r="T2588" i="1" s="1"/>
  <c r="R2587" i="1"/>
  <c r="Q2587" i="1"/>
  <c r="S2587" i="1" s="1"/>
  <c r="T2587" i="1" s="1"/>
  <c r="R2586" i="1"/>
  <c r="Q2586" i="1"/>
  <c r="R2585" i="1"/>
  <c r="Q2585" i="1"/>
  <c r="S2585" i="1" s="1"/>
  <c r="T2585" i="1" s="1"/>
  <c r="R2584" i="1"/>
  <c r="Q2584" i="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R2575" i="1"/>
  <c r="Q2575" i="1"/>
  <c r="S2575" i="1" s="1"/>
  <c r="T2575" i="1" s="1"/>
  <c r="R2574" i="1"/>
  <c r="Q2574" i="1"/>
  <c r="S2574" i="1" s="1"/>
  <c r="T2574" i="1" s="1"/>
  <c r="R2573" i="1"/>
  <c r="Q2573" i="1"/>
  <c r="R2572" i="1"/>
  <c r="Q2572" i="1"/>
  <c r="R2571" i="1"/>
  <c r="Q2571" i="1"/>
  <c r="S2571" i="1" s="1"/>
  <c r="T2571" i="1" s="1"/>
  <c r="R2570" i="1"/>
  <c r="Q2570" i="1"/>
  <c r="S2570" i="1" s="1"/>
  <c r="T2570" i="1" s="1"/>
  <c r="R2569" i="1"/>
  <c r="Q2569" i="1"/>
  <c r="S2569" i="1" s="1"/>
  <c r="T2569" i="1" s="1"/>
  <c r="R2568" i="1"/>
  <c r="Q2568" i="1"/>
  <c r="R2567" i="1"/>
  <c r="Q2567" i="1"/>
  <c r="S2567" i="1" s="1"/>
  <c r="T2567" i="1" s="1"/>
  <c r="R2566" i="1"/>
  <c r="Q2566" i="1"/>
  <c r="S2566" i="1" s="1"/>
  <c r="T2566" i="1" s="1"/>
  <c r="R2565" i="1"/>
  <c r="Q2565" i="1"/>
  <c r="R2564" i="1"/>
  <c r="Q2564" i="1"/>
  <c r="S2564" i="1" s="1"/>
  <c r="T2564" i="1" s="1"/>
  <c r="R2563" i="1"/>
  <c r="Q2563" i="1"/>
  <c r="R2562" i="1"/>
  <c r="Q2562" i="1"/>
  <c r="R2561" i="1"/>
  <c r="Q2561" i="1"/>
  <c r="S2561" i="1" s="1"/>
  <c r="T2561" i="1" s="1"/>
  <c r="R2560" i="1"/>
  <c r="Q2560" i="1"/>
  <c r="R2559" i="1"/>
  <c r="Q2559" i="1"/>
  <c r="S2559" i="1" s="1"/>
  <c r="T2559" i="1" s="1"/>
  <c r="R2558" i="1"/>
  <c r="Q2558" i="1"/>
  <c r="S2558" i="1" s="1"/>
  <c r="T2558" i="1" s="1"/>
  <c r="R2557" i="1"/>
  <c r="Q2557" i="1"/>
  <c r="R2556" i="1"/>
  <c r="Q2556" i="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R2545" i="1"/>
  <c r="Q2545" i="1"/>
  <c r="S2545" i="1" s="1"/>
  <c r="T2545" i="1" s="1"/>
  <c r="R2544" i="1"/>
  <c r="Q2544" i="1"/>
  <c r="R2543" i="1"/>
  <c r="Q2543" i="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R2521" i="1"/>
  <c r="Q2521" i="1"/>
  <c r="S2521" i="1" s="1"/>
  <c r="T2521" i="1" s="1"/>
  <c r="R2520" i="1"/>
  <c r="Q2520" i="1"/>
  <c r="R2519" i="1"/>
  <c r="Q2519" i="1"/>
  <c r="R2518" i="1"/>
  <c r="Q2518" i="1"/>
  <c r="S2518" i="1" s="1"/>
  <c r="T2518" i="1" s="1"/>
  <c r="R2517" i="1"/>
  <c r="Q2517" i="1"/>
  <c r="S2517" i="1" s="1"/>
  <c r="T2517" i="1" s="1"/>
  <c r="R2516" i="1"/>
  <c r="Q2516" i="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R2507" i="1"/>
  <c r="Q2507" i="1"/>
  <c r="R2506" i="1"/>
  <c r="Q2506" i="1"/>
  <c r="S2506" i="1" s="1"/>
  <c r="T2506" i="1" s="1"/>
  <c r="R2505" i="1"/>
  <c r="Q2505" i="1"/>
  <c r="S2505" i="1" s="1"/>
  <c r="T2505" i="1" s="1"/>
  <c r="R2504" i="1"/>
  <c r="Q2504" i="1"/>
  <c r="R2503" i="1"/>
  <c r="Q2503" i="1"/>
  <c r="R2502" i="1"/>
  <c r="Q2502" i="1"/>
  <c r="S2502" i="1" s="1"/>
  <c r="T2502" i="1" s="1"/>
  <c r="R2501" i="1"/>
  <c r="Q2501" i="1"/>
  <c r="S2501" i="1" s="1"/>
  <c r="T2501" i="1" s="1"/>
  <c r="R2500" i="1"/>
  <c r="Q2500" i="1"/>
  <c r="S2500" i="1" s="1"/>
  <c r="T2500" i="1" s="1"/>
  <c r="R2499" i="1"/>
  <c r="Q2499" i="1"/>
  <c r="S2499" i="1" s="1"/>
  <c r="T2499" i="1" s="1"/>
  <c r="R2498" i="1"/>
  <c r="Q2498" i="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R2487" i="1"/>
  <c r="Q2487" i="1"/>
  <c r="S2487" i="1" s="1"/>
  <c r="T2487" i="1" s="1"/>
  <c r="R2486" i="1"/>
  <c r="Q2486" i="1"/>
  <c r="R2485" i="1"/>
  <c r="Q2485" i="1"/>
  <c r="S2485" i="1" s="1"/>
  <c r="T2485" i="1" s="1"/>
  <c r="R2484" i="1"/>
  <c r="Q2484" i="1"/>
  <c r="S2484" i="1" s="1"/>
  <c r="T2484" i="1" s="1"/>
  <c r="R2483" i="1"/>
  <c r="Q2483" i="1"/>
  <c r="R2482" i="1"/>
  <c r="Q2482" i="1"/>
  <c r="S2482" i="1" s="1"/>
  <c r="T2482" i="1" s="1"/>
  <c r="R2481" i="1"/>
  <c r="Q2481" i="1"/>
  <c r="S2481" i="1" s="1"/>
  <c r="T2481" i="1" s="1"/>
  <c r="R2480" i="1"/>
  <c r="Q2480" i="1"/>
  <c r="R2479" i="1"/>
  <c r="Q2479" i="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R2452" i="1"/>
  <c r="Q2452" i="1"/>
  <c r="S2452" i="1" s="1"/>
  <c r="T2452" i="1" s="1"/>
  <c r="R2451" i="1"/>
  <c r="Q2451" i="1"/>
  <c r="S2451" i="1" s="1"/>
  <c r="T2451" i="1" s="1"/>
  <c r="R2450" i="1"/>
  <c r="Q2450" i="1"/>
  <c r="R2449" i="1"/>
  <c r="Q2449" i="1"/>
  <c r="R2448" i="1"/>
  <c r="Q2448" i="1"/>
  <c r="R2447" i="1"/>
  <c r="Q2447" i="1"/>
  <c r="S2447" i="1" s="1"/>
  <c r="T2447" i="1" s="1"/>
  <c r="R2446" i="1"/>
  <c r="Q2446" i="1"/>
  <c r="S2446" i="1" s="1"/>
  <c r="T2446" i="1" s="1"/>
  <c r="R2445" i="1"/>
  <c r="Q2445" i="1"/>
  <c r="S2445" i="1" s="1"/>
  <c r="T2445" i="1" s="1"/>
  <c r="R2444" i="1"/>
  <c r="Q2444" i="1"/>
  <c r="S2444" i="1" s="1"/>
  <c r="T2444" i="1" s="1"/>
  <c r="R2443" i="1"/>
  <c r="Q2443" i="1"/>
  <c r="R2442" i="1"/>
  <c r="Q2442" i="1"/>
  <c r="S2442" i="1" s="1"/>
  <c r="T2442" i="1" s="1"/>
  <c r="R2441" i="1"/>
  <c r="Q2441" i="1"/>
  <c r="R2440" i="1"/>
  <c r="Q2440" i="1"/>
  <c r="S2440" i="1" s="1"/>
  <c r="T2440" i="1" s="1"/>
  <c r="R2439" i="1"/>
  <c r="Q2439" i="1"/>
  <c r="R2438" i="1"/>
  <c r="Q2438" i="1"/>
  <c r="S2438" i="1" s="1"/>
  <c r="T2438" i="1" s="1"/>
  <c r="R2437" i="1"/>
  <c r="Q2437" i="1"/>
  <c r="R2436" i="1"/>
  <c r="Q2436" i="1"/>
  <c r="R2435" i="1"/>
  <c r="Q2435" i="1"/>
  <c r="R2434" i="1"/>
  <c r="Q2434" i="1"/>
  <c r="S2434" i="1" s="1"/>
  <c r="T2434" i="1" s="1"/>
  <c r="R2433" i="1"/>
  <c r="Q2433" i="1"/>
  <c r="R2432" i="1"/>
  <c r="Q2432" i="1"/>
  <c r="R2431" i="1"/>
  <c r="Q2431" i="1"/>
  <c r="S2431" i="1" s="1"/>
  <c r="T2431" i="1" s="1"/>
  <c r="R2430" i="1"/>
  <c r="Q2430" i="1"/>
  <c r="S2430" i="1" s="1"/>
  <c r="T2430" i="1" s="1"/>
  <c r="R2429" i="1"/>
  <c r="Q2429" i="1"/>
  <c r="S2429" i="1" s="1"/>
  <c r="T2429" i="1" s="1"/>
  <c r="R2428" i="1"/>
  <c r="Q2428" i="1"/>
  <c r="S2428" i="1" s="1"/>
  <c r="T2428" i="1" s="1"/>
  <c r="R2427" i="1"/>
  <c r="Q2427" i="1"/>
  <c r="R2426" i="1"/>
  <c r="Q2426" i="1"/>
  <c r="R2425" i="1"/>
  <c r="Q2425" i="1"/>
  <c r="R2424" i="1"/>
  <c r="Q2424" i="1"/>
  <c r="R2423" i="1"/>
  <c r="Q2423" i="1"/>
  <c r="R2422" i="1"/>
  <c r="Q2422" i="1"/>
  <c r="R2421" i="1"/>
  <c r="Q2421" i="1"/>
  <c r="R2420" i="1"/>
  <c r="Q2420" i="1"/>
  <c r="S2420" i="1" s="1"/>
  <c r="T2420" i="1" s="1"/>
  <c r="R2419" i="1"/>
  <c r="Q2419" i="1"/>
  <c r="S2419" i="1" s="1"/>
  <c r="T2419" i="1" s="1"/>
  <c r="R2418" i="1"/>
  <c r="Q2418" i="1"/>
  <c r="R2417" i="1"/>
  <c r="Q2417" i="1"/>
  <c r="S2417" i="1" s="1"/>
  <c r="T2417" i="1" s="1"/>
  <c r="R2416" i="1"/>
  <c r="Q2416" i="1"/>
  <c r="S2416" i="1" s="1"/>
  <c r="T2416" i="1" s="1"/>
  <c r="R2415" i="1"/>
  <c r="Q2415" i="1"/>
  <c r="S2415" i="1" s="1"/>
  <c r="T2415" i="1" s="1"/>
  <c r="R2414" i="1"/>
  <c r="Q2414" i="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R2406" i="1"/>
  <c r="Q2406" i="1"/>
  <c r="R2405" i="1"/>
  <c r="Q2405" i="1"/>
  <c r="S2405" i="1" s="1"/>
  <c r="T2405" i="1" s="1"/>
  <c r="R2404" i="1"/>
  <c r="Q2404" i="1"/>
  <c r="S2404" i="1" s="1"/>
  <c r="T2404" i="1" s="1"/>
  <c r="R2403" i="1"/>
  <c r="Q2403" i="1"/>
  <c r="R2402" i="1"/>
  <c r="Q2402" i="1"/>
  <c r="S2402" i="1" s="1"/>
  <c r="T2402" i="1" s="1"/>
  <c r="R2401" i="1"/>
  <c r="Q2401" i="1"/>
  <c r="S2401" i="1" s="1"/>
  <c r="T2401" i="1" s="1"/>
  <c r="R2400" i="1"/>
  <c r="Q2400" i="1"/>
  <c r="S2400" i="1" s="1"/>
  <c r="T2400" i="1" s="1"/>
  <c r="R2399" i="1"/>
  <c r="Q2399" i="1"/>
  <c r="S2399" i="1" s="1"/>
  <c r="T2399" i="1" s="1"/>
  <c r="R2398" i="1"/>
  <c r="Q2398" i="1"/>
  <c r="R2397" i="1"/>
  <c r="Q2397" i="1"/>
  <c r="S2397" i="1" s="1"/>
  <c r="T2397" i="1" s="1"/>
  <c r="R2396" i="1"/>
  <c r="Q2396" i="1"/>
  <c r="S2396" i="1" s="1"/>
  <c r="T2396" i="1" s="1"/>
  <c r="R2395" i="1"/>
  <c r="Q2395" i="1"/>
  <c r="R2394" i="1"/>
  <c r="Q2394" i="1"/>
  <c r="R2393" i="1"/>
  <c r="Q2393" i="1"/>
  <c r="S2393" i="1" s="1"/>
  <c r="T2393" i="1" s="1"/>
  <c r="R2392" i="1"/>
  <c r="Q2392" i="1"/>
  <c r="R2391" i="1"/>
  <c r="Q2391" i="1"/>
  <c r="R2390" i="1"/>
  <c r="Q2390" i="1"/>
  <c r="R2389" i="1"/>
  <c r="Q2389" i="1"/>
  <c r="R2388" i="1"/>
  <c r="Q2388" i="1"/>
  <c r="R2387" i="1"/>
  <c r="Q2387" i="1"/>
  <c r="S2387" i="1" s="1"/>
  <c r="T2387" i="1" s="1"/>
  <c r="R2386" i="1"/>
  <c r="Q2386" i="1"/>
  <c r="R2385" i="1"/>
  <c r="Q2385" i="1"/>
  <c r="R2384" i="1"/>
  <c r="Q2384" i="1"/>
  <c r="R2383" i="1"/>
  <c r="Q2383" i="1"/>
  <c r="S2383" i="1" s="1"/>
  <c r="T2383" i="1" s="1"/>
  <c r="R2382" i="1"/>
  <c r="Q2382" i="1"/>
  <c r="R2381" i="1"/>
  <c r="Q2381" i="1"/>
  <c r="R2380" i="1"/>
  <c r="Q2380" i="1"/>
  <c r="R2379" i="1"/>
  <c r="Q2379" i="1"/>
  <c r="S2379" i="1" s="1"/>
  <c r="T2379" i="1" s="1"/>
  <c r="R2378" i="1"/>
  <c r="Q2378" i="1"/>
  <c r="S2378" i="1" s="1"/>
  <c r="T2378" i="1" s="1"/>
  <c r="R2377" i="1"/>
  <c r="Q2377" i="1"/>
  <c r="R2376" i="1"/>
  <c r="Q2376" i="1"/>
  <c r="S2376" i="1" s="1"/>
  <c r="T2376" i="1" s="1"/>
  <c r="R2375" i="1"/>
  <c r="Q2375" i="1"/>
  <c r="S2375" i="1" s="1"/>
  <c r="T2375" i="1" s="1"/>
  <c r="R2374" i="1"/>
  <c r="Q2374" i="1"/>
  <c r="R2373" i="1"/>
  <c r="Q2373" i="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R2365" i="1"/>
  <c r="Q2365" i="1"/>
  <c r="S2365" i="1" s="1"/>
  <c r="T2365" i="1" s="1"/>
  <c r="R2364" i="1"/>
  <c r="Q2364" i="1"/>
  <c r="R2363" i="1"/>
  <c r="Q2363" i="1"/>
  <c r="S2363" i="1" s="1"/>
  <c r="T2363" i="1" s="1"/>
  <c r="R2362" i="1"/>
  <c r="Q2362" i="1"/>
  <c r="S2362" i="1" s="1"/>
  <c r="T2362" i="1" s="1"/>
  <c r="R2361" i="1"/>
  <c r="Q2361" i="1"/>
  <c r="R2360" i="1"/>
  <c r="Q2360" i="1"/>
  <c r="S2360" i="1" s="1"/>
  <c r="T2360" i="1" s="1"/>
  <c r="R2359" i="1"/>
  <c r="Q2359" i="1"/>
  <c r="S2359" i="1" s="1"/>
  <c r="T2359" i="1" s="1"/>
  <c r="R2358" i="1"/>
  <c r="Q2358" i="1"/>
  <c r="R2357" i="1"/>
  <c r="Q2357" i="1"/>
  <c r="S2357" i="1" s="1"/>
  <c r="T2357" i="1" s="1"/>
  <c r="R2356" i="1"/>
  <c r="Q2356" i="1"/>
  <c r="S2356" i="1" s="1"/>
  <c r="T2356" i="1" s="1"/>
  <c r="R2355" i="1"/>
  <c r="Q2355" i="1"/>
  <c r="S2355" i="1" s="1"/>
  <c r="T2355" i="1" s="1"/>
  <c r="R2354" i="1"/>
  <c r="Q2354" i="1"/>
  <c r="R2353" i="1"/>
  <c r="Q2353" i="1"/>
  <c r="R2352" i="1"/>
  <c r="Q2352" i="1"/>
  <c r="S2352" i="1" s="1"/>
  <c r="T2352" i="1" s="1"/>
  <c r="R2351" i="1"/>
  <c r="Q2351" i="1"/>
  <c r="S2351" i="1" s="1"/>
  <c r="T2351" i="1" s="1"/>
  <c r="R2350" i="1"/>
  <c r="Q2350" i="1"/>
  <c r="R2349" i="1"/>
  <c r="Q2349" i="1"/>
  <c r="R2348" i="1"/>
  <c r="Q2348" i="1"/>
  <c r="R2347" i="1"/>
  <c r="Q2347" i="1"/>
  <c r="S2347" i="1" s="1"/>
  <c r="T2347" i="1" s="1"/>
  <c r="R2346" i="1"/>
  <c r="Q2346" i="1"/>
  <c r="S2346" i="1" s="1"/>
  <c r="T2346" i="1" s="1"/>
  <c r="R2345" i="1"/>
  <c r="Q2345" i="1"/>
  <c r="S2345" i="1" s="1"/>
  <c r="T2345" i="1" s="1"/>
  <c r="R2344" i="1"/>
  <c r="Q2344" i="1"/>
  <c r="R2343" i="1"/>
  <c r="Q2343" i="1"/>
  <c r="S2343" i="1" s="1"/>
  <c r="T2343" i="1" s="1"/>
  <c r="R2342" i="1"/>
  <c r="Q2342" i="1"/>
  <c r="S2342" i="1" s="1"/>
  <c r="T2342" i="1" s="1"/>
  <c r="R2341" i="1"/>
  <c r="Q2341" i="1"/>
  <c r="S2341" i="1" s="1"/>
  <c r="T2341" i="1" s="1"/>
  <c r="R2340" i="1"/>
  <c r="Q2340" i="1"/>
  <c r="R2339" i="1"/>
  <c r="Q2339" i="1"/>
  <c r="S2339" i="1" s="1"/>
  <c r="T2339" i="1" s="1"/>
  <c r="R2338" i="1"/>
  <c r="Q2338" i="1"/>
  <c r="S2338" i="1" s="1"/>
  <c r="T2338" i="1" s="1"/>
  <c r="R2337" i="1"/>
  <c r="Q2337" i="1"/>
  <c r="R2336" i="1"/>
  <c r="Q2336" i="1"/>
  <c r="S2336" i="1" s="1"/>
  <c r="T2336" i="1" s="1"/>
  <c r="R2335" i="1"/>
  <c r="Q2335" i="1"/>
  <c r="S2335" i="1" s="1"/>
  <c r="T2335" i="1" s="1"/>
  <c r="R2334" i="1"/>
  <c r="Q2334" i="1"/>
  <c r="S2334" i="1" s="1"/>
  <c r="T2334" i="1" s="1"/>
  <c r="R2333" i="1"/>
  <c r="Q2333" i="1"/>
  <c r="R2332" i="1"/>
  <c r="Q2332" i="1"/>
  <c r="R2331" i="1"/>
  <c r="Q2331" i="1"/>
  <c r="S2331" i="1" s="1"/>
  <c r="T2331" i="1" s="1"/>
  <c r="R2330" i="1"/>
  <c r="Q2330" i="1"/>
  <c r="S2330" i="1" s="1"/>
  <c r="T2330" i="1" s="1"/>
  <c r="R2329" i="1"/>
  <c r="Q2329" i="1"/>
  <c r="S2329" i="1" s="1"/>
  <c r="T2329" i="1" s="1"/>
  <c r="R2328" i="1"/>
  <c r="Q2328" i="1"/>
  <c r="R2327" i="1"/>
  <c r="Q2327" i="1"/>
  <c r="S2327" i="1" s="1"/>
  <c r="T2327" i="1" s="1"/>
  <c r="R2326" i="1"/>
  <c r="Q2326" i="1"/>
  <c r="R2325" i="1"/>
  <c r="Q2325" i="1"/>
  <c r="S2325" i="1" s="1"/>
  <c r="T2325" i="1" s="1"/>
  <c r="R2324" i="1"/>
  <c r="Q2324" i="1"/>
  <c r="S2324" i="1" s="1"/>
  <c r="T2324" i="1" s="1"/>
  <c r="R2323" i="1"/>
  <c r="Q2323" i="1"/>
  <c r="R2322" i="1"/>
  <c r="Q2322" i="1"/>
  <c r="R2321" i="1"/>
  <c r="Q2321" i="1"/>
  <c r="R2320" i="1"/>
  <c r="Q2320" i="1"/>
  <c r="R2319" i="1"/>
  <c r="Q2319" i="1"/>
  <c r="S2319" i="1" s="1"/>
  <c r="T2319" i="1" s="1"/>
  <c r="R2318" i="1"/>
  <c r="Q2318" i="1"/>
  <c r="R2317" i="1"/>
  <c r="Q2317" i="1"/>
  <c r="S2317" i="1" s="1"/>
  <c r="T2317" i="1" s="1"/>
  <c r="R2316" i="1"/>
  <c r="Q2316" i="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R2305" i="1"/>
  <c r="Q2305" i="1"/>
  <c r="S2305" i="1" s="1"/>
  <c r="T2305" i="1" s="1"/>
  <c r="R2304" i="1"/>
  <c r="Q2304" i="1"/>
  <c r="S2304" i="1" s="1"/>
  <c r="T2304" i="1" s="1"/>
  <c r="R2303" i="1"/>
  <c r="Q2303" i="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R2296" i="1"/>
  <c r="Q2296" i="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R2285" i="1"/>
  <c r="Q2285" i="1"/>
  <c r="R2284" i="1"/>
  <c r="Q2284" i="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R2273" i="1"/>
  <c r="Q2273" i="1"/>
  <c r="R2272" i="1"/>
  <c r="Q2272" i="1"/>
  <c r="R2271" i="1"/>
  <c r="Q2271" i="1"/>
  <c r="R2270" i="1"/>
  <c r="Q2270" i="1"/>
  <c r="R2269" i="1"/>
  <c r="Q2269" i="1"/>
  <c r="S2269" i="1" s="1"/>
  <c r="T2269" i="1" s="1"/>
  <c r="R2268" i="1"/>
  <c r="Q2268" i="1"/>
  <c r="S2268" i="1" s="1"/>
  <c r="T2268" i="1" s="1"/>
  <c r="R2267" i="1"/>
  <c r="Q2267" i="1"/>
  <c r="R2266" i="1"/>
  <c r="Q2266" i="1"/>
  <c r="S2266" i="1" s="1"/>
  <c r="T2266" i="1" s="1"/>
  <c r="R2265" i="1"/>
  <c r="Q2265" i="1"/>
  <c r="R2264" i="1"/>
  <c r="Q2264" i="1"/>
  <c r="R2263" i="1"/>
  <c r="Q2263" i="1"/>
  <c r="S2263" i="1" s="1"/>
  <c r="T2263" i="1" s="1"/>
  <c r="R2262" i="1"/>
  <c r="Q2262" i="1"/>
  <c r="S2262" i="1" s="1"/>
  <c r="T2262" i="1" s="1"/>
  <c r="R2261" i="1"/>
  <c r="Q2261" i="1"/>
  <c r="R2260" i="1"/>
  <c r="Q2260" i="1"/>
  <c r="S2260" i="1" s="1"/>
  <c r="T2260" i="1" s="1"/>
  <c r="R2259" i="1"/>
  <c r="Q2259" i="1"/>
  <c r="S2259" i="1" s="1"/>
  <c r="T2259" i="1" s="1"/>
  <c r="R2258" i="1"/>
  <c r="Q2258" i="1"/>
  <c r="R2257" i="1"/>
  <c r="Q2257" i="1"/>
  <c r="R2256" i="1"/>
  <c r="Q2256" i="1"/>
  <c r="S2256" i="1" s="1"/>
  <c r="T2256" i="1" s="1"/>
  <c r="R2255" i="1"/>
  <c r="Q2255" i="1"/>
  <c r="R2254" i="1"/>
  <c r="Q2254" i="1"/>
  <c r="R2253" i="1"/>
  <c r="Q2253" i="1"/>
  <c r="S2253" i="1" s="1"/>
  <c r="T2253" i="1" s="1"/>
  <c r="R2252" i="1"/>
  <c r="Q2252" i="1"/>
  <c r="R2251" i="1"/>
  <c r="Q2251" i="1"/>
  <c r="S2251" i="1" s="1"/>
  <c r="T2251" i="1" s="1"/>
  <c r="R2250" i="1"/>
  <c r="Q2250" i="1"/>
  <c r="S2250" i="1" s="1"/>
  <c r="T2250" i="1" s="1"/>
  <c r="R2249" i="1"/>
  <c r="Q2249" i="1"/>
  <c r="R2248" i="1"/>
  <c r="Q2248" i="1"/>
  <c r="S2248" i="1" s="1"/>
  <c r="T2248" i="1" s="1"/>
  <c r="R2247" i="1"/>
  <c r="Q2247" i="1"/>
  <c r="S2247" i="1" s="1"/>
  <c r="T2247" i="1" s="1"/>
  <c r="R2246" i="1"/>
  <c r="Q2246" i="1"/>
  <c r="S2246" i="1" s="1"/>
  <c r="T2246" i="1" s="1"/>
  <c r="R2245" i="1"/>
  <c r="Q2245" i="1"/>
  <c r="R2244" i="1"/>
  <c r="Q2244" i="1"/>
  <c r="R2243" i="1"/>
  <c r="Q2243" i="1"/>
  <c r="R2242" i="1"/>
  <c r="Q2242" i="1"/>
  <c r="R2241" i="1"/>
  <c r="Q2241" i="1"/>
  <c r="S2241" i="1" s="1"/>
  <c r="T2241" i="1" s="1"/>
  <c r="R2240" i="1"/>
  <c r="Q2240" i="1"/>
  <c r="S2240" i="1" s="1"/>
  <c r="T2240" i="1" s="1"/>
  <c r="R2239" i="1"/>
  <c r="Q2239" i="1"/>
  <c r="R2238" i="1"/>
  <c r="Q2238" i="1"/>
  <c r="R2237" i="1"/>
  <c r="Q2237" i="1"/>
  <c r="S2237" i="1" s="1"/>
  <c r="T2237" i="1" s="1"/>
  <c r="R2236" i="1"/>
  <c r="Q2236" i="1"/>
  <c r="R2235" i="1"/>
  <c r="Q2235" i="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R2222" i="1"/>
  <c r="Q2222" i="1"/>
  <c r="S2222" i="1" s="1"/>
  <c r="T2222" i="1" s="1"/>
  <c r="R2221" i="1"/>
  <c r="Q2221" i="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R2212" i="1"/>
  <c r="Q2212" i="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R2152" i="1"/>
  <c r="Q2152" i="1"/>
  <c r="R2151" i="1"/>
  <c r="Q2151" i="1"/>
  <c r="S2151" i="1" s="1"/>
  <c r="T2151" i="1" s="1"/>
  <c r="R2150" i="1"/>
  <c r="Q2150" i="1"/>
  <c r="R2149" i="1"/>
  <c r="Q2149" i="1"/>
  <c r="S2149" i="1" s="1"/>
  <c r="T2149" i="1" s="1"/>
  <c r="R2148" i="1"/>
  <c r="Q2148" i="1"/>
  <c r="S2148" i="1" s="1"/>
  <c r="T2148" i="1" s="1"/>
  <c r="R2147" i="1"/>
  <c r="Q2147" i="1"/>
  <c r="R2146" i="1"/>
  <c r="Q2146" i="1"/>
  <c r="R2145" i="1"/>
  <c r="Q2145" i="1"/>
  <c r="S2145" i="1" s="1"/>
  <c r="T2145" i="1" s="1"/>
  <c r="R2144" i="1"/>
  <c r="Q2144" i="1"/>
  <c r="R2143" i="1"/>
  <c r="Q2143" i="1"/>
  <c r="S2143" i="1" s="1"/>
  <c r="T2143" i="1" s="1"/>
  <c r="R2142" i="1"/>
  <c r="Q2142" i="1"/>
  <c r="S2142" i="1" s="1"/>
  <c r="T2142" i="1" s="1"/>
  <c r="R2141" i="1"/>
  <c r="Q2141" i="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R2132" i="1"/>
  <c r="Q2132" i="1"/>
  <c r="S2132" i="1" s="1"/>
  <c r="T2132" i="1" s="1"/>
  <c r="R2131" i="1"/>
  <c r="Q2131" i="1"/>
  <c r="S2131" i="1" s="1"/>
  <c r="T2131" i="1" s="1"/>
  <c r="R2130" i="1"/>
  <c r="Q2130" i="1"/>
  <c r="S2130" i="1" s="1"/>
  <c r="T2130" i="1" s="1"/>
  <c r="R2129" i="1"/>
  <c r="Q2129" i="1"/>
  <c r="S2129" i="1" s="1"/>
  <c r="T2129" i="1" s="1"/>
  <c r="R2128" i="1"/>
  <c r="Q2128" i="1"/>
  <c r="R2127" i="1"/>
  <c r="Q2127" i="1"/>
  <c r="R2126" i="1"/>
  <c r="Q2126" i="1"/>
  <c r="R2125" i="1"/>
  <c r="Q2125" i="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R2109" i="1"/>
  <c r="Q2109" i="1"/>
  <c r="S2109" i="1" s="1"/>
  <c r="T2109" i="1" s="1"/>
  <c r="R2108" i="1"/>
  <c r="Q2108" i="1"/>
  <c r="S2108" i="1" s="1"/>
  <c r="T2108" i="1" s="1"/>
  <c r="R2107" i="1"/>
  <c r="Q2107" i="1"/>
  <c r="S2107" i="1" s="1"/>
  <c r="T2107" i="1" s="1"/>
  <c r="R2106" i="1"/>
  <c r="Q2106" i="1"/>
  <c r="S2106" i="1" s="1"/>
  <c r="T2106" i="1" s="1"/>
  <c r="R2105" i="1"/>
  <c r="Q2105" i="1"/>
  <c r="R2104" i="1"/>
  <c r="Q2104" i="1"/>
  <c r="R2103" i="1"/>
  <c r="Q2103" i="1"/>
  <c r="S2103" i="1" s="1"/>
  <c r="T2103" i="1" s="1"/>
  <c r="R2102" i="1"/>
  <c r="Q2102" i="1"/>
  <c r="S2102" i="1" s="1"/>
  <c r="T2102" i="1" s="1"/>
  <c r="R2101" i="1"/>
  <c r="Q2101" i="1"/>
  <c r="S2101" i="1" s="1"/>
  <c r="T2101" i="1" s="1"/>
  <c r="R2100" i="1"/>
  <c r="Q2100" i="1"/>
  <c r="S2100" i="1" s="1"/>
  <c r="T2100" i="1" s="1"/>
  <c r="R2099" i="1"/>
  <c r="Q2099" i="1"/>
  <c r="R2098" i="1"/>
  <c r="Q2098" i="1"/>
  <c r="R2097" i="1"/>
  <c r="Q2097" i="1"/>
  <c r="S2097" i="1" s="1"/>
  <c r="T2097" i="1" s="1"/>
  <c r="R2096" i="1"/>
  <c r="Q2096" i="1"/>
  <c r="S2096" i="1" s="1"/>
  <c r="T2096" i="1" s="1"/>
  <c r="R2095" i="1"/>
  <c r="Q2095" i="1"/>
  <c r="S2095" i="1" s="1"/>
  <c r="T2095" i="1" s="1"/>
  <c r="R2094" i="1"/>
  <c r="Q2094" i="1"/>
  <c r="S2094" i="1" s="1"/>
  <c r="T2094" i="1" s="1"/>
  <c r="R2093" i="1"/>
  <c r="Q2093" i="1"/>
  <c r="R2092" i="1"/>
  <c r="Q2092" i="1"/>
  <c r="S2092" i="1" s="1"/>
  <c r="T2092" i="1" s="1"/>
  <c r="R2091" i="1"/>
  <c r="Q2091" i="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R2083" i="1"/>
  <c r="Q2083" i="1"/>
  <c r="S2083" i="1" s="1"/>
  <c r="T2083" i="1" s="1"/>
  <c r="R2082" i="1"/>
  <c r="Q2082" i="1"/>
  <c r="R2081" i="1"/>
  <c r="Q2081" i="1"/>
  <c r="R2080" i="1"/>
  <c r="Q2080" i="1"/>
  <c r="S2080" i="1" s="1"/>
  <c r="T2080" i="1" s="1"/>
  <c r="R2079" i="1"/>
  <c r="Q2079" i="1"/>
  <c r="S2079" i="1" s="1"/>
  <c r="T2079" i="1" s="1"/>
  <c r="R2078" i="1"/>
  <c r="Q2078" i="1"/>
  <c r="R2077" i="1"/>
  <c r="Q2077" i="1"/>
  <c r="R2076" i="1"/>
  <c r="Q2076" i="1"/>
  <c r="S2076" i="1" s="1"/>
  <c r="T2076" i="1" s="1"/>
  <c r="R2075" i="1"/>
  <c r="Q2075" i="1"/>
  <c r="R2074" i="1"/>
  <c r="Q2074" i="1"/>
  <c r="S2074" i="1" s="1"/>
  <c r="T2074" i="1" s="1"/>
  <c r="R2073" i="1"/>
  <c r="Q2073" i="1"/>
  <c r="R2072" i="1"/>
  <c r="Q2072" i="1"/>
  <c r="R2071" i="1"/>
  <c r="Q2071" i="1"/>
  <c r="R2070" i="1"/>
  <c r="Q2070" i="1"/>
  <c r="S2070" i="1" s="1"/>
  <c r="T2070" i="1" s="1"/>
  <c r="R2069" i="1"/>
  <c r="Q2069" i="1"/>
  <c r="R2068" i="1"/>
  <c r="Q2068" i="1"/>
  <c r="R2067" i="1"/>
  <c r="Q2067" i="1"/>
  <c r="S2067" i="1" s="1"/>
  <c r="T2067" i="1" s="1"/>
  <c r="R2066" i="1"/>
  <c r="Q2066" i="1"/>
  <c r="S2066" i="1" s="1"/>
  <c r="T2066" i="1" s="1"/>
  <c r="R2065" i="1"/>
  <c r="Q2065" i="1"/>
  <c r="S2065" i="1" s="1"/>
  <c r="T2065" i="1" s="1"/>
  <c r="R2064" i="1"/>
  <c r="Q2064" i="1"/>
  <c r="S2064" i="1" s="1"/>
  <c r="T2064" i="1" s="1"/>
  <c r="R2063" i="1"/>
  <c r="Q2063" i="1"/>
  <c r="R2062" i="1"/>
  <c r="Q2062" i="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R2054" i="1"/>
  <c r="Q2054" i="1"/>
  <c r="R2053" i="1"/>
  <c r="Q2053" i="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R2038" i="1"/>
  <c r="Q2038" i="1"/>
  <c r="S2038" i="1" s="1"/>
  <c r="T2038" i="1" s="1"/>
  <c r="R2037" i="1"/>
  <c r="Q2037" i="1"/>
  <c r="S2037" i="1" s="1"/>
  <c r="T2037" i="1" s="1"/>
  <c r="R2036" i="1"/>
  <c r="Q2036" i="1"/>
  <c r="R2035" i="1"/>
  <c r="Q2035" i="1"/>
  <c r="R2034" i="1"/>
  <c r="Q2034" i="1"/>
  <c r="S2034" i="1" s="1"/>
  <c r="T2034" i="1" s="1"/>
  <c r="R2033" i="1"/>
  <c r="Q2033" i="1"/>
  <c r="S2033" i="1" s="1"/>
  <c r="T2033" i="1" s="1"/>
  <c r="R2032" i="1"/>
  <c r="Q2032" i="1"/>
  <c r="S2032" i="1" s="1"/>
  <c r="T2032" i="1" s="1"/>
  <c r="R2031" i="1"/>
  <c r="Q2031" i="1"/>
  <c r="S2031" i="1" s="1"/>
  <c r="T2031" i="1" s="1"/>
  <c r="R2030" i="1"/>
  <c r="Q2030" i="1"/>
  <c r="R2029" i="1"/>
  <c r="Q2029" i="1"/>
  <c r="S2029" i="1" s="1"/>
  <c r="T2029" i="1" s="1"/>
  <c r="R2028" i="1"/>
  <c r="Q2028" i="1"/>
  <c r="R2027" i="1"/>
  <c r="Q2027" i="1"/>
  <c r="R2026" i="1"/>
  <c r="Q2026" i="1"/>
  <c r="S2026" i="1" s="1"/>
  <c r="T2026" i="1" s="1"/>
  <c r="R2025" i="1"/>
  <c r="Q2025" i="1"/>
  <c r="S2025" i="1" s="1"/>
  <c r="T2025" i="1" s="1"/>
  <c r="R2024" i="1"/>
  <c r="Q2024" i="1"/>
  <c r="S2024" i="1" s="1"/>
  <c r="T2024" i="1" s="1"/>
  <c r="R2023" i="1"/>
  <c r="Q2023" i="1"/>
  <c r="S2023" i="1" s="1"/>
  <c r="T2023" i="1" s="1"/>
  <c r="R2022" i="1"/>
  <c r="Q2022" i="1"/>
  <c r="R2021" i="1"/>
  <c r="Q2021" i="1"/>
  <c r="S2021" i="1" s="1"/>
  <c r="T2021" i="1" s="1"/>
  <c r="R2020" i="1"/>
  <c r="Q2020" i="1"/>
  <c r="S2020" i="1" s="1"/>
  <c r="T2020" i="1" s="1"/>
  <c r="R2019" i="1"/>
  <c r="Q2019" i="1"/>
  <c r="R2018" i="1"/>
  <c r="Q2018" i="1"/>
  <c r="S2018" i="1" s="1"/>
  <c r="T2018" i="1" s="1"/>
  <c r="R2017" i="1"/>
  <c r="Q2017" i="1"/>
  <c r="R2016" i="1"/>
  <c r="Q2016" i="1"/>
  <c r="R2015" i="1"/>
  <c r="Q2015" i="1"/>
  <c r="R2014" i="1"/>
  <c r="Q2014" i="1"/>
  <c r="R2013" i="1"/>
  <c r="Q2013" i="1"/>
  <c r="S2013" i="1" s="1"/>
  <c r="T2013" i="1" s="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R1999" i="1"/>
  <c r="Q1999" i="1"/>
  <c r="S1999" i="1" s="1"/>
  <c r="T1999" i="1" s="1"/>
  <c r="R1998" i="1"/>
  <c r="Q1998" i="1"/>
  <c r="R1997" i="1"/>
  <c r="Q1997" i="1"/>
  <c r="R1996" i="1"/>
  <c r="Q1996" i="1"/>
  <c r="R1995" i="1"/>
  <c r="Q1995" i="1"/>
  <c r="R1994" i="1"/>
  <c r="Q1994" i="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R1979" i="1"/>
  <c r="Q1979" i="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R1970" i="1"/>
  <c r="Q1970" i="1"/>
  <c r="R1969" i="1"/>
  <c r="Q1969" i="1"/>
  <c r="S1969" i="1" s="1"/>
  <c r="T1969" i="1" s="1"/>
  <c r="R1968" i="1"/>
  <c r="Q1968" i="1"/>
  <c r="R1967" i="1"/>
  <c r="Q1967" i="1"/>
  <c r="S1967" i="1" s="1"/>
  <c r="T1967" i="1" s="1"/>
  <c r="R1966" i="1"/>
  <c r="Q1966" i="1"/>
  <c r="S1966" i="1" s="1"/>
  <c r="T1966" i="1" s="1"/>
  <c r="R1965" i="1"/>
  <c r="Q1965" i="1"/>
  <c r="S1965" i="1" s="1"/>
  <c r="T1965" i="1" s="1"/>
  <c r="R1964" i="1"/>
  <c r="Q1964" i="1"/>
  <c r="R1963" i="1"/>
  <c r="Q1963" i="1"/>
  <c r="R1962" i="1"/>
  <c r="Q1962" i="1"/>
  <c r="S1962" i="1" s="1"/>
  <c r="T1962" i="1" s="1"/>
  <c r="R1961" i="1"/>
  <c r="Q1961" i="1"/>
  <c r="S1961" i="1" s="1"/>
  <c r="T1961" i="1" s="1"/>
  <c r="R1960" i="1"/>
  <c r="Q1960" i="1"/>
  <c r="R1959" i="1"/>
  <c r="Q1959" i="1"/>
  <c r="R1958" i="1"/>
  <c r="Q1958" i="1"/>
  <c r="S1958" i="1" s="1"/>
  <c r="T1958" i="1" s="1"/>
  <c r="R1957" i="1"/>
  <c r="Q1957" i="1"/>
  <c r="S1957" i="1" s="1"/>
  <c r="T1957" i="1" s="1"/>
  <c r="R1956" i="1"/>
  <c r="Q1956" i="1"/>
  <c r="S1956" i="1" s="1"/>
  <c r="T1956" i="1" s="1"/>
  <c r="R1955" i="1"/>
  <c r="Q1955" i="1"/>
  <c r="R1954" i="1"/>
  <c r="Q1954" i="1"/>
  <c r="S1954" i="1" s="1"/>
  <c r="T1954" i="1" s="1"/>
  <c r="R1953" i="1"/>
  <c r="Q1953" i="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R1944" i="1"/>
  <c r="Q1944" i="1"/>
  <c r="S1944" i="1" s="1"/>
  <c r="T1944" i="1" s="1"/>
  <c r="R1943" i="1"/>
  <c r="Q1943" i="1"/>
  <c r="S1943" i="1" s="1"/>
  <c r="T1943" i="1" s="1"/>
  <c r="R1942" i="1"/>
  <c r="Q1942" i="1"/>
  <c r="S1942" i="1" s="1"/>
  <c r="T1942" i="1" s="1"/>
  <c r="R1941" i="1"/>
  <c r="Q1941" i="1"/>
  <c r="S1941" i="1" s="1"/>
  <c r="T1941" i="1" s="1"/>
  <c r="R1940" i="1"/>
  <c r="Q1940" i="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R1930" i="1"/>
  <c r="Q1930" i="1"/>
  <c r="S1930" i="1" s="1"/>
  <c r="T1930" i="1" s="1"/>
  <c r="R1929" i="1"/>
  <c r="Q1929" i="1"/>
  <c r="R1928" i="1"/>
  <c r="Q1928" i="1"/>
  <c r="R1927" i="1"/>
  <c r="Q1927" i="1"/>
  <c r="S1927" i="1" s="1"/>
  <c r="T1927" i="1" s="1"/>
  <c r="R1926" i="1"/>
  <c r="Q1926" i="1"/>
  <c r="R1925" i="1"/>
  <c r="Q1925" i="1"/>
  <c r="R1924" i="1"/>
  <c r="Q1924" i="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R1915" i="1"/>
  <c r="Q1915" i="1"/>
  <c r="R1914" i="1"/>
  <c r="Q1914" i="1"/>
  <c r="R1913" i="1"/>
  <c r="Q1913" i="1"/>
  <c r="R1912" i="1"/>
  <c r="Q1912" i="1"/>
  <c r="S1912" i="1" s="1"/>
  <c r="T1912" i="1" s="1"/>
  <c r="R1911" i="1"/>
  <c r="Q1911" i="1"/>
  <c r="S1911" i="1" s="1"/>
  <c r="T1911" i="1" s="1"/>
  <c r="R1910" i="1"/>
  <c r="Q1910" i="1"/>
  <c r="S1910" i="1" s="1"/>
  <c r="T1910" i="1" s="1"/>
  <c r="R1909" i="1"/>
  <c r="Q1909" i="1"/>
  <c r="R1908" i="1"/>
  <c r="Q1908" i="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R1899" i="1"/>
  <c r="Q1899" i="1"/>
  <c r="R1898" i="1"/>
  <c r="Q1898" i="1"/>
  <c r="S1898" i="1" s="1"/>
  <c r="T1898" i="1" s="1"/>
  <c r="R1897" i="1"/>
  <c r="Q1897" i="1"/>
  <c r="R1896" i="1"/>
  <c r="Q1896" i="1"/>
  <c r="S1896" i="1" s="1"/>
  <c r="T1896" i="1" s="1"/>
  <c r="R1895" i="1"/>
  <c r="Q1895" i="1"/>
  <c r="S1895" i="1" s="1"/>
  <c r="T1895" i="1" s="1"/>
  <c r="R1894" i="1"/>
  <c r="Q1894" i="1"/>
  <c r="S1894" i="1" s="1"/>
  <c r="T1894" i="1" s="1"/>
  <c r="R1893" i="1"/>
  <c r="Q1893" i="1"/>
  <c r="S1893" i="1" s="1"/>
  <c r="T1893" i="1" s="1"/>
  <c r="R1892" i="1"/>
  <c r="Q1892" i="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R1881" i="1"/>
  <c r="Q1881" i="1"/>
  <c r="R1880" i="1"/>
  <c r="Q1880" i="1"/>
  <c r="R1879" i="1"/>
  <c r="Q1879" i="1"/>
  <c r="R1878" i="1"/>
  <c r="Q1878" i="1"/>
  <c r="S1878" i="1" s="1"/>
  <c r="T1878" i="1" s="1"/>
  <c r="R1877" i="1"/>
  <c r="Q1877" i="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R1869" i="1"/>
  <c r="Q1869" i="1"/>
  <c r="R1868" i="1"/>
  <c r="Q1868" i="1"/>
  <c r="R1867" i="1"/>
  <c r="Q1867" i="1"/>
  <c r="S1867" i="1" s="1"/>
  <c r="T1867" i="1" s="1"/>
  <c r="R1866" i="1"/>
  <c r="Q1866" i="1"/>
  <c r="S1866" i="1" s="1"/>
  <c r="T1866" i="1" s="1"/>
  <c r="R1865" i="1"/>
  <c r="Q1865" i="1"/>
  <c r="R1864" i="1"/>
  <c r="Q1864" i="1"/>
  <c r="S1864" i="1" s="1"/>
  <c r="T1864" i="1" s="1"/>
  <c r="R1863" i="1"/>
  <c r="Q1863" i="1"/>
  <c r="R1862" i="1"/>
  <c r="Q1862" i="1"/>
  <c r="R1861" i="1"/>
  <c r="Q1861" i="1"/>
  <c r="S1861" i="1" s="1"/>
  <c r="T1861" i="1" s="1"/>
  <c r="R1860" i="1"/>
  <c r="Q1860" i="1"/>
  <c r="R1859" i="1"/>
  <c r="Q1859" i="1"/>
  <c r="R1858" i="1"/>
  <c r="Q1858" i="1"/>
  <c r="R1857" i="1"/>
  <c r="Q1857" i="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R1839" i="1"/>
  <c r="Q1839" i="1"/>
  <c r="S1839" i="1" s="1"/>
  <c r="T1839" i="1" s="1"/>
  <c r="R1838" i="1"/>
  <c r="Q1838" i="1"/>
  <c r="S1838" i="1" s="1"/>
  <c r="T1838" i="1" s="1"/>
  <c r="R1837" i="1"/>
  <c r="Q1837" i="1"/>
  <c r="S1837" i="1" s="1"/>
  <c r="T1837" i="1" s="1"/>
  <c r="R1836" i="1"/>
  <c r="Q1836" i="1"/>
  <c r="R1835" i="1"/>
  <c r="Q1835" i="1"/>
  <c r="R1834" i="1"/>
  <c r="Q1834" i="1"/>
  <c r="R1833" i="1"/>
  <c r="Q1833" i="1"/>
  <c r="R1832" i="1"/>
  <c r="Q1832" i="1"/>
  <c r="R1831" i="1"/>
  <c r="Q1831" i="1"/>
  <c r="R1830" i="1"/>
  <c r="Q1830" i="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R1821" i="1"/>
  <c r="Q1821" i="1"/>
  <c r="S1821" i="1" s="1"/>
  <c r="T1821" i="1" s="1"/>
  <c r="R1820" i="1"/>
  <c r="Q1820" i="1"/>
  <c r="R1819" i="1"/>
  <c r="Q1819" i="1"/>
  <c r="R1818" i="1"/>
  <c r="Q1818" i="1"/>
  <c r="R1817" i="1"/>
  <c r="Q1817" i="1"/>
  <c r="S1817" i="1" s="1"/>
  <c r="T1817" i="1" s="1"/>
  <c r="R1816" i="1"/>
  <c r="Q1816" i="1"/>
  <c r="R1815" i="1"/>
  <c r="Q1815" i="1"/>
  <c r="R1814" i="1"/>
  <c r="Q1814" i="1"/>
  <c r="R1813" i="1"/>
  <c r="Q1813" i="1"/>
  <c r="R1812" i="1"/>
  <c r="Q1812" i="1"/>
  <c r="S1812" i="1" s="1"/>
  <c r="T1812" i="1" s="1"/>
  <c r="R1811" i="1"/>
  <c r="Q1811" i="1"/>
  <c r="R1810" i="1"/>
  <c r="Q1810" i="1"/>
  <c r="R1809" i="1"/>
  <c r="Q1809" i="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R1792" i="1"/>
  <c r="Q1792" i="1"/>
  <c r="S1792" i="1" s="1"/>
  <c r="T1792" i="1" s="1"/>
  <c r="R1791" i="1"/>
  <c r="Q1791" i="1"/>
  <c r="S1791" i="1" s="1"/>
  <c r="T1791" i="1" s="1"/>
  <c r="R1790" i="1"/>
  <c r="Q1790" i="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R1780" i="1"/>
  <c r="Q1780" i="1"/>
  <c r="R1779" i="1"/>
  <c r="Q1779" i="1"/>
  <c r="S1779" i="1" s="1"/>
  <c r="T1779" i="1" s="1"/>
  <c r="R1778" i="1"/>
  <c r="Q1778" i="1"/>
  <c r="S1778" i="1" s="1"/>
  <c r="T1778" i="1" s="1"/>
  <c r="R1777" i="1"/>
  <c r="Q1777" i="1"/>
  <c r="S1777" i="1" s="1"/>
  <c r="T1777" i="1" s="1"/>
  <c r="R1776" i="1"/>
  <c r="Q1776" i="1"/>
  <c r="R1775" i="1"/>
  <c r="Q1775" i="1"/>
  <c r="R1774" i="1"/>
  <c r="Q1774" i="1"/>
  <c r="R1773" i="1"/>
  <c r="Q1773" i="1"/>
  <c r="R1772" i="1"/>
  <c r="Q1772" i="1"/>
  <c r="R1771" i="1"/>
  <c r="Q1771" i="1"/>
  <c r="R1770" i="1"/>
  <c r="Q1770" i="1"/>
  <c r="S1770" i="1" s="1"/>
  <c r="T1770" i="1" s="1"/>
  <c r="R1769" i="1"/>
  <c r="Q1769" i="1"/>
  <c r="R1768" i="1"/>
  <c r="Q1768" i="1"/>
  <c r="R1767" i="1"/>
  <c r="Q1767" i="1"/>
  <c r="S1767" i="1" s="1"/>
  <c r="T1767" i="1" s="1"/>
  <c r="R1766" i="1"/>
  <c r="Q1766" i="1"/>
  <c r="S1766" i="1" s="1"/>
  <c r="T1766" i="1" s="1"/>
  <c r="R1765" i="1"/>
  <c r="Q1765" i="1"/>
  <c r="S1765" i="1" s="1"/>
  <c r="T1765" i="1" s="1"/>
  <c r="R1764" i="1"/>
  <c r="Q1764" i="1"/>
  <c r="S1764" i="1" s="1"/>
  <c r="T1764" i="1" s="1"/>
  <c r="R1763" i="1"/>
  <c r="Q1763" i="1"/>
  <c r="R1762" i="1"/>
  <c r="Q1762" i="1"/>
  <c r="S1762" i="1" s="1"/>
  <c r="T1762" i="1" s="1"/>
  <c r="R1761" i="1"/>
  <c r="Q1761" i="1"/>
  <c r="R1760" i="1"/>
  <c r="Q1760" i="1"/>
  <c r="S1760" i="1" s="1"/>
  <c r="T1760" i="1" s="1"/>
  <c r="R1759" i="1"/>
  <c r="Q1759" i="1"/>
  <c r="S1759" i="1" s="1"/>
  <c r="T1759" i="1" s="1"/>
  <c r="R1758" i="1"/>
  <c r="Q1758" i="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R1730" i="1"/>
  <c r="Q1730" i="1"/>
  <c r="S1730" i="1" s="1"/>
  <c r="T1730" i="1" s="1"/>
  <c r="R1729" i="1"/>
  <c r="Q1729" i="1"/>
  <c r="R1728" i="1"/>
  <c r="Q1728" i="1"/>
  <c r="R1727" i="1"/>
  <c r="Q1727" i="1"/>
  <c r="R1726" i="1"/>
  <c r="Q1726" i="1"/>
  <c r="R1725" i="1"/>
  <c r="Q1725" i="1"/>
  <c r="S1725" i="1" s="1"/>
  <c r="T1725" i="1" s="1"/>
  <c r="R1724" i="1"/>
  <c r="Q1724" i="1"/>
  <c r="R1723" i="1"/>
  <c r="Q1723" i="1"/>
  <c r="R1722" i="1"/>
  <c r="Q1722" i="1"/>
  <c r="R1721" i="1"/>
  <c r="Q1721" i="1"/>
  <c r="R1720" i="1"/>
  <c r="Q1720" i="1"/>
  <c r="S1720" i="1" s="1"/>
  <c r="T1720" i="1" s="1"/>
  <c r="R1719" i="1"/>
  <c r="Q1719" i="1"/>
  <c r="S1719" i="1" s="1"/>
  <c r="T1719" i="1" s="1"/>
  <c r="R1718" i="1"/>
  <c r="Q1718" i="1"/>
  <c r="S1718" i="1" s="1"/>
  <c r="T1718" i="1" s="1"/>
  <c r="R1717" i="1"/>
  <c r="Q1717" i="1"/>
  <c r="R1716" i="1"/>
  <c r="Q1716" i="1"/>
  <c r="R1715" i="1"/>
  <c r="Q1715" i="1"/>
  <c r="R1714" i="1"/>
  <c r="Q1714" i="1"/>
  <c r="R1713" i="1"/>
  <c r="Q1713" i="1"/>
  <c r="S1713" i="1" s="1"/>
  <c r="T1713" i="1" s="1"/>
  <c r="R1712" i="1"/>
  <c r="Q1712" i="1"/>
  <c r="S1712" i="1" s="1"/>
  <c r="T1712" i="1" s="1"/>
  <c r="R1711" i="1"/>
  <c r="Q1711" i="1"/>
  <c r="R1710" i="1"/>
  <c r="Q1710" i="1"/>
  <c r="S1710" i="1" s="1"/>
  <c r="T1710" i="1" s="1"/>
  <c r="R1709" i="1"/>
  <c r="Q1709" i="1"/>
  <c r="S1709" i="1" s="1"/>
  <c r="T1709" i="1" s="1"/>
  <c r="R1708" i="1"/>
  <c r="Q1708" i="1"/>
  <c r="R1707" i="1"/>
  <c r="Q1707" i="1"/>
  <c r="R1706" i="1"/>
  <c r="Q1706" i="1"/>
  <c r="R1705" i="1"/>
  <c r="Q1705" i="1"/>
  <c r="R1704" i="1"/>
  <c r="Q1704" i="1"/>
  <c r="R1703" i="1"/>
  <c r="Q1703" i="1"/>
  <c r="S1703" i="1" s="1"/>
  <c r="T1703" i="1" s="1"/>
  <c r="R1702" i="1"/>
  <c r="Q1702" i="1"/>
  <c r="S1702" i="1" s="1"/>
  <c r="T1702" i="1" s="1"/>
  <c r="R1701" i="1"/>
  <c r="Q1701" i="1"/>
  <c r="S1701" i="1" s="1"/>
  <c r="T1701" i="1" s="1"/>
  <c r="R1700" i="1"/>
  <c r="Q1700" i="1"/>
  <c r="R1699" i="1"/>
  <c r="Q1699" i="1"/>
  <c r="R1698" i="1"/>
  <c r="Q1698" i="1"/>
  <c r="R1697" i="1"/>
  <c r="Q1697" i="1"/>
  <c r="S1697" i="1" s="1"/>
  <c r="T1697" i="1" s="1"/>
  <c r="R1696" i="1"/>
  <c r="Q1696" i="1"/>
  <c r="R1695" i="1"/>
  <c r="Q1695" i="1"/>
  <c r="R1694" i="1"/>
  <c r="Q1694" i="1"/>
  <c r="S1694" i="1" s="1"/>
  <c r="T1694" i="1" s="1"/>
  <c r="R1693" i="1"/>
  <c r="Q1693" i="1"/>
  <c r="S1693" i="1" s="1"/>
  <c r="T1693" i="1" s="1"/>
  <c r="R1692" i="1"/>
  <c r="Q1692" i="1"/>
  <c r="S1692" i="1" s="1"/>
  <c r="T1692" i="1" s="1"/>
  <c r="R1691" i="1"/>
  <c r="Q1691" i="1"/>
  <c r="S1691" i="1" s="1"/>
  <c r="T1691" i="1" s="1"/>
  <c r="R1690" i="1"/>
  <c r="Q1690" i="1"/>
  <c r="R1689" i="1"/>
  <c r="Q1689" i="1"/>
  <c r="S1689" i="1" s="1"/>
  <c r="T1689" i="1" s="1"/>
  <c r="R1688" i="1"/>
  <c r="Q1688" i="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S1675" i="1" s="1"/>
  <c r="T1675" i="1" s="1"/>
  <c r="R1674" i="1"/>
  <c r="Q1674" i="1"/>
  <c r="S1674" i="1" s="1"/>
  <c r="T1674" i="1" s="1"/>
  <c r="R1673" i="1"/>
  <c r="Q1673" i="1"/>
  <c r="S1673" i="1" s="1"/>
  <c r="T1673" i="1" s="1"/>
  <c r="R1672" i="1"/>
  <c r="Q1672" i="1"/>
  <c r="R1671" i="1"/>
  <c r="Q1671" i="1"/>
  <c r="R1670" i="1"/>
  <c r="Q1670" i="1"/>
  <c r="S1670" i="1" s="1"/>
  <c r="T1670" i="1" s="1"/>
  <c r="R1669" i="1"/>
  <c r="Q1669" i="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R1653" i="1"/>
  <c r="Q1653" i="1"/>
  <c r="S1653" i="1" s="1"/>
  <c r="T1653" i="1" s="1"/>
  <c r="R1652" i="1"/>
  <c r="Q1652" i="1"/>
  <c r="S1652" i="1" s="1"/>
  <c r="T1652" i="1" s="1"/>
  <c r="R1651" i="1"/>
  <c r="Q1651" i="1"/>
  <c r="S1651" i="1" s="1"/>
  <c r="T1651" i="1" s="1"/>
  <c r="R1650" i="1"/>
  <c r="Q1650" i="1"/>
  <c r="R1649" i="1"/>
  <c r="Q1649" i="1"/>
  <c r="R1648" i="1"/>
  <c r="Q1648" i="1"/>
  <c r="R1647" i="1"/>
  <c r="Q1647" i="1"/>
  <c r="R1646" i="1"/>
  <c r="Q1646" i="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R1638" i="1"/>
  <c r="Q1638" i="1"/>
  <c r="S1638" i="1" s="1"/>
  <c r="T1638" i="1" s="1"/>
  <c r="R1637" i="1"/>
  <c r="Q1637" i="1"/>
  <c r="R1636" i="1"/>
  <c r="Q1636" i="1"/>
  <c r="R1635" i="1"/>
  <c r="Q1635" i="1"/>
  <c r="R1634" i="1"/>
  <c r="Q1634" i="1"/>
  <c r="R1633" i="1"/>
  <c r="Q1633" i="1"/>
  <c r="S1633" i="1" s="1"/>
  <c r="T1633" i="1" s="1"/>
  <c r="R1632" i="1"/>
  <c r="Q1632" i="1"/>
  <c r="R1631" i="1"/>
  <c r="Q1631" i="1"/>
  <c r="S1631" i="1" s="1"/>
  <c r="T1631" i="1" s="1"/>
  <c r="R1630" i="1"/>
  <c r="Q1630" i="1"/>
  <c r="S1630" i="1" s="1"/>
  <c r="T1630" i="1" s="1"/>
  <c r="R1629" i="1"/>
  <c r="Q1629" i="1"/>
  <c r="S1629" i="1" s="1"/>
  <c r="T1629" i="1" s="1"/>
  <c r="R1628" i="1"/>
  <c r="Q1628" i="1"/>
  <c r="R1627" i="1"/>
  <c r="Q1627" i="1"/>
  <c r="R1626" i="1"/>
  <c r="Q1626" i="1"/>
  <c r="S1626" i="1" s="1"/>
  <c r="T1626" i="1" s="1"/>
  <c r="R1625" i="1"/>
  <c r="Q1625" i="1"/>
  <c r="S1625" i="1" s="1"/>
  <c r="T1625" i="1" s="1"/>
  <c r="R1624" i="1"/>
  <c r="Q1624" i="1"/>
  <c r="R1623" i="1"/>
  <c r="Q1623" i="1"/>
  <c r="S1623" i="1" s="1"/>
  <c r="T1623" i="1" s="1"/>
  <c r="R1622" i="1"/>
  <c r="Q1622" i="1"/>
  <c r="S1622" i="1" s="1"/>
  <c r="T1622" i="1" s="1"/>
  <c r="R1621" i="1"/>
  <c r="Q1621" i="1"/>
  <c r="R1620" i="1"/>
  <c r="Q1620" i="1"/>
  <c r="S1620" i="1" s="1"/>
  <c r="T1620" i="1" s="1"/>
  <c r="R1619" i="1"/>
  <c r="Q1619" i="1"/>
  <c r="R1618" i="1"/>
  <c r="Q1618" i="1"/>
  <c r="S1618" i="1" s="1"/>
  <c r="T1618" i="1" s="1"/>
  <c r="R1617" i="1"/>
  <c r="Q1617" i="1"/>
  <c r="S1617" i="1" s="1"/>
  <c r="T1617" i="1" s="1"/>
  <c r="R1616" i="1"/>
  <c r="Q1616" i="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R1609" i="1"/>
  <c r="Q1609" i="1"/>
  <c r="R1608" i="1"/>
  <c r="Q1608" i="1"/>
  <c r="S1608" i="1" s="1"/>
  <c r="T1608" i="1" s="1"/>
  <c r="R1607" i="1"/>
  <c r="Q1607" i="1"/>
  <c r="S1607" i="1" s="1"/>
  <c r="T1607" i="1" s="1"/>
  <c r="R1606" i="1"/>
  <c r="Q1606" i="1"/>
  <c r="S1606" i="1" s="1"/>
  <c r="T1606" i="1" s="1"/>
  <c r="R1605" i="1"/>
  <c r="Q1605" i="1"/>
  <c r="S1605" i="1" s="1"/>
  <c r="T1605" i="1" s="1"/>
  <c r="R1604" i="1"/>
  <c r="Q1604" i="1"/>
  <c r="R1603" i="1"/>
  <c r="Q1603" i="1"/>
  <c r="R1602" i="1"/>
  <c r="Q1602" i="1"/>
  <c r="R1601" i="1"/>
  <c r="Q1601" i="1"/>
  <c r="S1601" i="1" s="1"/>
  <c r="T1601" i="1" s="1"/>
  <c r="R1600" i="1"/>
  <c r="Q1600" i="1"/>
  <c r="S1600" i="1" s="1"/>
  <c r="T1600" i="1" s="1"/>
  <c r="R1599" i="1"/>
  <c r="Q1599" i="1"/>
  <c r="R1598" i="1"/>
  <c r="Q1598" i="1"/>
  <c r="R1597" i="1"/>
  <c r="Q1597" i="1"/>
  <c r="S1597" i="1" s="1"/>
  <c r="T1597" i="1" s="1"/>
  <c r="R1596" i="1"/>
  <c r="Q1596" i="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R1574" i="1"/>
  <c r="Q1574" i="1"/>
  <c r="S1574" i="1" s="1"/>
  <c r="T1574" i="1" s="1"/>
  <c r="R1573" i="1"/>
  <c r="Q1573" i="1"/>
  <c r="S1573" i="1" s="1"/>
  <c r="T1573" i="1" s="1"/>
  <c r="R1572" i="1"/>
  <c r="Q1572" i="1"/>
  <c r="R1571" i="1"/>
  <c r="Q1571" i="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S1563" i="1" s="1"/>
  <c r="T1563" i="1" s="1"/>
  <c r="R1562" i="1"/>
  <c r="Q1562" i="1"/>
  <c r="R1561" i="1"/>
  <c r="Q1561" i="1"/>
  <c r="S1561" i="1" s="1"/>
  <c r="T1561" i="1" s="1"/>
  <c r="R1560" i="1"/>
  <c r="Q1560" i="1"/>
  <c r="S1560" i="1" s="1"/>
  <c r="T1560" i="1" s="1"/>
  <c r="R1559" i="1"/>
  <c r="Q1559" i="1"/>
  <c r="R1558" i="1"/>
  <c r="Q1558" i="1"/>
  <c r="S1558" i="1" s="1"/>
  <c r="T1558" i="1" s="1"/>
  <c r="R1557" i="1"/>
  <c r="Q1557" i="1"/>
  <c r="S1557" i="1" s="1"/>
  <c r="T1557" i="1" s="1"/>
  <c r="R1556" i="1"/>
  <c r="Q1556" i="1"/>
  <c r="S1556" i="1" s="1"/>
  <c r="T1556" i="1" s="1"/>
  <c r="R1555" i="1"/>
  <c r="Q1555" i="1"/>
  <c r="R1554" i="1"/>
  <c r="Q1554" i="1"/>
  <c r="R1553" i="1"/>
  <c r="Q1553" i="1"/>
  <c r="S1553" i="1" s="1"/>
  <c r="T1553" i="1" s="1"/>
  <c r="R1552" i="1"/>
  <c r="Q1552" i="1"/>
  <c r="S1552" i="1" s="1"/>
  <c r="T1552" i="1" s="1"/>
  <c r="R1551" i="1"/>
  <c r="Q1551" i="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R1542" i="1"/>
  <c r="Q1542" i="1"/>
  <c r="R1541" i="1"/>
  <c r="Q1541" i="1"/>
  <c r="S1541" i="1" s="1"/>
  <c r="T1541" i="1" s="1"/>
  <c r="R1540" i="1"/>
  <c r="Q1540" i="1"/>
  <c r="S1540" i="1" s="1"/>
  <c r="T1540" i="1" s="1"/>
  <c r="R1539" i="1"/>
  <c r="Q1539" i="1"/>
  <c r="S1539" i="1" s="1"/>
  <c r="T1539" i="1" s="1"/>
  <c r="R1538" i="1"/>
  <c r="Q1538" i="1"/>
  <c r="R1537" i="1"/>
  <c r="Q1537" i="1"/>
  <c r="S1537" i="1" s="1"/>
  <c r="T1537" i="1" s="1"/>
  <c r="R1536" i="1"/>
  <c r="Q1536" i="1"/>
  <c r="R1535" i="1"/>
  <c r="Q1535" i="1"/>
  <c r="S1535" i="1" s="1"/>
  <c r="T1535" i="1" s="1"/>
  <c r="R1534" i="1"/>
  <c r="Q1534" i="1"/>
  <c r="S1534" i="1" s="1"/>
  <c r="T1534" i="1" s="1"/>
  <c r="R1533" i="1"/>
  <c r="Q1533" i="1"/>
  <c r="S1533" i="1" s="1"/>
  <c r="T1533" i="1" s="1"/>
  <c r="R1532" i="1"/>
  <c r="Q1532" i="1"/>
  <c r="R1531" i="1"/>
  <c r="Q1531" i="1"/>
  <c r="R1530" i="1"/>
  <c r="Q1530" i="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R1519" i="1"/>
  <c r="Q1519" i="1"/>
  <c r="R1518" i="1"/>
  <c r="Q1518" i="1"/>
  <c r="S1518" i="1" s="1"/>
  <c r="T1518" i="1" s="1"/>
  <c r="R1517" i="1"/>
  <c r="Q1517" i="1"/>
  <c r="R1516" i="1"/>
  <c r="Q1516" i="1"/>
  <c r="R1515" i="1"/>
  <c r="Q1515" i="1"/>
  <c r="R1514" i="1"/>
  <c r="Q1514" i="1"/>
  <c r="R1513" i="1"/>
  <c r="Q1513" i="1"/>
  <c r="R1512" i="1"/>
  <c r="Q1512" i="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R1487" i="1"/>
  <c r="Q1487" i="1"/>
  <c r="S1487" i="1" s="1"/>
  <c r="T1487" i="1" s="1"/>
  <c r="R1486" i="1"/>
  <c r="Q1486" i="1"/>
  <c r="S1486" i="1" s="1"/>
  <c r="T1486" i="1" s="1"/>
  <c r="R1485" i="1"/>
  <c r="Q1485" i="1"/>
  <c r="R1484" i="1"/>
  <c r="Q1484" i="1"/>
  <c r="R1483" i="1"/>
  <c r="Q1483" i="1"/>
  <c r="R1482" i="1"/>
  <c r="Q1482" i="1"/>
  <c r="S1482" i="1" s="1"/>
  <c r="T1482" i="1" s="1"/>
  <c r="R1481" i="1"/>
  <c r="Q1481" i="1"/>
  <c r="S1481" i="1" s="1"/>
  <c r="T1481" i="1" s="1"/>
  <c r="R1480" i="1"/>
  <c r="Q1480" i="1"/>
  <c r="S1480" i="1" s="1"/>
  <c r="T1480" i="1" s="1"/>
  <c r="R1479" i="1"/>
  <c r="Q1479" i="1"/>
  <c r="R1478" i="1"/>
  <c r="Q1478" i="1"/>
  <c r="R1477" i="1"/>
  <c r="Q1477" i="1"/>
  <c r="S1477" i="1" s="1"/>
  <c r="T1477" i="1" s="1"/>
  <c r="R1476" i="1"/>
  <c r="Q1476" i="1"/>
  <c r="R1475" i="1"/>
  <c r="Q1475" i="1"/>
  <c r="S1475" i="1" s="1"/>
  <c r="T1475" i="1" s="1"/>
  <c r="R1474" i="1"/>
  <c r="Q1474" i="1"/>
  <c r="S1474" i="1" s="1"/>
  <c r="T1474" i="1" s="1"/>
  <c r="R1473" i="1"/>
  <c r="Q1473" i="1"/>
  <c r="R1472" i="1"/>
  <c r="Q1472" i="1"/>
  <c r="S1472" i="1" s="1"/>
  <c r="T1472" i="1" s="1"/>
  <c r="R1471" i="1"/>
  <c r="Q1471" i="1"/>
  <c r="S1471" i="1" s="1"/>
  <c r="T1471" i="1" s="1"/>
  <c r="R1470" i="1"/>
  <c r="Q1470" i="1"/>
  <c r="S1470" i="1" s="1"/>
  <c r="T1470" i="1" s="1"/>
  <c r="R1469" i="1"/>
  <c r="Q1469" i="1"/>
  <c r="R1468" i="1"/>
  <c r="Q1468" i="1"/>
  <c r="S1468" i="1" s="1"/>
  <c r="T1468" i="1" s="1"/>
  <c r="R1467" i="1"/>
  <c r="Q1467" i="1"/>
  <c r="S1467" i="1" s="1"/>
  <c r="T1467" i="1" s="1"/>
  <c r="R1466" i="1"/>
  <c r="Q1466" i="1"/>
  <c r="S1466" i="1" s="1"/>
  <c r="T1466" i="1" s="1"/>
  <c r="R1465" i="1"/>
  <c r="Q1465" i="1"/>
  <c r="R1464" i="1"/>
  <c r="Q1464" i="1"/>
  <c r="S1464" i="1" s="1"/>
  <c r="T1464" i="1" s="1"/>
  <c r="R1463" i="1"/>
  <c r="Q1463" i="1"/>
  <c r="S1463" i="1" s="1"/>
  <c r="T1463" i="1" s="1"/>
  <c r="R1462" i="1"/>
  <c r="Q1462" i="1"/>
  <c r="S1462" i="1" s="1"/>
  <c r="T1462" i="1" s="1"/>
  <c r="R1461" i="1"/>
  <c r="Q1461" i="1"/>
  <c r="R1460" i="1"/>
  <c r="Q1460" i="1"/>
  <c r="R1459" i="1"/>
  <c r="Q1459" i="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R1451" i="1"/>
  <c r="Q1451" i="1"/>
  <c r="S1451" i="1" s="1"/>
  <c r="T1451" i="1" s="1"/>
  <c r="R1450" i="1"/>
  <c r="Q1450" i="1"/>
  <c r="R1449" i="1"/>
  <c r="Q1449" i="1"/>
  <c r="S1449" i="1" s="1"/>
  <c r="T1449" i="1" s="1"/>
  <c r="R1448" i="1"/>
  <c r="Q1448" i="1"/>
  <c r="S1448" i="1" s="1"/>
  <c r="T1448" i="1" s="1"/>
  <c r="R1447" i="1"/>
  <c r="Q1447" i="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R1437" i="1"/>
  <c r="Q1437" i="1"/>
  <c r="S1437" i="1" s="1"/>
  <c r="T1437" i="1" s="1"/>
  <c r="R1436" i="1"/>
  <c r="Q1436" i="1"/>
  <c r="S1436" i="1" s="1"/>
  <c r="T1436" i="1" s="1"/>
  <c r="R1435" i="1"/>
  <c r="Q1435" i="1"/>
  <c r="S1435" i="1" s="1"/>
  <c r="T1435" i="1" s="1"/>
  <c r="R1434" i="1"/>
  <c r="Q1434" i="1"/>
  <c r="S1434" i="1" s="1"/>
  <c r="T1434" i="1" s="1"/>
  <c r="R1433" i="1"/>
  <c r="Q1433" i="1"/>
  <c r="R1432" i="1"/>
  <c r="Q1432" i="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R1414" i="1"/>
  <c r="Q1414" i="1"/>
  <c r="R1413" i="1"/>
  <c r="Q1413" i="1"/>
  <c r="R1412" i="1"/>
  <c r="Q1412" i="1"/>
  <c r="S1412" i="1" s="1"/>
  <c r="T1412" i="1" s="1"/>
  <c r="R1411" i="1"/>
  <c r="Q1411" i="1"/>
  <c r="S1411" i="1" s="1"/>
  <c r="T1411" i="1" s="1"/>
  <c r="R1410" i="1"/>
  <c r="Q1410" i="1"/>
  <c r="R1409" i="1"/>
  <c r="Q1409" i="1"/>
  <c r="S1409" i="1" s="1"/>
  <c r="T1409" i="1" s="1"/>
  <c r="R1408" i="1"/>
  <c r="Q1408" i="1"/>
  <c r="R1407" i="1"/>
  <c r="Q1407" i="1"/>
  <c r="R1406" i="1"/>
  <c r="Q1406" i="1"/>
  <c r="R1405" i="1"/>
  <c r="Q1405" i="1"/>
  <c r="R1404" i="1"/>
  <c r="Q1404" i="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R1382" i="1"/>
  <c r="Q1382" i="1"/>
  <c r="R1381" i="1"/>
  <c r="Q1381" i="1"/>
  <c r="R1380" i="1"/>
  <c r="Q1380" i="1"/>
  <c r="S1380" i="1" s="1"/>
  <c r="T1380" i="1" s="1"/>
  <c r="R1379" i="1"/>
  <c r="Q1379" i="1"/>
  <c r="S1379" i="1" s="1"/>
  <c r="T1379" i="1" s="1"/>
  <c r="R1378" i="1"/>
  <c r="Q1378" i="1"/>
  <c r="R1377" i="1"/>
  <c r="Q1377" i="1"/>
  <c r="S1377" i="1" s="1"/>
  <c r="T1377" i="1" s="1"/>
  <c r="R1376" i="1"/>
  <c r="Q1376" i="1"/>
  <c r="S1376" i="1" s="1"/>
  <c r="T1376" i="1" s="1"/>
  <c r="R1375" i="1"/>
  <c r="Q1375" i="1"/>
  <c r="S1375" i="1" s="1"/>
  <c r="T1375" i="1" s="1"/>
  <c r="R1374" i="1"/>
  <c r="Q1374" i="1"/>
  <c r="R1373" i="1"/>
  <c r="Q1373" i="1"/>
  <c r="R1372" i="1"/>
  <c r="Q1372" i="1"/>
  <c r="S1372" i="1" s="1"/>
  <c r="T1372" i="1" s="1"/>
  <c r="R1371" i="1"/>
  <c r="Q1371" i="1"/>
  <c r="R1370" i="1"/>
  <c r="Q1370" i="1"/>
  <c r="R1369" i="1"/>
  <c r="Q1369" i="1"/>
  <c r="R1368" i="1"/>
  <c r="Q1368" i="1"/>
  <c r="R1367" i="1"/>
  <c r="Q1367" i="1"/>
  <c r="S1367" i="1" s="1"/>
  <c r="T1367" i="1" s="1"/>
  <c r="R1366" i="1"/>
  <c r="Q1366" i="1"/>
  <c r="R1365" i="1"/>
  <c r="Q1365" i="1"/>
  <c r="S1365" i="1" s="1"/>
  <c r="T1365" i="1" s="1"/>
  <c r="R1364" i="1"/>
  <c r="Q1364" i="1"/>
  <c r="R1363" i="1"/>
  <c r="Q1363" i="1"/>
  <c r="S1363" i="1" s="1"/>
  <c r="T1363" i="1" s="1"/>
  <c r="R1362" i="1"/>
  <c r="Q1362" i="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R1348" i="1"/>
  <c r="Q1348" i="1"/>
  <c r="S1348" i="1" s="1"/>
  <c r="T1348" i="1" s="1"/>
  <c r="R1347" i="1"/>
  <c r="Q1347" i="1"/>
  <c r="R1346" i="1"/>
  <c r="Q1346" i="1"/>
  <c r="S1346" i="1" s="1"/>
  <c r="T1346" i="1" s="1"/>
  <c r="R1345" i="1"/>
  <c r="Q1345" i="1"/>
  <c r="R1344" i="1"/>
  <c r="Q1344" i="1"/>
  <c r="R1343" i="1"/>
  <c r="Q1343" i="1"/>
  <c r="R1342" i="1"/>
  <c r="Q1342" i="1"/>
  <c r="R1341" i="1"/>
  <c r="Q1341" i="1"/>
  <c r="S1341" i="1" s="1"/>
  <c r="T1341" i="1" s="1"/>
  <c r="R1340" i="1"/>
  <c r="Q1340" i="1"/>
  <c r="S1340" i="1" s="1"/>
  <c r="T1340" i="1" s="1"/>
  <c r="R1339" i="1"/>
  <c r="Q1339" i="1"/>
  <c r="S1339" i="1" s="1"/>
  <c r="T1339" i="1" s="1"/>
  <c r="R1338" i="1"/>
  <c r="Q1338" i="1"/>
  <c r="R1337" i="1"/>
  <c r="Q1337" i="1"/>
  <c r="S1337" i="1" s="1"/>
  <c r="T1337" i="1" s="1"/>
  <c r="R1336" i="1"/>
  <c r="Q1336" i="1"/>
  <c r="S1336" i="1" s="1"/>
  <c r="T1336" i="1" s="1"/>
  <c r="R1335" i="1"/>
  <c r="Q1335" i="1"/>
  <c r="R1334" i="1"/>
  <c r="Q1334" i="1"/>
  <c r="R1333" i="1"/>
  <c r="Q1333" i="1"/>
  <c r="S1333" i="1" s="1"/>
  <c r="T1333" i="1" s="1"/>
  <c r="R1332" i="1"/>
  <c r="Q1332" i="1"/>
  <c r="S1332" i="1" s="1"/>
  <c r="T1332" i="1" s="1"/>
  <c r="R1331" i="1"/>
  <c r="Q1331" i="1"/>
  <c r="R1330" i="1"/>
  <c r="Q1330" i="1"/>
  <c r="R1329" i="1"/>
  <c r="Q1329" i="1"/>
  <c r="S1329" i="1" s="1"/>
  <c r="T1329" i="1" s="1"/>
  <c r="R1328" i="1"/>
  <c r="Q1328" i="1"/>
  <c r="S1328" i="1" s="1"/>
  <c r="T1328" i="1" s="1"/>
  <c r="R1327" i="1"/>
  <c r="Q1327" i="1"/>
  <c r="S1327" i="1" s="1"/>
  <c r="T1327" i="1" s="1"/>
  <c r="R1326" i="1"/>
  <c r="Q1326" i="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R1309" i="1"/>
  <c r="Q1309" i="1"/>
  <c r="S1309" i="1" s="1"/>
  <c r="T1309" i="1" s="1"/>
  <c r="R1308" i="1"/>
  <c r="Q1308" i="1"/>
  <c r="R1307" i="1"/>
  <c r="Q1307" i="1"/>
  <c r="S1307" i="1" s="1"/>
  <c r="T1307" i="1" s="1"/>
  <c r="R1306" i="1"/>
  <c r="Q1306" i="1"/>
  <c r="S1306" i="1" s="1"/>
  <c r="T1306" i="1" s="1"/>
  <c r="R1305" i="1"/>
  <c r="Q1305" i="1"/>
  <c r="S1305" i="1" s="1"/>
  <c r="T1305" i="1" s="1"/>
  <c r="R1304" i="1"/>
  <c r="Q1304" i="1"/>
  <c r="R1303" i="1"/>
  <c r="Q1303" i="1"/>
  <c r="S1303" i="1" s="1"/>
  <c r="T1303" i="1" s="1"/>
  <c r="R1302" i="1"/>
  <c r="Q1302" i="1"/>
  <c r="R1301" i="1"/>
  <c r="Q1301" i="1"/>
  <c r="R1300" i="1"/>
  <c r="Q1300" i="1"/>
  <c r="S1300" i="1" s="1"/>
  <c r="T1300" i="1" s="1"/>
  <c r="R1299" i="1"/>
  <c r="Q1299" i="1"/>
  <c r="S1299" i="1" s="1"/>
  <c r="T1299" i="1" s="1"/>
  <c r="R1298" i="1"/>
  <c r="Q1298" i="1"/>
  <c r="R1297" i="1"/>
  <c r="Q1297" i="1"/>
  <c r="S1297" i="1" s="1"/>
  <c r="T1297" i="1" s="1"/>
  <c r="R1296" i="1"/>
  <c r="Q1296" i="1"/>
  <c r="S1296" i="1" s="1"/>
  <c r="T1296" i="1" s="1"/>
  <c r="R1295" i="1"/>
  <c r="Q1295" i="1"/>
  <c r="R1294" i="1"/>
  <c r="Q1294" i="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R1277" i="1"/>
  <c r="Q1277" i="1"/>
  <c r="S1277" i="1" s="1"/>
  <c r="T1277" i="1" s="1"/>
  <c r="R1276" i="1"/>
  <c r="Q1276" i="1"/>
  <c r="R1275" i="1"/>
  <c r="Q1275" i="1"/>
  <c r="S1275" i="1" s="1"/>
  <c r="T1275" i="1" s="1"/>
  <c r="R1274" i="1"/>
  <c r="Q1274" i="1"/>
  <c r="S1274" i="1" s="1"/>
  <c r="T1274" i="1" s="1"/>
  <c r="R1273" i="1"/>
  <c r="Q1273" i="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R1250" i="1"/>
  <c r="Q1250" i="1"/>
  <c r="R1249" i="1"/>
  <c r="Q1249" i="1"/>
  <c r="R1248" i="1"/>
  <c r="Q1248" i="1"/>
  <c r="S1248" i="1" s="1"/>
  <c r="T1248" i="1" s="1"/>
  <c r="R1247" i="1"/>
  <c r="Q1247" i="1"/>
  <c r="R1246" i="1"/>
  <c r="Q1246" i="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R1233" i="1"/>
  <c r="Q1233" i="1"/>
  <c r="S1233" i="1" s="1"/>
  <c r="T1233" i="1" s="1"/>
  <c r="R1232" i="1"/>
  <c r="Q1232" i="1"/>
  <c r="R1231" i="1"/>
  <c r="Q1231" i="1"/>
  <c r="R1230" i="1"/>
  <c r="Q1230" i="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R1218" i="1"/>
  <c r="Q1218" i="1"/>
  <c r="S1218" i="1" s="1"/>
  <c r="T1218" i="1" s="1"/>
  <c r="R1217" i="1"/>
  <c r="Q1217" i="1"/>
  <c r="S1217" i="1" s="1"/>
  <c r="T1217" i="1" s="1"/>
  <c r="R1216" i="1"/>
  <c r="Q1216" i="1"/>
  <c r="S1216" i="1" s="1"/>
  <c r="T1216" i="1" s="1"/>
  <c r="R1215" i="1"/>
  <c r="Q1215" i="1"/>
  <c r="S1215" i="1" s="1"/>
  <c r="T1215" i="1" s="1"/>
  <c r="R1214" i="1"/>
  <c r="Q1214" i="1"/>
  <c r="R1213" i="1"/>
  <c r="Q1213" i="1"/>
  <c r="R1212" i="1"/>
  <c r="Q1212" i="1"/>
  <c r="S1212" i="1" s="1"/>
  <c r="T1212" i="1" s="1"/>
  <c r="R1211" i="1"/>
  <c r="Q1211" i="1"/>
  <c r="R1210" i="1"/>
  <c r="Q1210" i="1"/>
  <c r="S1210" i="1" s="1"/>
  <c r="T1210" i="1" s="1"/>
  <c r="R1209" i="1"/>
  <c r="Q1209" i="1"/>
  <c r="S1209" i="1" s="1"/>
  <c r="T1209" i="1" s="1"/>
  <c r="R1208" i="1"/>
  <c r="Q1208" i="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R1196" i="1"/>
  <c r="Q1196" i="1"/>
  <c r="S1196" i="1" s="1"/>
  <c r="T1196" i="1" s="1"/>
  <c r="R1195" i="1"/>
  <c r="Q1195" i="1"/>
  <c r="S1195" i="1" s="1"/>
  <c r="T1195" i="1" s="1"/>
  <c r="R1194" i="1"/>
  <c r="Q1194" i="1"/>
  <c r="R1193" i="1"/>
  <c r="Q1193" i="1"/>
  <c r="S1193" i="1" s="1"/>
  <c r="T1193" i="1" s="1"/>
  <c r="R1192" i="1"/>
  <c r="Q1192" i="1"/>
  <c r="R1191" i="1"/>
  <c r="Q1191" i="1"/>
  <c r="R1190" i="1"/>
  <c r="Q1190" i="1"/>
  <c r="R1189" i="1"/>
  <c r="Q1189" i="1"/>
  <c r="S1189" i="1" s="1"/>
  <c r="T1189" i="1" s="1"/>
  <c r="R1188" i="1"/>
  <c r="Q1188" i="1"/>
  <c r="S1188" i="1" s="1"/>
  <c r="T1188" i="1" s="1"/>
  <c r="R1187" i="1"/>
  <c r="Q1187" i="1"/>
  <c r="R1186" i="1"/>
  <c r="Q1186" i="1"/>
  <c r="R1185" i="1"/>
  <c r="Q1185" i="1"/>
  <c r="R1184" i="1"/>
  <c r="Q1184" i="1"/>
  <c r="S1184" i="1" s="1"/>
  <c r="T1184" i="1" s="1"/>
  <c r="R1183" i="1"/>
  <c r="Q1183" i="1"/>
  <c r="S1183" i="1" s="1"/>
  <c r="T1183" i="1" s="1"/>
  <c r="R1182" i="1"/>
  <c r="Q1182" i="1"/>
  <c r="S1182" i="1" s="1"/>
  <c r="T1182" i="1" s="1"/>
  <c r="R1181" i="1"/>
  <c r="Q1181" i="1"/>
  <c r="R1180" i="1"/>
  <c r="Q1180" i="1"/>
  <c r="R1179" i="1"/>
  <c r="Q1179" i="1"/>
  <c r="R1178" i="1"/>
  <c r="Q1178" i="1"/>
  <c r="R1177" i="1"/>
  <c r="Q1177" i="1"/>
  <c r="S1177" i="1" s="1"/>
  <c r="T1177" i="1" s="1"/>
  <c r="R1176" i="1"/>
  <c r="Q1176" i="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R1163" i="1"/>
  <c r="Q1163" i="1"/>
  <c r="S1163" i="1" s="1"/>
  <c r="T1163" i="1" s="1"/>
  <c r="R1162" i="1"/>
  <c r="Q1162" i="1"/>
  <c r="R1161" i="1"/>
  <c r="Q1161" i="1"/>
  <c r="R1160" i="1"/>
  <c r="Q1160" i="1"/>
  <c r="R1159" i="1"/>
  <c r="Q1159" i="1"/>
  <c r="S1159" i="1" s="1"/>
  <c r="T1159" i="1" s="1"/>
  <c r="R1158" i="1"/>
  <c r="Q1158" i="1"/>
  <c r="S1158" i="1" s="1"/>
  <c r="T1158" i="1" s="1"/>
  <c r="R1157" i="1"/>
  <c r="Q1157" i="1"/>
  <c r="S1157" i="1" s="1"/>
  <c r="T1157" i="1" s="1"/>
  <c r="R1156" i="1"/>
  <c r="Q1156" i="1"/>
  <c r="R1155" i="1"/>
  <c r="Q1155" i="1"/>
  <c r="R1154" i="1"/>
  <c r="Q1154" i="1"/>
  <c r="R1153" i="1"/>
  <c r="Q1153" i="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R1145" i="1"/>
  <c r="Q1145" i="1"/>
  <c r="S1145" i="1" s="1"/>
  <c r="T1145" i="1" s="1"/>
  <c r="R1144" i="1"/>
  <c r="Q1144" i="1"/>
  <c r="R1143" i="1"/>
  <c r="Q1143" i="1"/>
  <c r="R1142" i="1"/>
  <c r="Q1142" i="1"/>
  <c r="S1142" i="1" s="1"/>
  <c r="T1142" i="1" s="1"/>
  <c r="R1141" i="1"/>
  <c r="Q1141" i="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R1131" i="1"/>
  <c r="Q1131" i="1"/>
  <c r="S1131" i="1" s="1"/>
  <c r="T1131" i="1" s="1"/>
  <c r="R1130" i="1"/>
  <c r="Q1130" i="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R1119" i="1"/>
  <c r="Q1119" i="1"/>
  <c r="R1118" i="1"/>
  <c r="Q1118" i="1"/>
  <c r="S1118" i="1" s="1"/>
  <c r="T1118" i="1" s="1"/>
  <c r="R1117" i="1"/>
  <c r="Q1117" i="1"/>
  <c r="S1117" i="1" s="1"/>
  <c r="T1117" i="1" s="1"/>
  <c r="R1116" i="1"/>
  <c r="Q1116" i="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R1097" i="1"/>
  <c r="Q1097" i="1"/>
  <c r="R1096" i="1"/>
  <c r="Q1096" i="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R1078" i="1"/>
  <c r="Q1078" i="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R1066" i="1"/>
  <c r="Q1066" i="1"/>
  <c r="S1066" i="1" s="1"/>
  <c r="T1066" i="1" s="1"/>
  <c r="R1065" i="1"/>
  <c r="Q1065" i="1"/>
  <c r="S1065" i="1" s="1"/>
  <c r="T1065" i="1" s="1"/>
  <c r="R1064" i="1"/>
  <c r="Q1064" i="1"/>
  <c r="S1064" i="1" s="1"/>
  <c r="T1064" i="1" s="1"/>
  <c r="R1063" i="1"/>
  <c r="Q1063" i="1"/>
  <c r="S1063" i="1" s="1"/>
  <c r="T1063" i="1" s="1"/>
  <c r="R1062" i="1"/>
  <c r="Q1062" i="1"/>
  <c r="R1061" i="1"/>
  <c r="Q1061" i="1"/>
  <c r="R1060" i="1"/>
  <c r="Q1060" i="1"/>
  <c r="S1060" i="1" s="1"/>
  <c r="T1060" i="1" s="1"/>
  <c r="R1059" i="1"/>
  <c r="Q1059" i="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R1047" i="1"/>
  <c r="Q1047" i="1"/>
  <c r="S1047" i="1" s="1"/>
  <c r="T1047" i="1" s="1"/>
  <c r="R1046" i="1"/>
  <c r="Q1046" i="1"/>
  <c r="S1046" i="1" s="1"/>
  <c r="T1046" i="1" s="1"/>
  <c r="R1045" i="1"/>
  <c r="Q1045" i="1"/>
  <c r="R1044" i="1"/>
  <c r="Q1044" i="1"/>
  <c r="S1044" i="1" s="1"/>
  <c r="T1044" i="1" s="1"/>
  <c r="R1043" i="1"/>
  <c r="Q1043" i="1"/>
  <c r="R1042" i="1"/>
  <c r="Q1042" i="1"/>
  <c r="R1041" i="1"/>
  <c r="Q1041" i="1"/>
  <c r="S1041" i="1" s="1"/>
  <c r="T1041" i="1" s="1"/>
  <c r="R1040" i="1"/>
  <c r="Q1040" i="1"/>
  <c r="R1039" i="1"/>
  <c r="Q1039" i="1"/>
  <c r="S1039" i="1" s="1"/>
  <c r="T1039" i="1" s="1"/>
  <c r="R1038" i="1"/>
  <c r="Q1038" i="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R1019" i="1"/>
  <c r="Q1019" i="1"/>
  <c r="S1019" i="1" s="1"/>
  <c r="T1019" i="1" s="1"/>
  <c r="R1018" i="1"/>
  <c r="Q1018" i="1"/>
  <c r="S1018" i="1" s="1"/>
  <c r="T1018" i="1" s="1"/>
  <c r="R1017" i="1"/>
  <c r="Q1017" i="1"/>
  <c r="S1017" i="1" s="1"/>
  <c r="T1017" i="1" s="1"/>
  <c r="R1016" i="1"/>
  <c r="Q1016" i="1"/>
  <c r="R1015" i="1"/>
  <c r="Q1015" i="1"/>
  <c r="R1014" i="1"/>
  <c r="Q1014" i="1"/>
  <c r="S1014" i="1" s="1"/>
  <c r="T1014" i="1" s="1"/>
  <c r="R1013" i="1"/>
  <c r="Q1013" i="1"/>
  <c r="S1013" i="1" s="1"/>
  <c r="T1013" i="1" s="1"/>
  <c r="R1012" i="1"/>
  <c r="Q1012" i="1"/>
  <c r="R1011" i="1"/>
  <c r="Q1011" i="1"/>
  <c r="S1011" i="1" s="1"/>
  <c r="T1011" i="1" s="1"/>
  <c r="R1010" i="1"/>
  <c r="Q1010" i="1"/>
  <c r="R1009" i="1"/>
  <c r="Q1009" i="1"/>
  <c r="R1008" i="1"/>
  <c r="Q1008" i="1"/>
  <c r="S1008" i="1" s="1"/>
  <c r="T1008" i="1" s="1"/>
  <c r="R1007" i="1"/>
  <c r="Q1007" i="1"/>
  <c r="S1007" i="1" s="1"/>
  <c r="T1007" i="1" s="1"/>
  <c r="R1006" i="1"/>
  <c r="Q1006" i="1"/>
  <c r="S1006" i="1" s="1"/>
  <c r="T1006" i="1" s="1"/>
  <c r="R1005" i="1"/>
  <c r="Q1005" i="1"/>
  <c r="S1005" i="1" s="1"/>
  <c r="T1005" i="1" s="1"/>
  <c r="R1004" i="1"/>
  <c r="Q1004" i="1"/>
  <c r="R1003" i="1"/>
  <c r="Q1003" i="1"/>
  <c r="R1002" i="1"/>
  <c r="Q1002" i="1"/>
  <c r="R1001" i="1"/>
  <c r="Q1001" i="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R992" i="1"/>
  <c r="Q992" i="1"/>
  <c r="R991" i="1"/>
  <c r="Q991" i="1"/>
  <c r="S991" i="1" s="1"/>
  <c r="T991" i="1" s="1"/>
  <c r="R990" i="1"/>
  <c r="Q990" i="1"/>
  <c r="R989" i="1"/>
  <c r="Q989" i="1"/>
  <c r="R988" i="1"/>
  <c r="Q988" i="1"/>
  <c r="S988" i="1" s="1"/>
  <c r="T988" i="1" s="1"/>
  <c r="R987" i="1"/>
  <c r="Q987" i="1"/>
  <c r="S987" i="1" s="1"/>
  <c r="T987" i="1" s="1"/>
  <c r="R986" i="1"/>
  <c r="Q986" i="1"/>
  <c r="S986" i="1" s="1"/>
  <c r="T986" i="1" s="1"/>
  <c r="R985" i="1"/>
  <c r="Q985" i="1"/>
  <c r="S985" i="1" s="1"/>
  <c r="T985" i="1" s="1"/>
  <c r="R984" i="1"/>
  <c r="Q984" i="1"/>
  <c r="R983" i="1"/>
  <c r="Q983" i="1"/>
  <c r="R982" i="1"/>
  <c r="Q982" i="1"/>
  <c r="R981" i="1"/>
  <c r="Q981" i="1"/>
  <c r="R980" i="1"/>
  <c r="Q980" i="1"/>
  <c r="R979" i="1"/>
  <c r="Q979" i="1"/>
  <c r="S979" i="1" s="1"/>
  <c r="T979" i="1" s="1"/>
  <c r="R978" i="1"/>
  <c r="Q978" i="1"/>
  <c r="S978" i="1" s="1"/>
  <c r="T978" i="1" s="1"/>
  <c r="R977" i="1"/>
  <c r="Q977" i="1"/>
  <c r="R976" i="1"/>
  <c r="Q976" i="1"/>
  <c r="S976" i="1" s="1"/>
  <c r="T976" i="1" s="1"/>
  <c r="R975" i="1"/>
  <c r="Q975" i="1"/>
  <c r="S975" i="1" s="1"/>
  <c r="T975" i="1" s="1"/>
  <c r="R974" i="1"/>
  <c r="Q974" i="1"/>
  <c r="R973" i="1"/>
  <c r="Q973" i="1"/>
  <c r="R972" i="1"/>
  <c r="Q972" i="1"/>
  <c r="R971" i="1"/>
  <c r="Q971" i="1"/>
  <c r="R970" i="1"/>
  <c r="Q970" i="1"/>
  <c r="S970" i="1" s="1"/>
  <c r="T970" i="1" s="1"/>
  <c r="R969" i="1"/>
  <c r="Q969" i="1"/>
  <c r="S969" i="1" s="1"/>
  <c r="T969" i="1" s="1"/>
  <c r="R968" i="1"/>
  <c r="Q968" i="1"/>
  <c r="R967" i="1"/>
  <c r="Q967" i="1"/>
  <c r="R966" i="1"/>
  <c r="Q966" i="1"/>
  <c r="R965" i="1"/>
  <c r="Q965" i="1"/>
  <c r="R964" i="1"/>
  <c r="Q964" i="1"/>
  <c r="S964" i="1" s="1"/>
  <c r="T964" i="1" s="1"/>
  <c r="R963" i="1"/>
  <c r="Q963" i="1"/>
  <c r="S963" i="1" s="1"/>
  <c r="T963" i="1" s="1"/>
  <c r="R962" i="1"/>
  <c r="Q962" i="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R949" i="1"/>
  <c r="Q949" i="1"/>
  <c r="S949" i="1" s="1"/>
  <c r="T949" i="1" s="1"/>
  <c r="R948" i="1"/>
  <c r="Q948" i="1"/>
  <c r="S948" i="1" s="1"/>
  <c r="T948" i="1" s="1"/>
  <c r="R947" i="1"/>
  <c r="Q947" i="1"/>
  <c r="S947" i="1" s="1"/>
  <c r="T947" i="1" s="1"/>
  <c r="R946" i="1"/>
  <c r="Q946" i="1"/>
  <c r="R945" i="1"/>
  <c r="Q945" i="1"/>
  <c r="S945" i="1" s="1"/>
  <c r="T945" i="1" s="1"/>
  <c r="R944" i="1"/>
  <c r="Q944" i="1"/>
  <c r="R943" i="1"/>
  <c r="Q943" i="1"/>
  <c r="R942" i="1"/>
  <c r="Q942" i="1"/>
  <c r="S942" i="1" s="1"/>
  <c r="T942" i="1" s="1"/>
  <c r="R941" i="1"/>
  <c r="Q941" i="1"/>
  <c r="R940" i="1"/>
  <c r="Q940" i="1"/>
  <c r="S940" i="1" s="1"/>
  <c r="T940" i="1" s="1"/>
  <c r="R939" i="1"/>
  <c r="Q939" i="1"/>
  <c r="R938" i="1"/>
  <c r="Q938" i="1"/>
  <c r="S938" i="1" s="1"/>
  <c r="T938" i="1" s="1"/>
  <c r="R937" i="1"/>
  <c r="Q937" i="1"/>
  <c r="R936" i="1"/>
  <c r="Q936" i="1"/>
  <c r="R935" i="1"/>
  <c r="Q935" i="1"/>
  <c r="R934" i="1"/>
  <c r="Q934" i="1"/>
  <c r="S934" i="1" s="1"/>
  <c r="T934" i="1" s="1"/>
  <c r="R933" i="1"/>
  <c r="Q933" i="1"/>
  <c r="S933" i="1" s="1"/>
  <c r="T933" i="1" s="1"/>
  <c r="R932" i="1"/>
  <c r="Q932" i="1"/>
  <c r="S932" i="1" s="1"/>
  <c r="T932" i="1" s="1"/>
  <c r="R931" i="1"/>
  <c r="Q931" i="1"/>
  <c r="R930" i="1"/>
  <c r="Q930" i="1"/>
  <c r="S930" i="1" s="1"/>
  <c r="T930" i="1" s="1"/>
  <c r="R929" i="1"/>
  <c r="Q929" i="1"/>
  <c r="S929" i="1" s="1"/>
  <c r="T929" i="1" s="1"/>
  <c r="R928" i="1"/>
  <c r="Q928" i="1"/>
  <c r="R927" i="1"/>
  <c r="Q927" i="1"/>
  <c r="R926" i="1"/>
  <c r="Q926" i="1"/>
  <c r="S926" i="1" s="1"/>
  <c r="T926" i="1" s="1"/>
  <c r="R925" i="1"/>
  <c r="Q925" i="1"/>
  <c r="S925" i="1" s="1"/>
  <c r="T925" i="1" s="1"/>
  <c r="R924" i="1"/>
  <c r="Q924" i="1"/>
  <c r="R923" i="1"/>
  <c r="Q923" i="1"/>
  <c r="S923" i="1" s="1"/>
  <c r="T923" i="1" s="1"/>
  <c r="R922" i="1"/>
  <c r="Q922" i="1"/>
  <c r="R921" i="1"/>
  <c r="Q921" i="1"/>
  <c r="R920" i="1"/>
  <c r="Q920" i="1"/>
  <c r="R919" i="1"/>
  <c r="Q919" i="1"/>
  <c r="S919" i="1" s="1"/>
  <c r="T919" i="1" s="1"/>
  <c r="R918" i="1"/>
  <c r="Q918" i="1"/>
  <c r="S918" i="1" s="1"/>
  <c r="T918" i="1" s="1"/>
  <c r="R917" i="1"/>
  <c r="Q917" i="1"/>
  <c r="S917" i="1" s="1"/>
  <c r="T917" i="1" s="1"/>
  <c r="R916" i="1"/>
  <c r="Q916" i="1"/>
  <c r="R915" i="1"/>
  <c r="Q915" i="1"/>
  <c r="S915" i="1" s="1"/>
  <c r="T915" i="1" s="1"/>
  <c r="R914" i="1"/>
  <c r="Q914" i="1"/>
  <c r="R913" i="1"/>
  <c r="Q913" i="1"/>
  <c r="R912" i="1"/>
  <c r="Q912" i="1"/>
  <c r="S912" i="1" s="1"/>
  <c r="T912" i="1" s="1"/>
  <c r="R911" i="1"/>
  <c r="Q911" i="1"/>
  <c r="R910" i="1"/>
  <c r="Q910" i="1"/>
  <c r="S910" i="1" s="1"/>
  <c r="T910" i="1" s="1"/>
  <c r="R909" i="1"/>
  <c r="Q909" i="1"/>
  <c r="R908" i="1"/>
  <c r="Q908" i="1"/>
  <c r="S908" i="1" s="1"/>
  <c r="T908" i="1" s="1"/>
  <c r="R907" i="1"/>
  <c r="Q907" i="1"/>
  <c r="R906" i="1"/>
  <c r="Q906" i="1"/>
  <c r="R905" i="1"/>
  <c r="Q905" i="1"/>
  <c r="S905" i="1" s="1"/>
  <c r="T905" i="1" s="1"/>
  <c r="R904" i="1"/>
  <c r="Q904" i="1"/>
  <c r="R903" i="1"/>
  <c r="Q903" i="1"/>
  <c r="S903" i="1" s="1"/>
  <c r="T903" i="1" s="1"/>
  <c r="R902" i="1"/>
  <c r="Q902" i="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R884" i="1"/>
  <c r="Q884" i="1"/>
  <c r="S884" i="1" s="1"/>
  <c r="T884" i="1" s="1"/>
  <c r="R883" i="1"/>
  <c r="Q883" i="1"/>
  <c r="S883" i="1" s="1"/>
  <c r="T883" i="1" s="1"/>
  <c r="R882" i="1"/>
  <c r="Q882" i="1"/>
  <c r="R881" i="1"/>
  <c r="Q881" i="1"/>
  <c r="S881" i="1" s="1"/>
  <c r="T881" i="1" s="1"/>
  <c r="R880" i="1"/>
  <c r="Q880" i="1"/>
  <c r="S880" i="1" s="1"/>
  <c r="T880" i="1" s="1"/>
  <c r="R879" i="1"/>
  <c r="Q879" i="1"/>
  <c r="S879" i="1" s="1"/>
  <c r="T879" i="1" s="1"/>
  <c r="R878" i="1"/>
  <c r="Q878" i="1"/>
  <c r="S878" i="1" s="1"/>
  <c r="T878" i="1" s="1"/>
  <c r="R877" i="1"/>
  <c r="Q877" i="1"/>
  <c r="R876" i="1"/>
  <c r="Q876" i="1"/>
  <c r="R875" i="1"/>
  <c r="Q875" i="1"/>
  <c r="S875" i="1" s="1"/>
  <c r="T875" i="1" s="1"/>
  <c r="R874" i="1"/>
  <c r="Q874" i="1"/>
  <c r="S874" i="1" s="1"/>
  <c r="T874" i="1" s="1"/>
  <c r="R873" i="1"/>
  <c r="Q873" i="1"/>
  <c r="S873" i="1" s="1"/>
  <c r="T873" i="1" s="1"/>
  <c r="R872" i="1"/>
  <c r="Q872" i="1"/>
  <c r="R871" i="1"/>
  <c r="Q871" i="1"/>
  <c r="S871" i="1" s="1"/>
  <c r="T871" i="1" s="1"/>
  <c r="R870" i="1"/>
  <c r="Q870" i="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R860" i="1"/>
  <c r="Q860" i="1"/>
  <c r="R859" i="1"/>
  <c r="Q859" i="1"/>
  <c r="S859" i="1" s="1"/>
  <c r="T859" i="1" s="1"/>
  <c r="R858" i="1"/>
  <c r="Q858" i="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R834" i="1"/>
  <c r="Q834" i="1"/>
  <c r="S834" i="1" s="1"/>
  <c r="T834" i="1" s="1"/>
  <c r="R833" i="1"/>
  <c r="Q833" i="1"/>
  <c r="S833" i="1" s="1"/>
  <c r="T833" i="1" s="1"/>
  <c r="R832" i="1"/>
  <c r="Q832" i="1"/>
  <c r="R831" i="1"/>
  <c r="Q831" i="1"/>
  <c r="S831" i="1" s="1"/>
  <c r="T831" i="1" s="1"/>
  <c r="R830" i="1"/>
  <c r="Q830" i="1"/>
  <c r="R829" i="1"/>
  <c r="Q829" i="1"/>
  <c r="R828" i="1"/>
  <c r="Q828" i="1"/>
  <c r="S828" i="1" s="1"/>
  <c r="T828" i="1" s="1"/>
  <c r="R827" i="1"/>
  <c r="Q827" i="1"/>
  <c r="S827" i="1" s="1"/>
  <c r="T827" i="1" s="1"/>
  <c r="R826" i="1"/>
  <c r="Q826" i="1"/>
  <c r="S826" i="1" s="1"/>
  <c r="T826" i="1" s="1"/>
  <c r="R825" i="1"/>
  <c r="Q825" i="1"/>
  <c r="R824" i="1"/>
  <c r="Q824" i="1"/>
  <c r="R823" i="1"/>
  <c r="Q823" i="1"/>
  <c r="S823" i="1" s="1"/>
  <c r="T823" i="1" s="1"/>
  <c r="R822" i="1"/>
  <c r="Q822" i="1"/>
  <c r="S822" i="1" s="1"/>
  <c r="T822" i="1" s="1"/>
  <c r="R821" i="1"/>
  <c r="Q821" i="1"/>
  <c r="R820" i="1"/>
  <c r="Q820" i="1"/>
  <c r="R819" i="1"/>
  <c r="Q819" i="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R807" i="1"/>
  <c r="Q807" i="1"/>
  <c r="S807" i="1" s="1"/>
  <c r="T807" i="1" s="1"/>
  <c r="R806" i="1"/>
  <c r="Q806" i="1"/>
  <c r="S806" i="1" s="1"/>
  <c r="T806" i="1" s="1"/>
  <c r="R805" i="1"/>
  <c r="Q805" i="1"/>
  <c r="R804" i="1"/>
  <c r="Q804" i="1"/>
  <c r="S804" i="1" s="1"/>
  <c r="T804" i="1" s="1"/>
  <c r="R803" i="1"/>
  <c r="Q803" i="1"/>
  <c r="S803" i="1" s="1"/>
  <c r="T803" i="1" s="1"/>
  <c r="R802" i="1"/>
  <c r="Q802" i="1"/>
  <c r="R801" i="1"/>
  <c r="Q801" i="1"/>
  <c r="R800" i="1"/>
  <c r="Q800" i="1"/>
  <c r="R799" i="1"/>
  <c r="Q799" i="1"/>
  <c r="S799" i="1" s="1"/>
  <c r="T799" i="1" s="1"/>
  <c r="R798" i="1"/>
  <c r="Q798" i="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R775" i="1"/>
  <c r="Q775" i="1"/>
  <c r="S775" i="1" s="1"/>
  <c r="T775" i="1" s="1"/>
  <c r="R774" i="1"/>
  <c r="Q774" i="1"/>
  <c r="R773" i="1"/>
  <c r="Q773" i="1"/>
  <c r="R772" i="1"/>
  <c r="Q772" i="1"/>
  <c r="S772" i="1" s="1"/>
  <c r="T772" i="1" s="1"/>
  <c r="R771" i="1"/>
  <c r="Q771" i="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R748" i="1"/>
  <c r="Q748" i="1"/>
  <c r="S748" i="1" s="1"/>
  <c r="T748" i="1" s="1"/>
  <c r="R747" i="1"/>
  <c r="Q747" i="1"/>
  <c r="S747" i="1" s="1"/>
  <c r="T747" i="1" s="1"/>
  <c r="R746" i="1"/>
  <c r="Q746" i="1"/>
  <c r="S746" i="1" s="1"/>
  <c r="T746" i="1" s="1"/>
  <c r="R745" i="1"/>
  <c r="Q745" i="1"/>
  <c r="S745" i="1" s="1"/>
  <c r="T745" i="1" s="1"/>
  <c r="R744" i="1"/>
  <c r="Q744" i="1"/>
  <c r="R743" i="1"/>
  <c r="Q743" i="1"/>
  <c r="S743" i="1" s="1"/>
  <c r="T743" i="1" s="1"/>
  <c r="R742" i="1"/>
  <c r="Q742" i="1"/>
  <c r="R741" i="1"/>
  <c r="Q741" i="1"/>
  <c r="R740" i="1"/>
  <c r="Q740" i="1"/>
  <c r="S740" i="1" s="1"/>
  <c r="T740" i="1" s="1"/>
  <c r="R739" i="1"/>
  <c r="Q739" i="1"/>
  <c r="S739" i="1" s="1"/>
  <c r="T739" i="1" s="1"/>
  <c r="R738" i="1"/>
  <c r="Q738" i="1"/>
  <c r="R737" i="1"/>
  <c r="Q737" i="1"/>
  <c r="S737" i="1" s="1"/>
  <c r="T737" i="1" s="1"/>
  <c r="R736" i="1"/>
  <c r="Q736" i="1"/>
  <c r="S736" i="1" s="1"/>
  <c r="T736" i="1" s="1"/>
  <c r="R735" i="1"/>
  <c r="Q735" i="1"/>
  <c r="R734" i="1"/>
  <c r="Q734" i="1"/>
  <c r="S734" i="1" s="1"/>
  <c r="T734" i="1" s="1"/>
  <c r="R733" i="1"/>
  <c r="Q733" i="1"/>
  <c r="S733" i="1" s="1"/>
  <c r="T733" i="1" s="1"/>
  <c r="R732" i="1"/>
  <c r="Q732" i="1"/>
  <c r="S732" i="1" s="1"/>
  <c r="T732" i="1" s="1"/>
  <c r="R731" i="1"/>
  <c r="Q731" i="1"/>
  <c r="S731" i="1" s="1"/>
  <c r="T731" i="1" s="1"/>
  <c r="R730" i="1"/>
  <c r="Q730" i="1"/>
  <c r="R729" i="1"/>
  <c r="Q729" i="1"/>
  <c r="S729" i="1" s="1"/>
  <c r="T729" i="1" s="1"/>
  <c r="R728" i="1"/>
  <c r="Q728" i="1"/>
  <c r="S728" i="1" s="1"/>
  <c r="T728" i="1" s="1"/>
  <c r="R727" i="1"/>
  <c r="Q727" i="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R711" i="1"/>
  <c r="Q711" i="1"/>
  <c r="S711" i="1" s="1"/>
  <c r="T711" i="1" s="1"/>
  <c r="R710" i="1"/>
  <c r="Q710" i="1"/>
  <c r="R709" i="1"/>
  <c r="Q709" i="1"/>
  <c r="R708" i="1"/>
  <c r="Q708" i="1"/>
  <c r="R707" i="1"/>
  <c r="Q707" i="1"/>
  <c r="S707" i="1" s="1"/>
  <c r="T707" i="1" s="1"/>
  <c r="R706" i="1"/>
  <c r="Q706" i="1"/>
  <c r="S706" i="1" s="1"/>
  <c r="T706" i="1" s="1"/>
  <c r="R705" i="1"/>
  <c r="Q705" i="1"/>
  <c r="S705" i="1" s="1"/>
  <c r="T705" i="1" s="1"/>
  <c r="R704" i="1"/>
  <c r="Q704" i="1"/>
  <c r="S704" i="1" s="1"/>
  <c r="T704" i="1" s="1"/>
  <c r="R703" i="1"/>
  <c r="Q703" i="1"/>
  <c r="R702" i="1"/>
  <c r="Q702" i="1"/>
  <c r="R701" i="1"/>
  <c r="Q701" i="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R693" i="1"/>
  <c r="Q693" i="1"/>
  <c r="R692" i="1"/>
  <c r="Q692" i="1"/>
  <c r="R691" i="1"/>
  <c r="Q691" i="1"/>
  <c r="S691" i="1" s="1"/>
  <c r="T691" i="1" s="1"/>
  <c r="R690" i="1"/>
  <c r="Q690" i="1"/>
  <c r="R689" i="1"/>
  <c r="Q689" i="1"/>
  <c r="S689" i="1" s="1"/>
  <c r="T689" i="1" s="1"/>
  <c r="R688" i="1"/>
  <c r="Q688" i="1"/>
  <c r="S688" i="1" s="1"/>
  <c r="T688" i="1" s="1"/>
  <c r="R687" i="1"/>
  <c r="Q687" i="1"/>
  <c r="R686" i="1"/>
  <c r="Q686" i="1"/>
  <c r="S686" i="1" s="1"/>
  <c r="T686" i="1" s="1"/>
  <c r="R685" i="1"/>
  <c r="Q685" i="1"/>
  <c r="R684" i="1"/>
  <c r="Q684" i="1"/>
  <c r="R683" i="1"/>
  <c r="Q683" i="1"/>
  <c r="R682" i="1"/>
  <c r="Q682" i="1"/>
  <c r="S682" i="1" s="1"/>
  <c r="T682" i="1" s="1"/>
  <c r="R681" i="1"/>
  <c r="Q681" i="1"/>
  <c r="R680" i="1"/>
  <c r="Q680" i="1"/>
  <c r="S680" i="1" s="1"/>
  <c r="T680" i="1" s="1"/>
  <c r="R679" i="1"/>
  <c r="Q679" i="1"/>
  <c r="R678" i="1"/>
  <c r="Q678" i="1"/>
  <c r="R677" i="1"/>
  <c r="Q677" i="1"/>
  <c r="R676" i="1"/>
  <c r="Q676" i="1"/>
  <c r="S676" i="1" s="1"/>
  <c r="T676" i="1" s="1"/>
  <c r="R675" i="1"/>
  <c r="Q675" i="1"/>
  <c r="R674" i="1"/>
  <c r="Q674" i="1"/>
  <c r="S674" i="1" s="1"/>
  <c r="T674" i="1" s="1"/>
  <c r="R673" i="1"/>
  <c r="Q673" i="1"/>
  <c r="R672" i="1"/>
  <c r="Q672" i="1"/>
  <c r="R671" i="1"/>
  <c r="Q671" i="1"/>
  <c r="S671" i="1" s="1"/>
  <c r="T671" i="1" s="1"/>
  <c r="R670" i="1"/>
  <c r="Q670" i="1"/>
  <c r="S670" i="1" s="1"/>
  <c r="T670" i="1" s="1"/>
  <c r="R669" i="1"/>
  <c r="Q669" i="1"/>
  <c r="R668" i="1"/>
  <c r="Q668" i="1"/>
  <c r="R667" i="1"/>
  <c r="Q667" i="1"/>
  <c r="S667" i="1" s="1"/>
  <c r="T667" i="1" s="1"/>
  <c r="R666" i="1"/>
  <c r="Q666" i="1"/>
  <c r="S666" i="1" s="1"/>
  <c r="T666" i="1" s="1"/>
  <c r="R665" i="1"/>
  <c r="Q665" i="1"/>
  <c r="R664" i="1"/>
  <c r="Q664" i="1"/>
  <c r="S664" i="1" s="1"/>
  <c r="T664" i="1" s="1"/>
  <c r="R663" i="1"/>
  <c r="Q663" i="1"/>
  <c r="R662" i="1"/>
  <c r="Q662" i="1"/>
  <c r="S662" i="1" s="1"/>
  <c r="T662" i="1" s="1"/>
  <c r="R661" i="1"/>
  <c r="Q661" i="1"/>
  <c r="R660" i="1"/>
  <c r="Q660" i="1"/>
  <c r="S660" i="1" s="1"/>
  <c r="T660" i="1" s="1"/>
  <c r="R659" i="1"/>
  <c r="Q659" i="1"/>
  <c r="R658" i="1"/>
  <c r="Q658" i="1"/>
  <c r="S658" i="1" s="1"/>
  <c r="T658" i="1" s="1"/>
  <c r="R657" i="1"/>
  <c r="Q657" i="1"/>
  <c r="S657" i="1" s="1"/>
  <c r="T657" i="1" s="1"/>
  <c r="R656" i="1"/>
  <c r="Q656" i="1"/>
  <c r="S656" i="1" s="1"/>
  <c r="T656" i="1" s="1"/>
  <c r="R655" i="1"/>
  <c r="Q655" i="1"/>
  <c r="R654" i="1"/>
  <c r="Q654" i="1"/>
  <c r="S654" i="1" s="1"/>
  <c r="T654" i="1" s="1"/>
  <c r="R653" i="1"/>
  <c r="Q653" i="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R644" i="1"/>
  <c r="Q644" i="1"/>
  <c r="S644" i="1" s="1"/>
  <c r="T644" i="1" s="1"/>
  <c r="R643" i="1"/>
  <c r="Q643" i="1"/>
  <c r="S643" i="1" s="1"/>
  <c r="T643" i="1" s="1"/>
  <c r="R642" i="1"/>
  <c r="Q642" i="1"/>
  <c r="R641" i="1"/>
  <c r="Q641" i="1"/>
  <c r="S641" i="1" s="1"/>
  <c r="T641" i="1" s="1"/>
  <c r="R640" i="1"/>
  <c r="Q640" i="1"/>
  <c r="R639" i="1"/>
  <c r="Q639" i="1"/>
  <c r="S639" i="1" s="1"/>
  <c r="T639" i="1" s="1"/>
  <c r="R638" i="1"/>
  <c r="Q638" i="1"/>
  <c r="R637" i="1"/>
  <c r="Q637" i="1"/>
  <c r="R636" i="1"/>
  <c r="Q636" i="1"/>
  <c r="S636" i="1" s="1"/>
  <c r="T636" i="1" s="1"/>
  <c r="R635" i="1"/>
  <c r="Q635" i="1"/>
  <c r="R634" i="1"/>
  <c r="Q634" i="1"/>
  <c r="S634" i="1" s="1"/>
  <c r="T634" i="1" s="1"/>
  <c r="R633" i="1"/>
  <c r="Q633" i="1"/>
  <c r="S633" i="1" s="1"/>
  <c r="T633" i="1" s="1"/>
  <c r="R632" i="1"/>
  <c r="Q632" i="1"/>
  <c r="S632" i="1" s="1"/>
  <c r="T632" i="1" s="1"/>
  <c r="R631" i="1"/>
  <c r="Q631" i="1"/>
  <c r="R630" i="1"/>
  <c r="Q630" i="1"/>
  <c r="S630" i="1" s="1"/>
  <c r="T630" i="1" s="1"/>
  <c r="R629" i="1"/>
  <c r="Q629" i="1"/>
  <c r="S629" i="1" s="1"/>
  <c r="T629" i="1" s="1"/>
  <c r="R628" i="1"/>
  <c r="Q628" i="1"/>
  <c r="S628" i="1" s="1"/>
  <c r="T628" i="1" s="1"/>
  <c r="R627" i="1"/>
  <c r="Q627" i="1"/>
  <c r="R626" i="1"/>
  <c r="Q626" i="1"/>
  <c r="R625" i="1"/>
  <c r="Q625" i="1"/>
  <c r="R624" i="1"/>
  <c r="Q624" i="1"/>
  <c r="S624" i="1" s="1"/>
  <c r="T624" i="1" s="1"/>
  <c r="R623" i="1"/>
  <c r="Q623" i="1"/>
  <c r="R622" i="1"/>
  <c r="Q622" i="1"/>
  <c r="R621" i="1"/>
  <c r="Q621" i="1"/>
  <c r="R620" i="1"/>
  <c r="Q620" i="1"/>
  <c r="R619" i="1"/>
  <c r="Q619" i="1"/>
  <c r="R618" i="1"/>
  <c r="Q618" i="1"/>
  <c r="R617" i="1"/>
  <c r="Q617" i="1"/>
  <c r="R616" i="1"/>
  <c r="Q616" i="1"/>
  <c r="R615" i="1"/>
  <c r="Q615" i="1"/>
  <c r="S615" i="1" s="1"/>
  <c r="T615" i="1" s="1"/>
  <c r="R614" i="1"/>
  <c r="Q614" i="1"/>
  <c r="S614" i="1" s="1"/>
  <c r="T614" i="1" s="1"/>
  <c r="R613" i="1"/>
  <c r="Q613" i="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R603" i="1"/>
  <c r="Q603" i="1"/>
  <c r="R602" i="1"/>
  <c r="Q602" i="1"/>
  <c r="S602" i="1" s="1"/>
  <c r="T602" i="1" s="1"/>
  <c r="R601" i="1"/>
  <c r="Q601" i="1"/>
  <c r="S601" i="1" s="1"/>
  <c r="T601" i="1" s="1"/>
  <c r="R600" i="1"/>
  <c r="Q600" i="1"/>
  <c r="S600" i="1" s="1"/>
  <c r="T600" i="1" s="1"/>
  <c r="R599" i="1"/>
  <c r="Q599" i="1"/>
  <c r="S599" i="1" s="1"/>
  <c r="T599" i="1" s="1"/>
  <c r="R598" i="1"/>
  <c r="Q598" i="1"/>
  <c r="R597" i="1"/>
  <c r="Q597" i="1"/>
  <c r="S597" i="1" s="1"/>
  <c r="T597" i="1" s="1"/>
  <c r="R596" i="1"/>
  <c r="Q596" i="1"/>
  <c r="S596" i="1" s="1"/>
  <c r="T596" i="1" s="1"/>
  <c r="R595" i="1"/>
  <c r="Q595" i="1"/>
  <c r="R594" i="1"/>
  <c r="Q594" i="1"/>
  <c r="R593" i="1"/>
  <c r="Q593" i="1"/>
  <c r="R592" i="1"/>
  <c r="Q592" i="1"/>
  <c r="S592" i="1" s="1"/>
  <c r="T592" i="1" s="1"/>
  <c r="R591" i="1"/>
  <c r="Q591" i="1"/>
  <c r="S591" i="1" s="1"/>
  <c r="T591" i="1" s="1"/>
  <c r="R590" i="1"/>
  <c r="Q590" i="1"/>
  <c r="R589" i="1"/>
  <c r="Q589" i="1"/>
  <c r="R588" i="1"/>
  <c r="Q588" i="1"/>
  <c r="S588" i="1" s="1"/>
  <c r="T588" i="1" s="1"/>
  <c r="R587" i="1"/>
  <c r="Q587" i="1"/>
  <c r="R586" i="1"/>
  <c r="Q586" i="1"/>
  <c r="R585" i="1"/>
  <c r="Q585" i="1"/>
  <c r="R584" i="1"/>
  <c r="Q584" i="1"/>
  <c r="S584" i="1" s="1"/>
  <c r="T584" i="1" s="1"/>
  <c r="R583" i="1"/>
  <c r="Q583" i="1"/>
  <c r="R582" i="1"/>
  <c r="Q582" i="1"/>
  <c r="R581" i="1"/>
  <c r="Q581" i="1"/>
  <c r="S581" i="1" s="1"/>
  <c r="T581" i="1" s="1"/>
  <c r="R580" i="1"/>
  <c r="Q580" i="1"/>
  <c r="R579" i="1"/>
  <c r="Q579" i="1"/>
  <c r="R578" i="1"/>
  <c r="Q578" i="1"/>
  <c r="R577" i="1"/>
  <c r="Q577" i="1"/>
  <c r="S577" i="1" s="1"/>
  <c r="T577" i="1" s="1"/>
  <c r="R576" i="1"/>
  <c r="Q576" i="1"/>
  <c r="S576" i="1" s="1"/>
  <c r="T576" i="1" s="1"/>
  <c r="R575" i="1"/>
  <c r="Q575" i="1"/>
  <c r="R574" i="1"/>
  <c r="Q574" i="1"/>
  <c r="R573" i="1"/>
  <c r="Q573" i="1"/>
  <c r="S573" i="1" s="1"/>
  <c r="T573" i="1" s="1"/>
  <c r="R572" i="1"/>
  <c r="Q572" i="1"/>
  <c r="S572" i="1" s="1"/>
  <c r="T572" i="1" s="1"/>
  <c r="R571" i="1"/>
  <c r="Q571" i="1"/>
  <c r="S571" i="1" s="1"/>
  <c r="T571" i="1" s="1"/>
  <c r="R570" i="1"/>
  <c r="Q570" i="1"/>
  <c r="R569" i="1"/>
  <c r="Q569" i="1"/>
  <c r="S569" i="1" s="1"/>
  <c r="T569" i="1" s="1"/>
  <c r="R568" i="1"/>
  <c r="Q568" i="1"/>
  <c r="S568" i="1" s="1"/>
  <c r="T568" i="1" s="1"/>
  <c r="R567" i="1"/>
  <c r="Q567" i="1"/>
  <c r="S567" i="1" s="1"/>
  <c r="T567" i="1" s="1"/>
  <c r="R566" i="1"/>
  <c r="Q566" i="1"/>
  <c r="R565" i="1"/>
  <c r="Q565" i="1"/>
  <c r="S565" i="1" s="1"/>
  <c r="T565" i="1" s="1"/>
  <c r="R564" i="1"/>
  <c r="Q564" i="1"/>
  <c r="S564" i="1" s="1"/>
  <c r="T564" i="1" s="1"/>
  <c r="R563" i="1"/>
  <c r="Q563" i="1"/>
  <c r="S563" i="1" s="1"/>
  <c r="T563" i="1" s="1"/>
  <c r="R562" i="1"/>
  <c r="Q562" i="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R552" i="1"/>
  <c r="Q552" i="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R530" i="1"/>
  <c r="Q530" i="1"/>
  <c r="S530" i="1" s="1"/>
  <c r="T530" i="1" s="1"/>
  <c r="R529" i="1"/>
  <c r="Q529" i="1"/>
  <c r="S529" i="1" s="1"/>
  <c r="T529" i="1" s="1"/>
  <c r="R528" i="1"/>
  <c r="Q528" i="1"/>
  <c r="R527" i="1"/>
  <c r="Q527" i="1"/>
  <c r="S527" i="1" s="1"/>
  <c r="T527" i="1" s="1"/>
  <c r="R526" i="1"/>
  <c r="Q526" i="1"/>
  <c r="R525" i="1"/>
  <c r="Q525" i="1"/>
  <c r="S525" i="1" s="1"/>
  <c r="T525" i="1" s="1"/>
  <c r="R524" i="1"/>
  <c r="Q524" i="1"/>
  <c r="S524" i="1" s="1"/>
  <c r="T524" i="1" s="1"/>
  <c r="R523" i="1"/>
  <c r="Q523" i="1"/>
  <c r="S523" i="1" s="1"/>
  <c r="T523" i="1" s="1"/>
  <c r="R522" i="1"/>
  <c r="Q522" i="1"/>
  <c r="R521" i="1"/>
  <c r="Q521" i="1"/>
  <c r="S521" i="1" s="1"/>
  <c r="T521" i="1" s="1"/>
  <c r="R520" i="1"/>
  <c r="Q520" i="1"/>
  <c r="R519" i="1"/>
  <c r="Q519" i="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R509" i="1"/>
  <c r="Q509" i="1"/>
  <c r="R508" i="1"/>
  <c r="Q508" i="1"/>
  <c r="R507" i="1"/>
  <c r="Q507" i="1"/>
  <c r="R506" i="1"/>
  <c r="Q506" i="1"/>
  <c r="R505" i="1"/>
  <c r="Q505" i="1"/>
  <c r="S505" i="1" s="1"/>
  <c r="T505" i="1" s="1"/>
  <c r="R504" i="1"/>
  <c r="Q504" i="1"/>
  <c r="S504" i="1" s="1"/>
  <c r="T504" i="1" s="1"/>
  <c r="R503" i="1"/>
  <c r="Q503" i="1"/>
  <c r="S503" i="1" s="1"/>
  <c r="T503" i="1" s="1"/>
  <c r="R502" i="1"/>
  <c r="Q502" i="1"/>
  <c r="S502" i="1" s="1"/>
  <c r="T502" i="1" s="1"/>
  <c r="R501" i="1"/>
  <c r="Q501" i="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R491" i="1"/>
  <c r="Q491" i="1"/>
  <c r="S491" i="1" s="1"/>
  <c r="T491" i="1" s="1"/>
  <c r="R490" i="1"/>
  <c r="Q490" i="1"/>
  <c r="R489" i="1"/>
  <c r="Q489" i="1"/>
  <c r="R488" i="1"/>
  <c r="Q488" i="1"/>
  <c r="S488" i="1" s="1"/>
  <c r="T488" i="1" s="1"/>
  <c r="R487" i="1"/>
  <c r="Q487" i="1"/>
  <c r="R486" i="1"/>
  <c r="Q486" i="1"/>
  <c r="R485" i="1"/>
  <c r="Q485" i="1"/>
  <c r="R484" i="1"/>
  <c r="Q484" i="1"/>
  <c r="R483" i="1"/>
  <c r="Q483" i="1"/>
  <c r="S483" i="1" s="1"/>
  <c r="T483" i="1" s="1"/>
  <c r="R482" i="1"/>
  <c r="Q482" i="1"/>
  <c r="R481" i="1"/>
  <c r="Q481" i="1"/>
  <c r="R480" i="1"/>
  <c r="Q480" i="1"/>
  <c r="S480" i="1" s="1"/>
  <c r="T480" i="1" s="1"/>
  <c r="R479" i="1"/>
  <c r="Q479" i="1"/>
  <c r="R478" i="1"/>
  <c r="Q478" i="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R469" i="1"/>
  <c r="Q469" i="1"/>
  <c r="R468" i="1"/>
  <c r="Q468" i="1"/>
  <c r="R467" i="1"/>
  <c r="Q467" i="1"/>
  <c r="R466" i="1"/>
  <c r="Q466" i="1"/>
  <c r="S466" i="1" s="1"/>
  <c r="T466" i="1" s="1"/>
  <c r="R465" i="1"/>
  <c r="Q465" i="1"/>
  <c r="S465" i="1" s="1"/>
  <c r="T465" i="1" s="1"/>
  <c r="R464" i="1"/>
  <c r="Q464" i="1"/>
  <c r="S464" i="1" s="1"/>
  <c r="T464" i="1" s="1"/>
  <c r="R463" i="1"/>
  <c r="Q463" i="1"/>
  <c r="R462" i="1"/>
  <c r="Q462" i="1"/>
  <c r="S462" i="1" s="1"/>
  <c r="T462" i="1" s="1"/>
  <c r="R461" i="1"/>
  <c r="Q461" i="1"/>
  <c r="R460" i="1"/>
  <c r="Q460" i="1"/>
  <c r="S460" i="1" s="1"/>
  <c r="T460" i="1" s="1"/>
  <c r="R459" i="1"/>
  <c r="Q459" i="1"/>
  <c r="S459" i="1" s="1"/>
  <c r="T459" i="1" s="1"/>
  <c r="R458" i="1"/>
  <c r="Q458" i="1"/>
  <c r="S458" i="1" s="1"/>
  <c r="T458" i="1" s="1"/>
  <c r="R457" i="1"/>
  <c r="Q457" i="1"/>
  <c r="R456" i="1"/>
  <c r="Q456" i="1"/>
  <c r="R455" i="1"/>
  <c r="Q455" i="1"/>
  <c r="S455" i="1" s="1"/>
  <c r="T455" i="1" s="1"/>
  <c r="R454" i="1"/>
  <c r="Q454" i="1"/>
  <c r="S454" i="1" s="1"/>
  <c r="T454" i="1" s="1"/>
  <c r="R453" i="1"/>
  <c r="Q453" i="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R445" i="1"/>
  <c r="Q445" i="1"/>
  <c r="S445" i="1" s="1"/>
  <c r="T445" i="1" s="1"/>
  <c r="R444" i="1"/>
  <c r="Q444" i="1"/>
  <c r="S444" i="1" s="1"/>
  <c r="T444" i="1" s="1"/>
  <c r="R443" i="1"/>
  <c r="Q443" i="1"/>
  <c r="S443" i="1" s="1"/>
  <c r="T443" i="1" s="1"/>
  <c r="R442" i="1"/>
  <c r="Q442" i="1"/>
  <c r="R441" i="1"/>
  <c r="Q441" i="1"/>
  <c r="R440" i="1"/>
  <c r="Q440" i="1"/>
  <c r="S440" i="1" s="1"/>
  <c r="T440" i="1" s="1"/>
  <c r="R439" i="1"/>
  <c r="Q439" i="1"/>
  <c r="S439" i="1" s="1"/>
  <c r="T439" i="1" s="1"/>
  <c r="R438" i="1"/>
  <c r="Q438" i="1"/>
  <c r="S438" i="1" s="1"/>
  <c r="T438" i="1" s="1"/>
  <c r="R437" i="1"/>
  <c r="Q437" i="1"/>
  <c r="R436" i="1"/>
  <c r="Q436" i="1"/>
  <c r="S436" i="1" s="1"/>
  <c r="T436" i="1" s="1"/>
  <c r="R435" i="1"/>
  <c r="Q435" i="1"/>
  <c r="R434" i="1"/>
  <c r="Q434" i="1"/>
  <c r="S434" i="1" s="1"/>
  <c r="T434" i="1" s="1"/>
  <c r="R433" i="1"/>
  <c r="Q433" i="1"/>
  <c r="S433" i="1" s="1"/>
  <c r="T433" i="1" s="1"/>
  <c r="R432" i="1"/>
  <c r="Q432" i="1"/>
  <c r="R431" i="1"/>
  <c r="Q431" i="1"/>
  <c r="R430" i="1"/>
  <c r="Q430" i="1"/>
  <c r="S430" i="1" s="1"/>
  <c r="T430" i="1" s="1"/>
  <c r="R429" i="1"/>
  <c r="Q429" i="1"/>
  <c r="R428" i="1"/>
  <c r="Q428" i="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R415" i="1"/>
  <c r="Q415" i="1"/>
  <c r="S415" i="1" s="1"/>
  <c r="T415" i="1" s="1"/>
  <c r="R414" i="1"/>
  <c r="Q414" i="1"/>
  <c r="S414" i="1" s="1"/>
  <c r="T414" i="1" s="1"/>
  <c r="R413" i="1"/>
  <c r="Q413" i="1"/>
  <c r="R412" i="1"/>
  <c r="Q412" i="1"/>
  <c r="S412" i="1" s="1"/>
  <c r="T412" i="1" s="1"/>
  <c r="R411" i="1"/>
  <c r="Q411" i="1"/>
  <c r="S411" i="1" s="1"/>
  <c r="T411" i="1" s="1"/>
  <c r="R410" i="1"/>
  <c r="Q410" i="1"/>
  <c r="S410" i="1" s="1"/>
  <c r="T410" i="1" s="1"/>
  <c r="R409" i="1"/>
  <c r="Q409" i="1"/>
  <c r="S409" i="1" s="1"/>
  <c r="T409" i="1" s="1"/>
  <c r="R408" i="1"/>
  <c r="Q408" i="1"/>
  <c r="S408" i="1" s="1"/>
  <c r="T408" i="1" s="1"/>
  <c r="R407" i="1"/>
  <c r="Q407" i="1"/>
  <c r="R406" i="1"/>
  <c r="Q406" i="1"/>
  <c r="R405" i="1"/>
  <c r="Q405" i="1"/>
  <c r="S405" i="1" s="1"/>
  <c r="T405" i="1" s="1"/>
  <c r="R404" i="1"/>
  <c r="Q404" i="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R395" i="1"/>
  <c r="Q395" i="1"/>
  <c r="R394" i="1"/>
  <c r="Q394" i="1"/>
  <c r="R393" i="1"/>
  <c r="Q393" i="1"/>
  <c r="S393" i="1" s="1"/>
  <c r="T393" i="1" s="1"/>
  <c r="R392" i="1"/>
  <c r="Q392" i="1"/>
  <c r="S392" i="1" s="1"/>
  <c r="T392" i="1" s="1"/>
  <c r="R391" i="1"/>
  <c r="Q391" i="1"/>
  <c r="S391" i="1" s="1"/>
  <c r="T391" i="1" s="1"/>
  <c r="R390" i="1"/>
  <c r="Q390" i="1"/>
  <c r="S390" i="1" s="1"/>
  <c r="T390" i="1" s="1"/>
  <c r="R389" i="1"/>
  <c r="Q389" i="1"/>
  <c r="R388" i="1"/>
  <c r="Q388" i="1"/>
  <c r="R387" i="1"/>
  <c r="Q387" i="1"/>
  <c r="S387" i="1" s="1"/>
  <c r="T387" i="1" s="1"/>
  <c r="R386" i="1"/>
  <c r="Q386" i="1"/>
  <c r="S386" i="1" s="1"/>
  <c r="T386" i="1" s="1"/>
  <c r="R385" i="1"/>
  <c r="Q385" i="1"/>
  <c r="R384" i="1"/>
  <c r="Q384" i="1"/>
  <c r="R383" i="1"/>
  <c r="Q383" i="1"/>
  <c r="S383" i="1" s="1"/>
  <c r="T383" i="1" s="1"/>
  <c r="R382" i="1"/>
  <c r="Q382" i="1"/>
  <c r="R381" i="1"/>
  <c r="Q381" i="1"/>
  <c r="R380" i="1"/>
  <c r="Q380" i="1"/>
  <c r="S380" i="1" s="1"/>
  <c r="T380" i="1" s="1"/>
  <c r="R379" i="1"/>
  <c r="Q379" i="1"/>
  <c r="R378" i="1"/>
  <c r="Q378" i="1"/>
  <c r="R377" i="1"/>
  <c r="Q377" i="1"/>
  <c r="R376" i="1"/>
  <c r="Q376" i="1"/>
  <c r="S376" i="1" s="1"/>
  <c r="T376" i="1" s="1"/>
  <c r="R375" i="1"/>
  <c r="Q375" i="1"/>
  <c r="S375" i="1" s="1"/>
  <c r="T375" i="1" s="1"/>
  <c r="R374" i="1"/>
  <c r="Q374" i="1"/>
  <c r="R373" i="1"/>
  <c r="Q373" i="1"/>
  <c r="R372" i="1"/>
  <c r="Q372" i="1"/>
  <c r="S372" i="1" s="1"/>
  <c r="T372" i="1" s="1"/>
  <c r="R371" i="1"/>
  <c r="Q371" i="1"/>
  <c r="S371" i="1" s="1"/>
  <c r="T371" i="1" s="1"/>
  <c r="R370" i="1"/>
  <c r="Q370" i="1"/>
  <c r="R369" i="1"/>
  <c r="Q369" i="1"/>
  <c r="S369" i="1" s="1"/>
  <c r="T369" i="1" s="1"/>
  <c r="R368" i="1"/>
  <c r="Q368" i="1"/>
  <c r="S368" i="1" s="1"/>
  <c r="T368" i="1" s="1"/>
  <c r="R367" i="1"/>
  <c r="Q367" i="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R352" i="1"/>
  <c r="Q352" i="1"/>
  <c r="R351" i="1"/>
  <c r="Q351" i="1"/>
  <c r="S351" i="1" s="1"/>
  <c r="T351" i="1" s="1"/>
  <c r="R350" i="1"/>
  <c r="Q350" i="1"/>
  <c r="S350" i="1" s="1"/>
  <c r="T350" i="1" s="1"/>
  <c r="R349" i="1"/>
  <c r="Q349" i="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R340" i="1"/>
  <c r="Q340" i="1"/>
  <c r="S340" i="1" s="1"/>
  <c r="T340" i="1" s="1"/>
  <c r="R339" i="1"/>
  <c r="Q339" i="1"/>
  <c r="S339" i="1" s="1"/>
  <c r="T339" i="1" s="1"/>
  <c r="R338" i="1"/>
  <c r="Q338" i="1"/>
  <c r="S338" i="1" s="1"/>
  <c r="T338" i="1" s="1"/>
  <c r="R337" i="1"/>
  <c r="Q337" i="1"/>
  <c r="R336" i="1"/>
  <c r="Q336" i="1"/>
  <c r="R335" i="1"/>
  <c r="Q335" i="1"/>
  <c r="R334" i="1"/>
  <c r="Q334" i="1"/>
  <c r="S334" i="1" s="1"/>
  <c r="T334" i="1" s="1"/>
  <c r="R333" i="1"/>
  <c r="Q333" i="1"/>
  <c r="R332" i="1"/>
  <c r="Q332" i="1"/>
  <c r="S332" i="1" s="1"/>
  <c r="T332" i="1" s="1"/>
  <c r="R331" i="1"/>
  <c r="Q331" i="1"/>
  <c r="S331" i="1" s="1"/>
  <c r="T331" i="1" s="1"/>
  <c r="R330" i="1"/>
  <c r="Q330" i="1"/>
  <c r="R329" i="1"/>
  <c r="Q329" i="1"/>
  <c r="R328" i="1"/>
  <c r="Q328" i="1"/>
  <c r="S328" i="1" s="1"/>
  <c r="T328" i="1" s="1"/>
  <c r="R327" i="1"/>
  <c r="Q327" i="1"/>
  <c r="S327" i="1" s="1"/>
  <c r="T327" i="1" s="1"/>
  <c r="R326" i="1"/>
  <c r="Q326" i="1"/>
  <c r="S326" i="1" s="1"/>
  <c r="T326" i="1" s="1"/>
  <c r="R325" i="1"/>
  <c r="Q325" i="1"/>
  <c r="S325" i="1" s="1"/>
  <c r="T325" i="1" s="1"/>
  <c r="R324" i="1"/>
  <c r="Q324" i="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R312" i="1"/>
  <c r="Q312" i="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R302" i="1"/>
  <c r="Q302" i="1"/>
  <c r="R301" i="1"/>
  <c r="Q301" i="1"/>
  <c r="R300" i="1"/>
  <c r="Q300" i="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R277" i="1"/>
  <c r="Q277" i="1"/>
  <c r="R276" i="1"/>
  <c r="Q276" i="1"/>
  <c r="S276" i="1" s="1"/>
  <c r="T276" i="1" s="1"/>
  <c r="R275" i="1"/>
  <c r="Q275" i="1"/>
  <c r="S275" i="1" s="1"/>
  <c r="T275" i="1" s="1"/>
  <c r="R274" i="1"/>
  <c r="Q274" i="1"/>
  <c r="S274" i="1" s="1"/>
  <c r="T274" i="1" s="1"/>
  <c r="R273" i="1"/>
  <c r="Q273" i="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R263" i="1"/>
  <c r="Q263" i="1"/>
  <c r="R262" i="1"/>
  <c r="Q262" i="1"/>
  <c r="R261" i="1"/>
  <c r="Q261" i="1"/>
  <c r="R260" i="1"/>
  <c r="Q260" i="1"/>
  <c r="S260" i="1" s="1"/>
  <c r="T260" i="1" s="1"/>
  <c r="R259" i="1"/>
  <c r="Q259" i="1"/>
  <c r="R258" i="1"/>
  <c r="Q258" i="1"/>
  <c r="R257" i="1"/>
  <c r="Q257" i="1"/>
  <c r="R256" i="1"/>
  <c r="Q256" i="1"/>
  <c r="S256" i="1" s="1"/>
  <c r="T256" i="1" s="1"/>
  <c r="R255" i="1"/>
  <c r="Q255" i="1"/>
  <c r="S255" i="1" s="1"/>
  <c r="T255" i="1" s="1"/>
  <c r="R254" i="1"/>
  <c r="Q254" i="1"/>
  <c r="S254" i="1" s="1"/>
  <c r="T254" i="1" s="1"/>
  <c r="R253" i="1"/>
  <c r="Q253" i="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R236" i="1"/>
  <c r="Q236" i="1"/>
  <c r="S236" i="1" s="1"/>
  <c r="T236" i="1" s="1"/>
  <c r="R235" i="1"/>
  <c r="Q235" i="1"/>
  <c r="S235" i="1" s="1"/>
  <c r="T235" i="1" s="1"/>
  <c r="R234" i="1"/>
  <c r="Q234" i="1"/>
  <c r="R233" i="1"/>
  <c r="Q233" i="1"/>
  <c r="S233" i="1" s="1"/>
  <c r="T233" i="1" s="1"/>
  <c r="R232" i="1"/>
  <c r="Q232" i="1"/>
  <c r="S232" i="1" s="1"/>
  <c r="T232" i="1" s="1"/>
  <c r="R231" i="1"/>
  <c r="Q231" i="1"/>
  <c r="S231" i="1" s="1"/>
  <c r="T231" i="1" s="1"/>
  <c r="R230" i="1"/>
  <c r="Q230" i="1"/>
  <c r="R229" i="1"/>
  <c r="Q229" i="1"/>
  <c r="S229" i="1" s="1"/>
  <c r="T229" i="1" s="1"/>
  <c r="R228" i="1"/>
  <c r="Q228" i="1"/>
  <c r="S228" i="1" s="1"/>
  <c r="T228" i="1" s="1"/>
  <c r="R227" i="1"/>
  <c r="Q227" i="1"/>
  <c r="S227" i="1" s="1"/>
  <c r="T227" i="1" s="1"/>
  <c r="R226" i="1"/>
  <c r="Q226" i="1"/>
  <c r="R225" i="1"/>
  <c r="Q225" i="1"/>
  <c r="R224" i="1"/>
  <c r="Q224" i="1"/>
  <c r="S224" i="1" s="1"/>
  <c r="T224" i="1" s="1"/>
  <c r="R223" i="1"/>
  <c r="Q223" i="1"/>
  <c r="S223" i="1" s="1"/>
  <c r="T223" i="1" s="1"/>
  <c r="R222" i="1"/>
  <c r="Q222" i="1"/>
  <c r="R221" i="1"/>
  <c r="Q221" i="1"/>
  <c r="R220" i="1"/>
  <c r="Q220" i="1"/>
  <c r="R219" i="1"/>
  <c r="Q219" i="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R207" i="1"/>
  <c r="Q207" i="1"/>
  <c r="R206" i="1"/>
  <c r="Q206" i="1"/>
  <c r="R205" i="1"/>
  <c r="Q205" i="1"/>
  <c r="R204" i="1"/>
  <c r="Q204" i="1"/>
  <c r="S204" i="1" s="1"/>
  <c r="T204" i="1" s="1"/>
  <c r="R203" i="1"/>
  <c r="Q203" i="1"/>
  <c r="R202" i="1"/>
  <c r="Q202" i="1"/>
  <c r="R201" i="1"/>
  <c r="Q201" i="1"/>
  <c r="R200" i="1"/>
  <c r="Q200" i="1"/>
  <c r="S200" i="1" s="1"/>
  <c r="T200" i="1" s="1"/>
  <c r="R199" i="1"/>
  <c r="Q199" i="1"/>
  <c r="S199" i="1" s="1"/>
  <c r="T199" i="1" s="1"/>
  <c r="R198" i="1"/>
  <c r="Q198" i="1"/>
  <c r="S198" i="1" s="1"/>
  <c r="T198" i="1" s="1"/>
  <c r="R197" i="1"/>
  <c r="Q197" i="1"/>
  <c r="R196" i="1"/>
  <c r="Q196" i="1"/>
  <c r="S196" i="1" s="1"/>
  <c r="T196" i="1" s="1"/>
  <c r="R195" i="1"/>
  <c r="Q195" i="1"/>
  <c r="R194" i="1"/>
  <c r="Q194" i="1"/>
  <c r="R193" i="1"/>
  <c r="Q193" i="1"/>
  <c r="S193" i="1" s="1"/>
  <c r="T193" i="1" s="1"/>
  <c r="R192" i="1"/>
  <c r="Q192" i="1"/>
  <c r="S192" i="1" s="1"/>
  <c r="T192" i="1" s="1"/>
  <c r="R191" i="1"/>
  <c r="Q191" i="1"/>
  <c r="R190" i="1"/>
  <c r="Q190" i="1"/>
  <c r="R189" i="1"/>
  <c r="Q189" i="1"/>
  <c r="R188" i="1"/>
  <c r="Q188" i="1"/>
  <c r="S188" i="1" s="1"/>
  <c r="T188" i="1" s="1"/>
  <c r="R187" i="1"/>
  <c r="Q187" i="1"/>
  <c r="S187" i="1" s="1"/>
  <c r="T187" i="1" s="1"/>
  <c r="R186" i="1"/>
  <c r="Q186" i="1"/>
  <c r="R185" i="1"/>
  <c r="Q185" i="1"/>
  <c r="S185" i="1" s="1"/>
  <c r="T185" i="1" s="1"/>
  <c r="R184" i="1"/>
  <c r="Q184" i="1"/>
  <c r="R183" i="1"/>
  <c r="Q183" i="1"/>
  <c r="R182" i="1"/>
  <c r="Q182" i="1"/>
  <c r="R181" i="1"/>
  <c r="Q181" i="1"/>
  <c r="S181" i="1" s="1"/>
  <c r="T181" i="1" s="1"/>
  <c r="R180" i="1"/>
  <c r="Q180" i="1"/>
  <c r="R179" i="1"/>
  <c r="Q179" i="1"/>
  <c r="S179" i="1" s="1"/>
  <c r="T179" i="1" s="1"/>
  <c r="R178" i="1"/>
  <c r="Q178" i="1"/>
  <c r="R177" i="1"/>
  <c r="Q177" i="1"/>
  <c r="S177" i="1" s="1"/>
  <c r="T177" i="1" s="1"/>
  <c r="R176" i="1"/>
  <c r="Q176" i="1"/>
  <c r="R175" i="1"/>
  <c r="Q175" i="1"/>
  <c r="R174" i="1"/>
  <c r="Q174" i="1"/>
  <c r="R173" i="1"/>
  <c r="Q173" i="1"/>
  <c r="S173" i="1" s="1"/>
  <c r="T173" i="1" s="1"/>
  <c r="R172" i="1"/>
  <c r="Q172" i="1"/>
  <c r="S172" i="1" s="1"/>
  <c r="T172" i="1" s="1"/>
  <c r="R171" i="1"/>
  <c r="Q171" i="1"/>
  <c r="R170" i="1"/>
  <c r="Q170" i="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R158" i="1"/>
  <c r="Q158" i="1"/>
  <c r="R157" i="1"/>
  <c r="Q157" i="1"/>
  <c r="R156" i="1"/>
  <c r="Q156" i="1"/>
  <c r="R155" i="1"/>
  <c r="Q155" i="1"/>
  <c r="S155" i="1" s="1"/>
  <c r="T155" i="1" s="1"/>
  <c r="R154" i="1"/>
  <c r="Q154" i="1"/>
  <c r="S154" i="1" s="1"/>
  <c r="T154" i="1" s="1"/>
  <c r="R153" i="1"/>
  <c r="Q153" i="1"/>
  <c r="S153" i="1" s="1"/>
  <c r="T153" i="1" s="1"/>
  <c r="R152" i="1"/>
  <c r="Q152" i="1"/>
  <c r="R151" i="1"/>
  <c r="Q151" i="1"/>
  <c r="S151" i="1" s="1"/>
  <c r="T151" i="1" s="1"/>
  <c r="R150" i="1"/>
  <c r="Q150" i="1"/>
  <c r="S150" i="1" s="1"/>
  <c r="T150" i="1" s="1"/>
  <c r="R149" i="1"/>
  <c r="Q149" i="1"/>
  <c r="R148" i="1"/>
  <c r="Q148" i="1"/>
  <c r="S148" i="1" s="1"/>
  <c r="T148" i="1" s="1"/>
  <c r="R147" i="1"/>
  <c r="Q147" i="1"/>
  <c r="S147" i="1" s="1"/>
  <c r="T147" i="1" s="1"/>
  <c r="R146" i="1"/>
  <c r="Q146" i="1"/>
  <c r="S146" i="1" s="1"/>
  <c r="T146" i="1" s="1"/>
  <c r="R145" i="1"/>
  <c r="Q145" i="1"/>
  <c r="S145" i="1" s="1"/>
  <c r="T145" i="1" s="1"/>
  <c r="R144" i="1"/>
  <c r="Q144" i="1"/>
  <c r="R143" i="1"/>
  <c r="Q143" i="1"/>
  <c r="S143" i="1" s="1"/>
  <c r="T143" i="1" s="1"/>
  <c r="R142" i="1"/>
  <c r="Q142" i="1"/>
  <c r="R141" i="1"/>
  <c r="Q141" i="1"/>
  <c r="S141" i="1" s="1"/>
  <c r="T141" i="1" s="1"/>
  <c r="R140" i="1"/>
  <c r="Q140" i="1"/>
  <c r="S140" i="1" s="1"/>
  <c r="T140" i="1" s="1"/>
  <c r="R139" i="1"/>
  <c r="Q139" i="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R130" i="1"/>
  <c r="Q130" i="1"/>
  <c r="S130" i="1" s="1"/>
  <c r="T130" i="1" s="1"/>
  <c r="R129" i="1"/>
  <c r="Q129" i="1"/>
  <c r="S129" i="1" s="1"/>
  <c r="T129" i="1" s="1"/>
  <c r="R128" i="1"/>
  <c r="Q128" i="1"/>
  <c r="S128" i="1" s="1"/>
  <c r="T128" i="1" s="1"/>
  <c r="R127" i="1"/>
  <c r="Q127" i="1"/>
  <c r="R126" i="1"/>
  <c r="Q126" i="1"/>
  <c r="S126" i="1" s="1"/>
  <c r="T126" i="1" s="1"/>
  <c r="R125" i="1"/>
  <c r="Q125" i="1"/>
  <c r="R124" i="1"/>
  <c r="Q124" i="1"/>
  <c r="R123" i="1"/>
  <c r="Q123" i="1"/>
  <c r="R122" i="1"/>
  <c r="Q122" i="1"/>
  <c r="S122" i="1" s="1"/>
  <c r="T122" i="1" s="1"/>
  <c r="R121" i="1"/>
  <c r="Q121" i="1"/>
  <c r="S121" i="1" s="1"/>
  <c r="T121" i="1" s="1"/>
  <c r="R120" i="1"/>
  <c r="Q120" i="1"/>
  <c r="S120" i="1" s="1"/>
  <c r="T120" i="1" s="1"/>
  <c r="R119" i="1"/>
  <c r="Q119" i="1"/>
  <c r="R118" i="1"/>
  <c r="Q118" i="1"/>
  <c r="S118" i="1" s="1"/>
  <c r="T118" i="1" s="1"/>
  <c r="R117" i="1"/>
  <c r="Q117" i="1"/>
  <c r="S117" i="1" s="1"/>
  <c r="T117" i="1" s="1"/>
  <c r="R116" i="1"/>
  <c r="Q116" i="1"/>
  <c r="S116" i="1" s="1"/>
  <c r="T116" i="1" s="1"/>
  <c r="R115" i="1"/>
  <c r="Q115" i="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R106" i="1"/>
  <c r="Q106" i="1"/>
  <c r="S106" i="1" s="1"/>
  <c r="T106" i="1" s="1"/>
  <c r="R105" i="1"/>
  <c r="Q105" i="1"/>
  <c r="S105" i="1" s="1"/>
  <c r="T105" i="1" s="1"/>
  <c r="R104" i="1"/>
  <c r="Q104" i="1"/>
  <c r="S104" i="1" s="1"/>
  <c r="T104" i="1" s="1"/>
  <c r="R103" i="1"/>
  <c r="Q103" i="1"/>
  <c r="R102" i="1"/>
  <c r="Q102" i="1"/>
  <c r="S102" i="1" s="1"/>
  <c r="T102" i="1" s="1"/>
  <c r="R101" i="1"/>
  <c r="Q101" i="1"/>
  <c r="R100" i="1"/>
  <c r="Q100" i="1"/>
  <c r="S100" i="1" s="1"/>
  <c r="T100" i="1" s="1"/>
  <c r="R99" i="1"/>
  <c r="Q99" i="1"/>
  <c r="S99" i="1" s="1"/>
  <c r="T99" i="1" s="1"/>
  <c r="R98" i="1"/>
  <c r="Q98" i="1"/>
  <c r="S98" i="1" s="1"/>
  <c r="T98" i="1" s="1"/>
  <c r="R97" i="1"/>
  <c r="Q97" i="1"/>
  <c r="R96" i="1"/>
  <c r="Q96" i="1"/>
  <c r="S96" i="1" s="1"/>
  <c r="T96" i="1" s="1"/>
  <c r="R95" i="1"/>
  <c r="Q95" i="1"/>
  <c r="R94" i="1"/>
  <c r="Q94" i="1"/>
  <c r="S94" i="1" s="1"/>
  <c r="T94" i="1" s="1"/>
  <c r="R93" i="1"/>
  <c r="Q93" i="1"/>
  <c r="R92" i="1"/>
  <c r="Q92" i="1"/>
  <c r="R91" i="1"/>
  <c r="Q91" i="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R79" i="1"/>
  <c r="Q79" i="1"/>
  <c r="S79" i="1" s="1"/>
  <c r="T79" i="1" s="1"/>
  <c r="R78" i="1"/>
  <c r="Q78" i="1"/>
  <c r="S78" i="1" s="1"/>
  <c r="T78" i="1" s="1"/>
  <c r="R77" i="1"/>
  <c r="Q77" i="1"/>
  <c r="S77" i="1" s="1"/>
  <c r="T77" i="1" s="1"/>
  <c r="R76" i="1"/>
  <c r="Q76" i="1"/>
  <c r="S76" i="1" s="1"/>
  <c r="T76" i="1" s="1"/>
  <c r="R75" i="1"/>
  <c r="Q75" i="1"/>
  <c r="S75" i="1" s="1"/>
  <c r="T75" i="1" s="1"/>
  <c r="R74" i="1"/>
  <c r="Q74" i="1"/>
  <c r="R73" i="1"/>
  <c r="Q73" i="1"/>
  <c r="R72" i="1"/>
  <c r="Q72" i="1"/>
  <c r="R71" i="1"/>
  <c r="Q71" i="1"/>
  <c r="S71" i="1" s="1"/>
  <c r="T71" i="1" s="1"/>
  <c r="R70" i="1"/>
  <c r="Q70" i="1"/>
  <c r="R69" i="1"/>
  <c r="Q69" i="1"/>
  <c r="R68" i="1"/>
  <c r="Q68" i="1"/>
  <c r="R67" i="1"/>
  <c r="Q67" i="1"/>
  <c r="R66" i="1"/>
  <c r="Q66" i="1"/>
  <c r="S66" i="1" s="1"/>
  <c r="T66" i="1" s="1"/>
  <c r="R65" i="1"/>
  <c r="Q65" i="1"/>
  <c r="S65" i="1" s="1"/>
  <c r="T65" i="1" s="1"/>
  <c r="R64" i="1"/>
  <c r="Q64" i="1"/>
  <c r="R63" i="1"/>
  <c r="Q63" i="1"/>
  <c r="R62" i="1"/>
  <c r="Q62" i="1"/>
  <c r="R61" i="1"/>
  <c r="Q61" i="1"/>
  <c r="S61" i="1" s="1"/>
  <c r="T61" i="1" s="1"/>
  <c r="R60" i="1"/>
  <c r="Q60" i="1"/>
  <c r="S60" i="1" s="1"/>
  <c r="T60" i="1" s="1"/>
  <c r="R59" i="1"/>
  <c r="Q59" i="1"/>
  <c r="S59" i="1" s="1"/>
  <c r="T59" i="1" s="1"/>
  <c r="R58" i="1"/>
  <c r="Q58" i="1"/>
  <c r="R57" i="1"/>
  <c r="Q57" i="1"/>
  <c r="R56" i="1"/>
  <c r="Q56" i="1"/>
  <c r="R55" i="1"/>
  <c r="Q55" i="1"/>
  <c r="R54" i="1"/>
  <c r="Q54" i="1"/>
  <c r="R53" i="1"/>
  <c r="Q53" i="1"/>
  <c r="S53" i="1" s="1"/>
  <c r="T53" i="1" s="1"/>
  <c r="R52" i="1"/>
  <c r="Q52" i="1"/>
  <c r="R51" i="1"/>
  <c r="Q51" i="1"/>
  <c r="S51" i="1" s="1"/>
  <c r="T51" i="1" s="1"/>
  <c r="R50" i="1"/>
  <c r="Q50" i="1"/>
  <c r="S50" i="1" s="1"/>
  <c r="T50" i="1" s="1"/>
  <c r="R49" i="1"/>
  <c r="Q49" i="1"/>
  <c r="R48" i="1"/>
  <c r="Q48" i="1"/>
  <c r="R47" i="1"/>
  <c r="Q47" i="1"/>
  <c r="R46" i="1"/>
  <c r="Q46" i="1"/>
  <c r="R45" i="1"/>
  <c r="Q45" i="1"/>
  <c r="S45" i="1" s="1"/>
  <c r="T45" i="1" s="1"/>
  <c r="R44" i="1"/>
  <c r="Q44" i="1"/>
  <c r="R43" i="1"/>
  <c r="Q43" i="1"/>
  <c r="S43" i="1" s="1"/>
  <c r="T43" i="1" s="1"/>
  <c r="R42" i="1"/>
  <c r="Q42" i="1"/>
  <c r="R41" i="1"/>
  <c r="Q41" i="1"/>
  <c r="R40" i="1"/>
  <c r="Q40" i="1"/>
  <c r="S40" i="1" s="1"/>
  <c r="T40" i="1" s="1"/>
  <c r="R39" i="1"/>
  <c r="Q39" i="1"/>
  <c r="S39" i="1" s="1"/>
  <c r="T39" i="1" s="1"/>
  <c r="R38" i="1"/>
  <c r="Q38" i="1"/>
  <c r="S38" i="1" s="1"/>
  <c r="T38" i="1" s="1"/>
  <c r="R37" i="1"/>
  <c r="Q37" i="1"/>
  <c r="R36" i="1"/>
  <c r="Q36" i="1"/>
  <c r="R35" i="1"/>
  <c r="Q35" i="1"/>
  <c r="R34" i="1"/>
  <c r="Q34" i="1"/>
  <c r="S34" i="1" s="1"/>
  <c r="T34" i="1" s="1"/>
  <c r="R33" i="1"/>
  <c r="Q33" i="1"/>
  <c r="S33" i="1" s="1"/>
  <c r="T33" i="1" s="1"/>
  <c r="R32" i="1"/>
  <c r="Q32" i="1"/>
  <c r="S32" i="1" s="1"/>
  <c r="T32" i="1" s="1"/>
  <c r="R31" i="1"/>
  <c r="Q31" i="1"/>
  <c r="R30" i="1"/>
  <c r="Q30" i="1"/>
  <c r="S30" i="1" s="1"/>
  <c r="T30" i="1" s="1"/>
  <c r="R29" i="1"/>
  <c r="Q29" i="1"/>
  <c r="S29" i="1" s="1"/>
  <c r="T29" i="1" s="1"/>
  <c r="R28" i="1"/>
  <c r="Q28" i="1"/>
  <c r="S28" i="1" s="1"/>
  <c r="T28" i="1" s="1"/>
  <c r="R27" i="1"/>
  <c r="Q27" i="1"/>
  <c r="S27" i="1" s="1"/>
  <c r="T27" i="1" s="1"/>
  <c r="R26" i="1"/>
  <c r="Q26" i="1"/>
  <c r="S26" i="1" s="1"/>
  <c r="T26" i="1" s="1"/>
  <c r="R25" i="1"/>
  <c r="Q25" i="1"/>
  <c r="R24" i="1"/>
  <c r="Q24" i="1"/>
  <c r="R23" i="1"/>
  <c r="Q23" i="1"/>
  <c r="S23" i="1" s="1"/>
  <c r="T23" i="1" s="1"/>
  <c r="R22" i="1"/>
  <c r="Q22" i="1"/>
  <c r="S22" i="1" s="1"/>
  <c r="T22" i="1" s="1"/>
  <c r="R21" i="1"/>
  <c r="Q21" i="1"/>
  <c r="S21" i="1" s="1"/>
  <c r="T21" i="1" s="1"/>
  <c r="R20" i="1"/>
  <c r="Q20" i="1"/>
  <c r="S20" i="1" s="1"/>
  <c r="T20" i="1" s="1"/>
  <c r="R19" i="1"/>
  <c r="Q19" i="1"/>
  <c r="S19" i="1" s="1"/>
  <c r="T19" i="1" s="1"/>
  <c r="R18" i="1"/>
  <c r="Q18" i="1"/>
  <c r="R17" i="1"/>
  <c r="Q17" i="1"/>
  <c r="S17" i="1" s="1"/>
  <c r="T17" i="1" s="1"/>
  <c r="R16" i="1"/>
  <c r="Q16" i="1"/>
  <c r="S16" i="1" s="1"/>
  <c r="T16" i="1" s="1"/>
  <c r="R15" i="1"/>
  <c r="Q15" i="1"/>
  <c r="S15" i="1" s="1"/>
  <c r="T15" i="1" s="1"/>
  <c r="R14" i="1"/>
  <c r="Q14" i="1"/>
  <c r="S14" i="1" s="1"/>
  <c r="T14" i="1" s="1"/>
  <c r="R13" i="1"/>
  <c r="Q13" i="1"/>
  <c r="S13" i="1" s="1"/>
  <c r="T13" i="1" s="1"/>
  <c r="R12" i="1"/>
  <c r="Q12" i="1"/>
  <c r="R11" i="1"/>
  <c r="Q11" i="1"/>
  <c r="S11" i="1" s="1"/>
  <c r="T11" i="1" s="1"/>
  <c r="R10" i="1"/>
  <c r="Q10" i="1"/>
  <c r="S10" i="1" s="1"/>
  <c r="T10" i="1" s="1"/>
  <c r="R9" i="1"/>
  <c r="Q9" i="1"/>
  <c r="S9" i="1" s="1"/>
  <c r="T9" i="1" s="1"/>
  <c r="R8" i="1"/>
  <c r="Q8" i="1"/>
  <c r="R7" i="1"/>
  <c r="Q7" i="1"/>
  <c r="S7" i="1" s="1"/>
  <c r="T7" i="1" s="1"/>
  <c r="R6" i="1"/>
  <c r="Q6" i="1"/>
  <c r="S6" i="1" s="1"/>
  <c r="T6" i="1" s="1"/>
  <c r="R5" i="1"/>
  <c r="Q5" i="1"/>
  <c r="S5" i="1" s="1"/>
  <c r="T5" i="1" s="1"/>
  <c r="R4" i="1"/>
  <c r="Q4" i="1"/>
  <c r="S4" i="1" s="1"/>
  <c r="T4" i="1" s="1"/>
  <c r="R3" i="1"/>
  <c r="Q3" i="1"/>
  <c r="S3" i="1" s="1"/>
  <c r="T3" i="1" s="1"/>
  <c r="R2" i="1"/>
  <c r="Q2" i="1"/>
  <c r="S2" i="1" s="1"/>
  <c r="T2" i="1" s="1"/>
  <c r="S2686" i="1" l="1"/>
  <c r="T2686" i="1" s="1"/>
  <c r="S2635" i="1"/>
  <c r="T2635" i="1" s="1"/>
  <c r="S2503" i="1"/>
  <c r="T2503" i="1" s="1"/>
  <c r="S2386" i="1"/>
  <c r="T2386" i="1" s="1"/>
  <c r="S2337" i="1"/>
  <c r="T2337" i="1" s="1"/>
  <c r="S2213" i="1"/>
  <c r="T2213" i="1" s="1"/>
  <c r="S2084" i="1"/>
  <c r="T2084" i="1" s="1"/>
  <c r="S2077" i="1"/>
  <c r="T2077" i="1" s="1"/>
  <c r="S2036" i="1"/>
  <c r="T2036" i="1" s="1"/>
  <c r="S1960" i="1"/>
  <c r="T1960" i="1" s="1"/>
  <c r="S1959" i="1"/>
  <c r="T1959" i="1" s="1"/>
  <c r="S1870" i="1"/>
  <c r="T1870" i="1" s="1"/>
  <c r="S1858" i="1"/>
  <c r="T1858" i="1" s="1"/>
  <c r="S1857" i="1"/>
  <c r="T1857" i="1" s="1"/>
  <c r="S1822" i="1"/>
  <c r="T1822" i="1" s="1"/>
  <c r="S1768" i="1"/>
  <c r="T1768" i="1" s="1"/>
  <c r="S1213" i="1"/>
  <c r="T1213" i="1" s="1"/>
  <c r="S928" i="1"/>
  <c r="T928" i="1" s="1"/>
  <c r="S709" i="1"/>
  <c r="T709" i="1" s="1"/>
  <c r="S687" i="1"/>
  <c r="T687" i="1" s="1"/>
  <c r="S663" i="1"/>
  <c r="T663" i="1" s="1"/>
  <c r="S626" i="1"/>
  <c r="T626" i="1" s="1"/>
  <c r="S598" i="1"/>
  <c r="T598" i="1" s="1"/>
  <c r="S501" i="1"/>
  <c r="T501" i="1" s="1"/>
  <c r="S429" i="1"/>
  <c r="T429" i="1" s="1"/>
  <c r="S373" i="1"/>
  <c r="T373" i="1" s="1"/>
  <c r="S278" i="1"/>
  <c r="T278" i="1" s="1"/>
  <c r="S277" i="1"/>
  <c r="T277" i="1" s="1"/>
  <c r="S262" i="1"/>
  <c r="T262" i="1" s="1"/>
  <c r="S206" i="1"/>
  <c r="T206" i="1" s="1"/>
  <c r="S55" i="1"/>
  <c r="T55" i="1" s="1"/>
  <c r="S41" i="1"/>
  <c r="T41" i="1" s="1"/>
  <c r="S31" i="1"/>
  <c r="T31" i="1" s="1"/>
  <c r="S1364" i="1"/>
  <c r="T1364" i="1" s="1"/>
  <c r="S2629" i="1"/>
  <c r="T2629" i="1" s="1"/>
  <c r="S2576" i="1"/>
  <c r="T2576" i="1" s="1"/>
  <c r="S2078" i="1"/>
  <c r="T2078" i="1" s="1"/>
  <c r="S1078" i="1"/>
  <c r="T1078" i="1" s="1"/>
  <c r="S876" i="1"/>
  <c r="T876" i="1" s="1"/>
  <c r="S578" i="1"/>
  <c r="T578" i="1" s="1"/>
  <c r="S431" i="1"/>
  <c r="T431" i="1" s="1"/>
  <c r="S384" i="1"/>
  <c r="T384" i="1" s="1"/>
  <c r="S352" i="1"/>
  <c r="T352" i="1" s="1"/>
  <c r="S234" i="1"/>
  <c r="T234" i="1" s="1"/>
  <c r="S57" i="1"/>
  <c r="T57" i="1" s="1"/>
  <c r="S2632" i="1"/>
  <c r="T2632" i="1" s="1"/>
  <c r="S2507" i="1"/>
  <c r="T2507" i="1" s="1"/>
  <c r="S2035" i="1"/>
  <c r="T2035" i="1" s="1"/>
  <c r="S1997" i="1"/>
  <c r="T1997" i="1" s="1"/>
  <c r="S1940" i="1"/>
  <c r="T1940" i="1" s="1"/>
  <c r="S1925" i="1"/>
  <c r="T1925" i="1" s="1"/>
  <c r="S1781" i="1"/>
  <c r="T1781" i="1" s="1"/>
  <c r="S1758" i="1"/>
  <c r="T1758" i="1" s="1"/>
  <c r="S1726" i="1"/>
  <c r="T1726" i="1" s="1"/>
  <c r="S1649" i="1"/>
  <c r="T1649" i="1" s="1"/>
  <c r="S1459" i="1"/>
  <c r="T1459" i="1" s="1"/>
  <c r="S1433" i="1"/>
  <c r="T1433" i="1" s="1"/>
  <c r="S1308" i="1"/>
  <c r="T1308" i="1" s="1"/>
  <c r="S1246" i="1"/>
  <c r="T1246" i="1" s="1"/>
  <c r="S1219" i="1"/>
  <c r="T1219" i="1" s="1"/>
  <c r="S1162" i="1"/>
  <c r="T1162" i="1" s="1"/>
  <c r="S1161" i="1"/>
  <c r="T1161" i="1" s="1"/>
  <c r="S1155" i="1"/>
  <c r="T1155" i="1" s="1"/>
  <c r="S941" i="1"/>
  <c r="T941" i="1" s="1"/>
  <c r="S882" i="1"/>
  <c r="T882" i="1" s="1"/>
  <c r="S776" i="1"/>
  <c r="T776" i="1" s="1"/>
  <c r="S741" i="1"/>
  <c r="T741" i="1" s="1"/>
  <c r="S623" i="1"/>
  <c r="T623" i="1" s="1"/>
  <c r="S182" i="1"/>
  <c r="T182" i="1" s="1"/>
  <c r="S48" i="1"/>
  <c r="T48" i="1" s="1"/>
  <c r="S2700" i="1"/>
  <c r="T2700" i="1" s="1"/>
  <c r="S2592" i="1"/>
  <c r="T2592" i="1" s="1"/>
  <c r="S2590" i="1"/>
  <c r="T2590" i="1" s="1"/>
  <c r="S2560" i="1"/>
  <c r="T2560" i="1" s="1"/>
  <c r="S2516" i="1"/>
  <c r="T2516" i="1" s="1"/>
  <c r="S2479" i="1"/>
  <c r="T2479" i="1" s="1"/>
  <c r="S2403" i="1"/>
  <c r="T2403" i="1" s="1"/>
  <c r="S2388" i="1"/>
  <c r="T2388" i="1" s="1"/>
  <c r="S2384" i="1"/>
  <c r="T2384" i="1" s="1"/>
  <c r="S2358" i="1"/>
  <c r="T2358" i="1" s="1"/>
  <c r="S2333" i="1"/>
  <c r="T2333" i="1" s="1"/>
  <c r="S2157" i="1"/>
  <c r="T2157" i="1" s="1"/>
  <c r="S2147" i="1"/>
  <c r="T2147" i="1" s="1"/>
  <c r="S1814" i="1"/>
  <c r="T1814" i="1" s="1"/>
  <c r="S1809" i="1"/>
  <c r="T1809" i="1" s="1"/>
  <c r="S1688" i="1"/>
  <c r="T1688" i="1" s="1"/>
  <c r="S1512" i="1"/>
  <c r="T1512" i="1" s="1"/>
  <c r="S1362" i="1"/>
  <c r="T1362" i="1" s="1"/>
  <c r="S1146" i="1"/>
  <c r="T1146" i="1" s="1"/>
  <c r="S1130" i="1"/>
  <c r="T1130" i="1" s="1"/>
  <c r="S936" i="1"/>
  <c r="T936" i="1" s="1"/>
  <c r="S849" i="1"/>
  <c r="T849" i="1" s="1"/>
  <c r="S829" i="1"/>
  <c r="T829" i="1" s="1"/>
  <c r="S677" i="1"/>
  <c r="T677" i="1" s="1"/>
  <c r="S635" i="1"/>
  <c r="T635" i="1" s="1"/>
  <c r="S620" i="1"/>
  <c r="T620" i="1" s="1"/>
  <c r="S570" i="1"/>
  <c r="T570" i="1" s="1"/>
  <c r="S553" i="1"/>
  <c r="T553" i="1" s="1"/>
  <c r="S416" i="1"/>
  <c r="T416" i="1" s="1"/>
  <c r="S413" i="1"/>
  <c r="T413" i="1" s="1"/>
  <c r="S349" i="1"/>
  <c r="T349" i="1" s="1"/>
  <c r="S264" i="1"/>
  <c r="T264" i="1" s="1"/>
  <c r="S197" i="1"/>
  <c r="T197" i="1" s="1"/>
  <c r="S131" i="1"/>
  <c r="T131" i="1" s="1"/>
  <c r="S93" i="1"/>
  <c r="T93" i="1" s="1"/>
  <c r="S80" i="1"/>
  <c r="T80" i="1" s="1"/>
  <c r="S2628" i="1"/>
  <c r="T2628" i="1" s="1"/>
  <c r="S2596" i="1"/>
  <c r="T2596" i="1" s="1"/>
  <c r="S2633" i="1"/>
  <c r="T2633" i="1" s="1"/>
  <c r="S2691" i="1"/>
  <c r="T2691" i="1" s="1"/>
  <c r="S2556" i="1"/>
  <c r="T2556" i="1" s="1"/>
  <c r="S2612" i="1"/>
  <c r="T2612" i="1" s="1"/>
  <c r="S2609" i="1"/>
  <c r="T2609" i="1" s="1"/>
  <c r="S2622" i="1"/>
  <c r="T2622" i="1" s="1"/>
  <c r="S2641" i="1"/>
  <c r="T2641" i="1" s="1"/>
  <c r="S2504" i="1"/>
  <c r="T2504" i="1" s="1"/>
  <c r="S2488" i="1"/>
  <c r="T2488" i="1" s="1"/>
  <c r="S2422" i="1"/>
  <c r="T2422" i="1" s="1"/>
  <c r="S2391" i="1"/>
  <c r="T2391" i="1" s="1"/>
  <c r="S2194" i="1"/>
  <c r="T2194" i="1" s="1"/>
  <c r="S2179" i="1"/>
  <c r="T2179" i="1" s="1"/>
  <c r="S2171" i="1"/>
  <c r="T2171" i="1" s="1"/>
  <c r="S2098" i="1"/>
  <c r="T2098" i="1" s="1"/>
  <c r="S2027" i="1"/>
  <c r="T2027" i="1" s="1"/>
  <c r="S2017" i="1"/>
  <c r="T2017" i="1" s="1"/>
  <c r="S1979" i="1"/>
  <c r="T1979" i="1" s="1"/>
  <c r="S1945" i="1"/>
  <c r="T1945" i="1" s="1"/>
  <c r="S1819" i="1"/>
  <c r="T1819" i="1" s="1"/>
  <c r="S1815" i="1"/>
  <c r="T1815" i="1" s="1"/>
  <c r="S1721" i="1"/>
  <c r="T1721" i="1" s="1"/>
  <c r="S1686" i="1"/>
  <c r="T1686" i="1" s="1"/>
  <c r="S1676" i="1"/>
  <c r="T1676" i="1" s="1"/>
  <c r="S1669" i="1"/>
  <c r="T1669" i="1" s="1"/>
  <c r="S1648" i="1"/>
  <c r="T1648" i="1" s="1"/>
  <c r="S1634" i="1"/>
  <c r="T1634" i="1" s="1"/>
  <c r="S1596" i="1"/>
  <c r="T1596" i="1" s="1"/>
  <c r="S1571" i="1"/>
  <c r="T1571" i="1" s="1"/>
  <c r="S1484" i="1"/>
  <c r="T1484" i="1" s="1"/>
  <c r="S1414" i="1"/>
  <c r="T1414" i="1" s="1"/>
  <c r="S1338" i="1"/>
  <c r="T1338" i="1" s="1"/>
  <c r="S1273" i="1"/>
  <c r="T1273" i="1" s="1"/>
  <c r="S1132" i="1"/>
  <c r="T1132" i="1" s="1"/>
  <c r="S1062" i="1"/>
  <c r="T1062" i="1" s="1"/>
  <c r="S1059" i="1"/>
  <c r="T1059" i="1" s="1"/>
  <c r="S962" i="1"/>
  <c r="T962" i="1" s="1"/>
  <c r="S931" i="1"/>
  <c r="T931" i="1" s="1"/>
  <c r="S520" i="1"/>
  <c r="T520" i="1" s="1"/>
  <c r="S335" i="1"/>
  <c r="T335" i="1" s="1"/>
  <c r="S258" i="1"/>
  <c r="T258" i="1" s="1"/>
  <c r="S183" i="1"/>
  <c r="T183" i="1" s="1"/>
  <c r="S68" i="1"/>
  <c r="T68" i="1" s="1"/>
  <c r="S2267" i="1"/>
  <c r="T2267" i="1" s="1"/>
  <c r="S2125" i="1"/>
  <c r="T2125" i="1" s="1"/>
  <c r="S2110" i="1"/>
  <c r="T2110" i="1" s="1"/>
  <c r="S2000" i="1"/>
  <c r="T2000" i="1" s="1"/>
  <c r="S1968" i="1"/>
  <c r="T1968" i="1" s="1"/>
  <c r="S1877" i="1"/>
  <c r="T1877" i="1" s="1"/>
  <c r="S1868" i="1"/>
  <c r="T1868" i="1" s="1"/>
  <c r="S1813" i="1"/>
  <c r="T1813" i="1" s="1"/>
  <c r="S1773" i="1"/>
  <c r="T1773" i="1" s="1"/>
  <c r="S1636" i="1"/>
  <c r="T1636" i="1" s="1"/>
  <c r="S1609" i="1"/>
  <c r="T1609" i="1" s="1"/>
  <c r="S1542" i="1"/>
  <c r="T1542" i="1" s="1"/>
  <c r="S1496" i="1"/>
  <c r="T1496" i="1" s="1"/>
  <c r="S1469" i="1"/>
  <c r="T1469" i="1" s="1"/>
  <c r="S1438" i="1"/>
  <c r="T1438" i="1" s="1"/>
  <c r="S1234" i="1"/>
  <c r="T1234" i="1" s="1"/>
  <c r="S1001" i="1"/>
  <c r="T1001" i="1" s="1"/>
  <c r="S973" i="1"/>
  <c r="T973" i="1" s="1"/>
  <c r="S702" i="1"/>
  <c r="T702" i="1" s="1"/>
  <c r="S645" i="1"/>
  <c r="T645" i="1" s="1"/>
  <c r="S603" i="1"/>
  <c r="T603" i="1" s="1"/>
  <c r="S594" i="1"/>
  <c r="T594" i="1" s="1"/>
  <c r="S589" i="1"/>
  <c r="T589" i="1" s="1"/>
  <c r="S585" i="1"/>
  <c r="T585" i="1" s="1"/>
  <c r="S453" i="1"/>
  <c r="T453" i="1" s="1"/>
  <c r="S8" i="1"/>
  <c r="T8" i="1" s="1"/>
  <c r="S2663" i="1"/>
  <c r="T2663" i="1" s="1"/>
  <c r="S2657" i="1"/>
  <c r="T2657" i="1" s="1"/>
  <c r="S2645" i="1"/>
  <c r="T2645" i="1" s="1"/>
  <c r="S2643" i="1"/>
  <c r="T2643" i="1" s="1"/>
  <c r="S2605" i="1"/>
  <c r="T2605" i="1" s="1"/>
  <c r="S2273" i="1"/>
  <c r="T2273" i="1" s="1"/>
  <c r="S2223" i="1"/>
  <c r="T2223" i="1" s="1"/>
  <c r="S2159" i="1"/>
  <c r="T2159" i="1" s="1"/>
  <c r="S2153" i="1"/>
  <c r="T2153" i="1" s="1"/>
  <c r="S1603" i="1"/>
  <c r="T1603" i="1" s="1"/>
  <c r="S1543" i="1"/>
  <c r="T1543" i="1" s="1"/>
  <c r="S1450" i="1"/>
  <c r="T1450" i="1" s="1"/>
  <c r="S1407" i="1"/>
  <c r="T1407" i="1" s="1"/>
  <c r="S1154" i="1"/>
  <c r="T1154" i="1" s="1"/>
  <c r="S1067" i="1"/>
  <c r="T1067" i="1" s="1"/>
  <c r="S993" i="1"/>
  <c r="T993" i="1" s="1"/>
  <c r="S971" i="1"/>
  <c r="T971" i="1" s="1"/>
  <c r="S943" i="1"/>
  <c r="T943" i="1" s="1"/>
  <c r="S939" i="1"/>
  <c r="T939" i="1" s="1"/>
  <c r="S920" i="1"/>
  <c r="T920" i="1" s="1"/>
  <c r="S906" i="1"/>
  <c r="T906" i="1" s="1"/>
  <c r="S846" i="1"/>
  <c r="T846" i="1" s="1"/>
  <c r="S727" i="1"/>
  <c r="T727" i="1" s="1"/>
  <c r="S631" i="1"/>
  <c r="T631" i="1" s="1"/>
  <c r="S622" i="1"/>
  <c r="T622" i="1" s="1"/>
  <c r="S428" i="1"/>
  <c r="T428" i="1" s="1"/>
  <c r="S404" i="1"/>
  <c r="T404" i="1" s="1"/>
  <c r="S382" i="1"/>
  <c r="T382" i="1" s="1"/>
  <c r="S330" i="1"/>
  <c r="T330" i="1" s="1"/>
  <c r="S230" i="1"/>
  <c r="T230" i="1" s="1"/>
  <c r="S221" i="1"/>
  <c r="T221" i="1" s="1"/>
  <c r="S190" i="1"/>
  <c r="T190" i="1" s="1"/>
  <c r="S170" i="1"/>
  <c r="T170" i="1" s="1"/>
  <c r="S54" i="1"/>
  <c r="T54" i="1" s="1"/>
  <c r="S12" i="1"/>
  <c r="T12" i="1" s="1"/>
  <c r="S2534" i="1"/>
  <c r="T2534" i="1" s="1"/>
  <c r="S2448" i="1"/>
  <c r="T2448" i="1" s="1"/>
  <c r="S2377" i="1"/>
  <c r="T2377" i="1" s="1"/>
  <c r="S2306" i="1"/>
  <c r="T2306" i="1" s="1"/>
  <c r="S2257" i="1"/>
  <c r="T2257" i="1" s="1"/>
  <c r="S2235" i="1"/>
  <c r="T2235" i="1" s="1"/>
  <c r="S1639" i="1"/>
  <c r="T1639" i="1" s="1"/>
  <c r="S1610" i="1"/>
  <c r="T1610" i="1" s="1"/>
  <c r="S1575" i="1"/>
  <c r="T1575" i="1" s="1"/>
  <c r="S1488" i="1"/>
  <c r="T1488" i="1" s="1"/>
  <c r="S1485" i="1"/>
  <c r="T1485" i="1" s="1"/>
  <c r="S1428" i="1"/>
  <c r="T1428" i="1" s="1"/>
  <c r="S1368" i="1"/>
  <c r="T1368" i="1" s="1"/>
  <c r="S1343" i="1"/>
  <c r="T1343" i="1" s="1"/>
  <c r="S1211" i="1"/>
  <c r="T1211" i="1" s="1"/>
  <c r="S1197" i="1"/>
  <c r="T1197" i="1" s="1"/>
  <c r="S1179" i="1"/>
  <c r="T1179" i="1" s="1"/>
  <c r="S701" i="1"/>
  <c r="T701" i="1" s="1"/>
  <c r="S683" i="1"/>
  <c r="T683" i="1" s="1"/>
  <c r="S638" i="1"/>
  <c r="T638" i="1" s="1"/>
  <c r="S575" i="1"/>
  <c r="T575" i="1" s="1"/>
  <c r="S353" i="1"/>
  <c r="T353" i="1" s="1"/>
  <c r="S253" i="1"/>
  <c r="T253" i="1" s="1"/>
  <c r="S208" i="1"/>
  <c r="T208" i="1" s="1"/>
  <c r="S202" i="1"/>
  <c r="T202" i="1" s="1"/>
  <c r="S195" i="1"/>
  <c r="T195" i="1" s="1"/>
  <c r="S175" i="1"/>
  <c r="T175" i="1" s="1"/>
  <c r="S152" i="1"/>
  <c r="T152" i="1" s="1"/>
  <c r="S107" i="1"/>
  <c r="T107" i="1" s="1"/>
  <c r="S67" i="1"/>
  <c r="T67" i="1" s="1"/>
  <c r="S2480" i="1"/>
  <c r="T2480" i="1" s="1"/>
  <c r="S2436" i="1"/>
  <c r="T2436" i="1" s="1"/>
  <c r="S2414" i="1"/>
  <c r="T2414" i="1" s="1"/>
  <c r="S2406" i="1"/>
  <c r="T2406" i="1" s="1"/>
  <c r="S2381" i="1"/>
  <c r="T2381" i="1" s="1"/>
  <c r="S2286" i="1"/>
  <c r="T2286" i="1" s="1"/>
  <c r="S2254" i="1"/>
  <c r="T2254" i="1" s="1"/>
  <c r="S2199" i="1"/>
  <c r="T2199" i="1" s="1"/>
  <c r="S2075" i="1"/>
  <c r="T2075" i="1" s="1"/>
  <c r="S1900" i="1"/>
  <c r="T1900" i="1" s="1"/>
  <c r="S1862" i="1"/>
  <c r="T1862" i="1" s="1"/>
  <c r="S1793" i="1"/>
  <c r="T1793" i="1" s="1"/>
  <c r="S1646" i="1"/>
  <c r="T1646" i="1" s="1"/>
  <c r="S1586" i="1"/>
  <c r="T1586" i="1" s="1"/>
  <c r="S1531" i="1"/>
  <c r="T1531" i="1" s="1"/>
  <c r="S1478" i="1"/>
  <c r="T1478" i="1" s="1"/>
  <c r="S1465" i="1"/>
  <c r="T1465" i="1" s="1"/>
  <c r="S1413" i="1"/>
  <c r="T1413" i="1" s="1"/>
  <c r="S1345" i="1"/>
  <c r="T1345" i="1" s="1"/>
  <c r="S1344" i="1"/>
  <c r="T1344" i="1" s="1"/>
  <c r="S1301" i="1"/>
  <c r="T1301" i="1" s="1"/>
  <c r="S1285" i="1"/>
  <c r="T1285" i="1" s="1"/>
  <c r="S1265" i="1"/>
  <c r="T1265" i="1" s="1"/>
  <c r="S1003" i="1"/>
  <c r="T1003" i="1" s="1"/>
  <c r="S885" i="1"/>
  <c r="T885" i="1" s="1"/>
  <c r="S798" i="1"/>
  <c r="T798" i="1" s="1"/>
  <c r="S744" i="1"/>
  <c r="T744" i="1" s="1"/>
  <c r="S613" i="1"/>
  <c r="T613" i="1" s="1"/>
  <c r="S566" i="1"/>
  <c r="T566" i="1" s="1"/>
  <c r="S388" i="1"/>
  <c r="T388" i="1" s="1"/>
  <c r="S74" i="1"/>
  <c r="T74" i="1" s="1"/>
  <c r="S2469" i="1"/>
  <c r="T2469" i="1" s="1"/>
  <c r="S2432" i="1"/>
  <c r="T2432" i="1" s="1"/>
  <c r="S2374" i="1"/>
  <c r="T2374" i="1" s="1"/>
  <c r="S2344" i="1"/>
  <c r="T2344" i="1" s="1"/>
  <c r="S2296" i="1"/>
  <c r="T2296" i="1" s="1"/>
  <c r="S2272" i="1"/>
  <c r="T2272" i="1" s="1"/>
  <c r="S2133" i="1"/>
  <c r="T2133" i="1" s="1"/>
  <c r="S2128" i="1"/>
  <c r="T2128" i="1" s="1"/>
  <c r="S2053" i="1"/>
  <c r="T2053" i="1" s="1"/>
  <c r="S1995" i="1"/>
  <c r="T1995" i="1" s="1"/>
  <c r="S1908" i="1"/>
  <c r="T1908" i="1" s="1"/>
  <c r="S1897" i="1"/>
  <c r="T1897" i="1" s="1"/>
  <c r="S1859" i="1"/>
  <c r="T1859" i="1" s="1"/>
  <c r="S1728" i="1"/>
  <c r="T1728" i="1" s="1"/>
  <c r="S1714" i="1"/>
  <c r="T1714" i="1" s="1"/>
  <c r="S1461" i="1"/>
  <c r="T1461" i="1" s="1"/>
  <c r="S1404" i="1"/>
  <c r="T1404" i="1" s="1"/>
  <c r="S1383" i="1"/>
  <c r="T1383" i="1" s="1"/>
  <c r="S1378" i="1"/>
  <c r="T1378" i="1" s="1"/>
  <c r="S1373" i="1"/>
  <c r="T1373" i="1" s="1"/>
  <c r="S1249" i="1"/>
  <c r="T1249" i="1" s="1"/>
  <c r="S1178" i="1"/>
  <c r="T1178" i="1" s="1"/>
  <c r="S1176" i="1"/>
  <c r="T1176" i="1" s="1"/>
  <c r="S1153" i="1"/>
  <c r="T1153" i="1" s="1"/>
  <c r="S1108" i="1"/>
  <c r="T1108" i="1" s="1"/>
  <c r="S1043" i="1"/>
  <c r="T1043" i="1" s="1"/>
  <c r="S980" i="1"/>
  <c r="T980" i="1" s="1"/>
  <c r="S830" i="1"/>
  <c r="T830" i="1" s="1"/>
  <c r="S825" i="1"/>
  <c r="T825" i="1" s="1"/>
  <c r="S824" i="1"/>
  <c r="T824" i="1" s="1"/>
  <c r="S800" i="1"/>
  <c r="T800" i="1" s="1"/>
  <c r="S595" i="1"/>
  <c r="T595" i="1" s="1"/>
  <c r="S541" i="1"/>
  <c r="T541" i="1" s="1"/>
  <c r="S522" i="1"/>
  <c r="T522" i="1" s="1"/>
  <c r="S370" i="1"/>
  <c r="T370" i="1" s="1"/>
  <c r="S219" i="1"/>
  <c r="T219" i="1" s="1"/>
  <c r="S72" i="1"/>
  <c r="T72" i="1" s="1"/>
  <c r="S36" i="1"/>
  <c r="T36" i="1" s="1"/>
  <c r="S2439" i="1"/>
  <c r="T2439" i="1" s="1"/>
  <c r="S2364" i="1"/>
  <c r="T2364" i="1" s="1"/>
  <c r="S2245" i="1"/>
  <c r="T2245" i="1" s="1"/>
  <c r="S1772" i="1"/>
  <c r="T1772" i="1" s="1"/>
  <c r="S1746" i="1"/>
  <c r="T1746" i="1" s="1"/>
  <c r="S1705" i="1"/>
  <c r="T1705" i="1" s="1"/>
  <c r="S1671" i="1"/>
  <c r="T1671" i="1" s="1"/>
  <c r="S1616" i="1"/>
  <c r="T1616" i="1" s="1"/>
  <c r="S1602" i="1"/>
  <c r="T1602" i="1" s="1"/>
  <c r="S1452" i="1"/>
  <c r="T1452" i="1" s="1"/>
  <c r="S1381" i="1"/>
  <c r="T1381" i="1" s="1"/>
  <c r="S1335" i="1"/>
  <c r="T1335" i="1" s="1"/>
  <c r="S1310" i="1"/>
  <c r="T1310" i="1" s="1"/>
  <c r="S1247" i="1"/>
  <c r="T1247" i="1" s="1"/>
  <c r="S808" i="1"/>
  <c r="T808" i="1" s="1"/>
  <c r="S446" i="1"/>
  <c r="T446" i="1" s="1"/>
  <c r="S396" i="1"/>
  <c r="T396" i="1" s="1"/>
  <c r="S2695" i="1"/>
  <c r="T2695" i="1" s="1"/>
  <c r="S2667" i="1"/>
  <c r="T2667" i="1" s="1"/>
  <c r="S2568" i="1"/>
  <c r="T2568" i="1" s="1"/>
  <c r="S2389" i="1"/>
  <c r="T2389" i="1" s="1"/>
  <c r="S2264" i="1"/>
  <c r="T2264" i="1" s="1"/>
  <c r="S2105" i="1"/>
  <c r="T2105" i="1" s="1"/>
  <c r="S1998" i="1"/>
  <c r="T1998" i="1" s="1"/>
  <c r="S1970" i="1"/>
  <c r="T1970" i="1" s="1"/>
  <c r="S1892" i="1"/>
  <c r="T1892" i="1" s="1"/>
  <c r="S1790" i="1"/>
  <c r="T1790" i="1" s="1"/>
  <c r="S1650" i="1"/>
  <c r="T1650" i="1" s="1"/>
  <c r="S1647" i="1"/>
  <c r="T1647" i="1" s="1"/>
  <c r="S1251" i="1"/>
  <c r="T1251" i="1" s="1"/>
  <c r="S684" i="1"/>
  <c r="T684" i="1" s="1"/>
  <c r="S653" i="1"/>
  <c r="T653" i="1" s="1"/>
  <c r="S485" i="1"/>
  <c r="T485" i="1" s="1"/>
  <c r="S469" i="1"/>
  <c r="T469" i="1" s="1"/>
  <c r="S324" i="1"/>
  <c r="T324" i="1" s="1"/>
  <c r="S321" i="1"/>
  <c r="T321" i="1" s="1"/>
  <c r="S244" i="1"/>
  <c r="T244" i="1" s="1"/>
  <c r="S127" i="1"/>
  <c r="T127" i="1" s="1"/>
  <c r="S125" i="1"/>
  <c r="T125" i="1" s="1"/>
  <c r="S103" i="1"/>
  <c r="T103" i="1" s="1"/>
  <c r="S2543" i="1"/>
  <c r="T2543" i="1" s="1"/>
  <c r="S2421" i="1"/>
  <c r="T2421" i="1" s="1"/>
  <c r="S2407" i="1"/>
  <c r="T2407" i="1" s="1"/>
  <c r="S2348" i="1"/>
  <c r="T2348" i="1" s="1"/>
  <c r="S2274" i="1"/>
  <c r="T2274" i="1" s="1"/>
  <c r="S2068" i="1"/>
  <c r="T2068" i="1" s="1"/>
  <c r="S1704" i="1"/>
  <c r="T1704" i="1" s="1"/>
  <c r="S1555" i="1"/>
  <c r="T1555" i="1" s="1"/>
  <c r="S1447" i="1"/>
  <c r="T1447" i="1" s="1"/>
  <c r="S1366" i="1"/>
  <c r="T1366" i="1" s="1"/>
  <c r="S984" i="1"/>
  <c r="T984" i="1" s="1"/>
  <c r="S977" i="1"/>
  <c r="T977" i="1" s="1"/>
  <c r="S797" i="1"/>
  <c r="T797" i="1" s="1"/>
  <c r="S784" i="1"/>
  <c r="T784" i="1" s="1"/>
  <c r="S703" i="1"/>
  <c r="T703" i="1" s="1"/>
  <c r="S625" i="1"/>
  <c r="T625" i="1" s="1"/>
  <c r="S467" i="1"/>
  <c r="T467" i="1" s="1"/>
  <c r="S441" i="1"/>
  <c r="T441" i="1" s="1"/>
  <c r="S381" i="1"/>
  <c r="T381" i="1" s="1"/>
  <c r="S378" i="1"/>
  <c r="T378" i="1" s="1"/>
  <c r="S226" i="1"/>
  <c r="T226" i="1" s="1"/>
  <c r="S186" i="1"/>
  <c r="T186" i="1" s="1"/>
  <c r="S180" i="1"/>
  <c r="T180" i="1" s="1"/>
  <c r="S2557" i="1"/>
  <c r="T2557" i="1" s="1"/>
  <c r="S2546" i="1"/>
  <c r="T2546" i="1" s="1"/>
  <c r="S2544" i="1"/>
  <c r="T2544" i="1" s="1"/>
  <c r="S2427" i="1"/>
  <c r="T2427" i="1" s="1"/>
  <c r="S2297" i="1"/>
  <c r="T2297" i="1" s="1"/>
  <c r="S1980" i="1"/>
  <c r="T1980" i="1" s="1"/>
  <c r="S1916" i="1"/>
  <c r="T1916" i="1" s="1"/>
  <c r="S1833" i="1"/>
  <c r="T1833" i="1" s="1"/>
  <c r="S1761" i="1"/>
  <c r="T1761" i="1" s="1"/>
  <c r="S1632" i="1"/>
  <c r="T1632" i="1" s="1"/>
  <c r="S1230" i="1"/>
  <c r="T1230" i="1" s="1"/>
  <c r="S1120" i="1"/>
  <c r="T1120" i="1" s="1"/>
  <c r="S924" i="1"/>
  <c r="T924" i="1" s="1"/>
  <c r="S922" i="1"/>
  <c r="T922" i="1" s="1"/>
  <c r="S562" i="1"/>
  <c r="T562" i="1" s="1"/>
  <c r="S367" i="1"/>
  <c r="T367" i="1" s="1"/>
  <c r="S301" i="1"/>
  <c r="T301" i="1" s="1"/>
  <c r="S2028" i="1"/>
  <c r="T2028" i="1" s="1"/>
  <c r="S1996" i="1"/>
  <c r="T1996" i="1" s="1"/>
  <c r="S2627" i="1"/>
  <c r="T2627" i="1" s="1"/>
  <c r="S2584" i="1"/>
  <c r="T2584" i="1" s="1"/>
  <c r="S2398" i="1"/>
  <c r="T2398" i="1" s="1"/>
  <c r="S2316" i="1"/>
  <c r="T2316" i="1" s="1"/>
  <c r="S2284" i="1"/>
  <c r="T2284" i="1" s="1"/>
  <c r="S1971" i="1"/>
  <c r="T1971" i="1" s="1"/>
  <c r="S1909" i="1"/>
  <c r="T1909" i="1" s="1"/>
  <c r="S1763" i="1"/>
  <c r="T1763" i="1" s="1"/>
  <c r="S1711" i="1"/>
  <c r="T1711" i="1" s="1"/>
  <c r="S1690" i="1"/>
  <c r="T1690" i="1" s="1"/>
  <c r="S1520" i="1"/>
  <c r="T1520" i="1" s="1"/>
  <c r="S1382" i="1"/>
  <c r="T1382" i="1" s="1"/>
  <c r="S1098" i="1"/>
  <c r="T1098" i="1" s="1"/>
  <c r="S1010" i="1"/>
  <c r="T1010" i="1" s="1"/>
  <c r="S981" i="1"/>
  <c r="T981" i="1" s="1"/>
  <c r="S935" i="1"/>
  <c r="T935" i="1" s="1"/>
  <c r="S586" i="1"/>
  <c r="T586" i="1" s="1"/>
  <c r="S492" i="1"/>
  <c r="T492" i="1" s="1"/>
  <c r="S2390" i="1"/>
  <c r="T2390" i="1" s="1"/>
  <c r="S1853" i="1"/>
  <c r="T1853" i="1" s="1"/>
  <c r="S1835" i="1"/>
  <c r="T1835" i="1" s="1"/>
  <c r="S1775" i="1"/>
  <c r="T1775" i="1" s="1"/>
  <c r="S1715" i="1"/>
  <c r="T1715" i="1" s="1"/>
  <c r="S1700" i="1"/>
  <c r="T1700" i="1" s="1"/>
  <c r="S1627" i="1"/>
  <c r="T1627" i="1" s="1"/>
  <c r="S1473" i="1"/>
  <c r="T1473" i="1" s="1"/>
  <c r="S1369" i="1"/>
  <c r="T1369" i="1" s="1"/>
  <c r="S1116" i="1"/>
  <c r="T1116" i="1" s="1"/>
  <c r="S1079" i="1"/>
  <c r="T1079" i="1" s="1"/>
  <c r="S1048" i="1"/>
  <c r="T1048" i="1" s="1"/>
  <c r="S916" i="1"/>
  <c r="T916" i="1" s="1"/>
  <c r="S749" i="1"/>
  <c r="T749" i="1" s="1"/>
  <c r="S710" i="1"/>
  <c r="T710" i="1" s="1"/>
  <c r="S661" i="1"/>
  <c r="T661" i="1" s="1"/>
  <c r="S618" i="1"/>
  <c r="T618" i="1" s="1"/>
  <c r="S552" i="1"/>
  <c r="T552" i="1" s="1"/>
  <c r="S528" i="1"/>
  <c r="T528" i="1" s="1"/>
  <c r="S2394" i="1"/>
  <c r="T2394" i="1" s="1"/>
  <c r="S2340" i="1"/>
  <c r="T2340" i="1" s="1"/>
  <c r="S2321" i="1"/>
  <c r="T2321" i="1" s="1"/>
  <c r="S2270" i="1"/>
  <c r="T2270" i="1" s="1"/>
  <c r="S2261" i="1"/>
  <c r="T2261" i="1" s="1"/>
  <c r="S2144" i="1"/>
  <c r="T2144" i="1" s="1"/>
  <c r="S1848" i="1"/>
  <c r="T1848" i="1" s="1"/>
  <c r="S1663" i="1"/>
  <c r="T1663" i="1" s="1"/>
  <c r="S1624" i="1"/>
  <c r="T1624" i="1" s="1"/>
  <c r="S1530" i="1"/>
  <c r="T1530" i="1" s="1"/>
  <c r="S1503" i="1"/>
  <c r="T1503" i="1" s="1"/>
  <c r="S1374" i="1"/>
  <c r="T1374" i="1" s="1"/>
  <c r="S1278" i="1"/>
  <c r="T1278" i="1" s="1"/>
  <c r="S1009" i="1"/>
  <c r="T1009" i="1" s="1"/>
  <c r="S967" i="1"/>
  <c r="T967" i="1" s="1"/>
  <c r="S490" i="1"/>
  <c r="T490" i="1" s="1"/>
  <c r="S486" i="1"/>
  <c r="T486" i="1" s="1"/>
  <c r="S2617" i="1"/>
  <c r="T2617" i="1" s="1"/>
  <c r="S2152" i="1"/>
  <c r="T2152" i="1" s="1"/>
  <c r="S2062" i="1"/>
  <c r="T2062" i="1" s="1"/>
  <c r="S2055" i="1"/>
  <c r="T2055" i="1" s="1"/>
  <c r="S1994" i="1"/>
  <c r="T1994" i="1" s="1"/>
  <c r="S1840" i="1"/>
  <c r="T1840" i="1" s="1"/>
  <c r="S1731" i="1"/>
  <c r="T1731" i="1" s="1"/>
  <c r="S1729" i="1"/>
  <c r="T1729" i="1" s="1"/>
  <c r="S1538" i="1"/>
  <c r="T1538" i="1" s="1"/>
  <c r="S1454" i="1"/>
  <c r="T1454" i="1" s="1"/>
  <c r="S1190" i="1"/>
  <c r="T1190" i="1" s="1"/>
  <c r="S1028" i="1"/>
  <c r="T1028" i="1" s="1"/>
  <c r="S805" i="1"/>
  <c r="T805" i="1" s="1"/>
  <c r="S771" i="1"/>
  <c r="T771" i="1" s="1"/>
  <c r="S468" i="1"/>
  <c r="T468" i="1" s="1"/>
  <c r="S437" i="1"/>
  <c r="T437" i="1" s="1"/>
  <c r="S176" i="1"/>
  <c r="T176" i="1" s="1"/>
  <c r="S25" i="1"/>
  <c r="T25" i="1" s="1"/>
  <c r="S2608" i="1"/>
  <c r="T2608" i="1" s="1"/>
  <c r="S2382" i="1"/>
  <c r="T2382" i="1" s="1"/>
  <c r="S2354" i="1"/>
  <c r="T2354" i="1" s="1"/>
  <c r="S2326" i="1"/>
  <c r="T2326" i="1" s="1"/>
  <c r="S2285" i="1"/>
  <c r="T2285" i="1" s="1"/>
  <c r="S2081" i="1"/>
  <c r="T2081" i="1" s="1"/>
  <c r="S2014" i="1"/>
  <c r="T2014" i="1" s="1"/>
  <c r="S1913" i="1"/>
  <c r="T1913" i="1" s="1"/>
  <c r="S1771" i="1"/>
  <c r="T1771" i="1" s="1"/>
  <c r="S1716" i="1"/>
  <c r="T1716" i="1" s="1"/>
  <c r="S1635" i="1"/>
  <c r="T1635" i="1" s="1"/>
  <c r="S1621" i="1"/>
  <c r="T1621" i="1" s="1"/>
  <c r="S1564" i="1"/>
  <c r="T1564" i="1" s="1"/>
  <c r="S1516" i="1"/>
  <c r="T1516" i="1" s="1"/>
  <c r="S1371" i="1"/>
  <c r="T1371" i="1" s="1"/>
  <c r="S1326" i="1"/>
  <c r="T1326" i="1" s="1"/>
  <c r="S1144" i="1"/>
  <c r="T1144" i="1" s="1"/>
  <c r="S1020" i="1"/>
  <c r="T1020" i="1" s="1"/>
  <c r="S902" i="1"/>
  <c r="T902" i="1" s="1"/>
  <c r="S819" i="1"/>
  <c r="T819" i="1" s="1"/>
  <c r="S627" i="1"/>
  <c r="T627" i="1" s="1"/>
  <c r="S617" i="1"/>
  <c r="T617" i="1" s="1"/>
  <c r="S580" i="1"/>
  <c r="T580" i="1" s="1"/>
  <c r="S484" i="1"/>
  <c r="T484" i="1" s="1"/>
  <c r="S432" i="1"/>
  <c r="T432" i="1" s="1"/>
  <c r="S407" i="1"/>
  <c r="T407" i="1" s="1"/>
  <c r="S389" i="1"/>
  <c r="T389" i="1" s="1"/>
  <c r="S374" i="1"/>
  <c r="T374" i="1" s="1"/>
  <c r="S313" i="1"/>
  <c r="T313" i="1" s="1"/>
  <c r="S312" i="1"/>
  <c r="T312" i="1" s="1"/>
  <c r="S273" i="1"/>
  <c r="T273" i="1" s="1"/>
  <c r="S201" i="1"/>
  <c r="T201" i="1" s="1"/>
  <c r="S191" i="1"/>
  <c r="T191" i="1" s="1"/>
  <c r="S184" i="1"/>
  <c r="T184" i="1" s="1"/>
  <c r="S119" i="1"/>
  <c r="T119" i="1" s="1"/>
  <c r="S69" i="1"/>
  <c r="T69" i="1" s="1"/>
  <c r="S56" i="1"/>
  <c r="T56" i="1" s="1"/>
  <c r="S47" i="1"/>
  <c r="T47" i="1" s="1"/>
  <c r="S2252" i="1"/>
  <c r="T2252" i="1" s="1"/>
  <c r="S2242" i="1"/>
  <c r="T2242" i="1" s="1"/>
  <c r="S2221" i="1"/>
  <c r="T2221" i="1" s="1"/>
  <c r="S2212" i="1"/>
  <c r="T2212" i="1" s="1"/>
  <c r="S2126" i="1"/>
  <c r="T2126" i="1" s="1"/>
  <c r="S2093" i="1"/>
  <c r="T2093" i="1" s="1"/>
  <c r="S1830" i="1"/>
  <c r="T1830" i="1" s="1"/>
  <c r="S1231" i="1"/>
  <c r="T1231" i="1" s="1"/>
  <c r="S1186" i="1"/>
  <c r="T1186" i="1" s="1"/>
  <c r="S858" i="1"/>
  <c r="T858" i="1" s="1"/>
  <c r="S678" i="1"/>
  <c r="T678" i="1" s="1"/>
  <c r="S655" i="1"/>
  <c r="T655" i="1" s="1"/>
  <c r="S461" i="1"/>
  <c r="T461" i="1" s="1"/>
  <c r="S302" i="1"/>
  <c r="T302" i="1" s="1"/>
  <c r="S259" i="1"/>
  <c r="T259" i="1" s="1"/>
  <c r="S257" i="1"/>
  <c r="T257" i="1" s="1"/>
  <c r="S2597" i="1"/>
  <c r="T2597" i="1" s="1"/>
  <c r="S2573" i="1"/>
  <c r="T2573" i="1" s="1"/>
  <c r="S2563" i="1"/>
  <c r="T2563" i="1" s="1"/>
  <c r="S2522" i="1"/>
  <c r="T2522" i="1" s="1"/>
  <c r="S2418" i="1"/>
  <c r="T2418" i="1" s="1"/>
  <c r="S2350" i="1"/>
  <c r="T2350" i="1" s="1"/>
  <c r="S2323" i="1"/>
  <c r="T2323" i="1" s="1"/>
  <c r="S2265" i="1"/>
  <c r="T2265" i="1" s="1"/>
  <c r="S2249" i="1"/>
  <c r="T2249" i="1" s="1"/>
  <c r="S2039" i="1"/>
  <c r="T2039" i="1" s="1"/>
  <c r="S1953" i="1"/>
  <c r="T1953" i="1" s="1"/>
  <c r="S1863" i="1"/>
  <c r="T1863" i="1" s="1"/>
  <c r="S1832" i="1"/>
  <c r="T1832" i="1" s="1"/>
  <c r="S1727" i="1"/>
  <c r="T1727" i="1" s="1"/>
  <c r="S1551" i="1"/>
  <c r="T1551" i="1" s="1"/>
  <c r="S1532" i="1"/>
  <c r="T1532" i="1" s="1"/>
  <c r="S1096" i="1"/>
  <c r="T1096" i="1" s="1"/>
  <c r="S1015" i="1"/>
  <c r="T1015" i="1" s="1"/>
  <c r="S972" i="1"/>
  <c r="T972" i="1" s="1"/>
  <c r="S911" i="1"/>
  <c r="T911" i="1" s="1"/>
  <c r="S904" i="1"/>
  <c r="T904" i="1" s="1"/>
  <c r="S870" i="1"/>
  <c r="T870" i="1" s="1"/>
  <c r="S773" i="1"/>
  <c r="T773" i="1" s="1"/>
  <c r="S712" i="1"/>
  <c r="T712" i="1" s="1"/>
  <c r="S693" i="1"/>
  <c r="T693" i="1" s="1"/>
  <c r="S456" i="1"/>
  <c r="T456" i="1" s="1"/>
  <c r="S205" i="1"/>
  <c r="T205" i="1" s="1"/>
  <c r="S482" i="1"/>
  <c r="T482" i="1" s="1"/>
  <c r="S2395" i="1"/>
  <c r="T2395" i="1" s="1"/>
  <c r="S2565" i="1"/>
  <c r="T2565" i="1" s="1"/>
  <c r="S2435" i="1"/>
  <c r="T2435" i="1" s="1"/>
  <c r="S1415" i="1"/>
  <c r="T1415" i="1" s="1"/>
  <c r="S2508" i="1"/>
  <c r="T2508" i="1" s="1"/>
  <c r="S2462" i="1"/>
  <c r="T2462" i="1" s="1"/>
  <c r="S1460" i="1"/>
  <c r="T1460" i="1" s="1"/>
  <c r="S950" i="1"/>
  <c r="T950" i="1" s="1"/>
  <c r="S2655" i="1"/>
  <c r="T2655" i="1" s="1"/>
  <c r="S2380" i="1"/>
  <c r="T2380" i="1" s="1"/>
  <c r="S2322" i="1"/>
  <c r="T2322" i="1" s="1"/>
  <c r="S2016" i="1"/>
  <c r="T2016" i="1" s="1"/>
  <c r="S2012" i="1"/>
  <c r="T2012" i="1" s="1"/>
  <c r="S2006" i="1"/>
  <c r="T2006" i="1" s="1"/>
  <c r="S1963" i="1"/>
  <c r="T1963" i="1" s="1"/>
  <c r="S1696" i="1"/>
  <c r="T1696" i="1" s="1"/>
  <c r="S1483" i="1"/>
  <c r="T1483" i="1" s="1"/>
  <c r="S1432" i="1"/>
  <c r="T1432" i="1" s="1"/>
  <c r="S968" i="1"/>
  <c r="T968" i="1" s="1"/>
  <c r="S861" i="1"/>
  <c r="T861" i="1" s="1"/>
  <c r="S774" i="1"/>
  <c r="T774" i="1" s="1"/>
  <c r="S735" i="1"/>
  <c r="T735" i="1" s="1"/>
  <c r="S590" i="1"/>
  <c r="T590" i="1" s="1"/>
  <c r="S582" i="1"/>
  <c r="T582" i="1" s="1"/>
  <c r="S506" i="1"/>
  <c r="T506" i="1" s="1"/>
  <c r="S341" i="1"/>
  <c r="T341" i="1" s="1"/>
  <c r="S300" i="1"/>
  <c r="T300" i="1" s="1"/>
  <c r="S220" i="1"/>
  <c r="T220" i="1" s="1"/>
  <c r="S63" i="1"/>
  <c r="T63" i="1" s="1"/>
  <c r="S2118" i="1"/>
  <c r="T2118" i="1" s="1"/>
  <c r="S1637" i="1"/>
  <c r="T1637" i="1" s="1"/>
  <c r="S1408" i="1"/>
  <c r="T1408" i="1" s="1"/>
  <c r="S1349" i="1"/>
  <c r="T1349" i="1" s="1"/>
  <c r="S1304" i="1"/>
  <c r="T1304" i="1" s="1"/>
  <c r="S1294" i="1"/>
  <c r="T1294" i="1" s="1"/>
  <c r="S1250" i="1"/>
  <c r="T1250" i="1" s="1"/>
  <c r="S1232" i="1"/>
  <c r="T1232" i="1" s="1"/>
  <c r="S1214" i="1"/>
  <c r="T1214" i="1" s="1"/>
  <c r="S1208" i="1"/>
  <c r="T1208" i="1" s="1"/>
  <c r="S1156" i="1"/>
  <c r="T1156" i="1" s="1"/>
  <c r="S1141" i="1"/>
  <c r="T1141" i="1" s="1"/>
  <c r="S1097" i="1"/>
  <c r="T1097" i="1" s="1"/>
  <c r="S965" i="1"/>
  <c r="T965" i="1" s="1"/>
  <c r="S835" i="1"/>
  <c r="T835" i="1" s="1"/>
  <c r="S730" i="1"/>
  <c r="T730" i="1" s="1"/>
  <c r="S531" i="1"/>
  <c r="T531" i="1" s="1"/>
  <c r="S519" i="1"/>
  <c r="T519" i="1" s="1"/>
  <c r="S489" i="1"/>
  <c r="T489" i="1" s="1"/>
  <c r="S222" i="1"/>
  <c r="T222" i="1" s="1"/>
  <c r="S144" i="1"/>
  <c r="T144" i="1" s="1"/>
  <c r="S123" i="1"/>
  <c r="T123" i="1" s="1"/>
  <c r="S92" i="1"/>
  <c r="T92" i="1" s="1"/>
  <c r="S24" i="1"/>
  <c r="T24" i="1" s="1"/>
  <c r="S2616" i="1"/>
  <c r="T2616" i="1" s="1"/>
  <c r="S2373" i="1"/>
  <c r="T2373" i="1" s="1"/>
  <c r="S2366" i="1"/>
  <c r="T2366" i="1" s="1"/>
  <c r="S2271" i="1"/>
  <c r="T2271" i="1" s="1"/>
  <c r="S2141" i="1"/>
  <c r="T2141" i="1" s="1"/>
  <c r="S1899" i="1"/>
  <c r="T1899" i="1" s="1"/>
  <c r="S1882" i="1"/>
  <c r="T1882" i="1" s="1"/>
  <c r="S1776" i="1"/>
  <c r="T1776" i="1" s="1"/>
  <c r="S1774" i="1"/>
  <c r="T1774" i="1" s="1"/>
  <c r="S1706" i="1"/>
  <c r="T1706" i="1" s="1"/>
  <c r="S1654" i="1"/>
  <c r="T1654" i="1" s="1"/>
  <c r="S1406" i="1"/>
  <c r="T1406" i="1" s="1"/>
  <c r="S1295" i="1"/>
  <c r="T1295" i="1" s="1"/>
  <c r="S1187" i="1"/>
  <c r="T1187" i="1" s="1"/>
  <c r="S1180" i="1"/>
  <c r="T1180" i="1" s="1"/>
  <c r="S1038" i="1"/>
  <c r="T1038" i="1" s="1"/>
  <c r="S989" i="1"/>
  <c r="T989" i="1" s="1"/>
  <c r="S913" i="1"/>
  <c r="T913" i="1" s="1"/>
  <c r="S877" i="1"/>
  <c r="T877" i="1" s="1"/>
  <c r="S802" i="1"/>
  <c r="T802" i="1" s="1"/>
  <c r="S742" i="1"/>
  <c r="T742" i="1" s="1"/>
  <c r="S579" i="1"/>
  <c r="T579" i="1" s="1"/>
  <c r="S526" i="1"/>
  <c r="T526" i="1" s="1"/>
  <c r="S442" i="1"/>
  <c r="T442" i="1" s="1"/>
  <c r="S303" i="1"/>
  <c r="T303" i="1" s="1"/>
  <c r="S2498" i="1"/>
  <c r="T2498" i="1" s="1"/>
  <c r="S2486" i="1"/>
  <c r="T2486" i="1" s="1"/>
  <c r="S2361" i="1"/>
  <c r="T2361" i="1" s="1"/>
  <c r="S2022" i="1"/>
  <c r="T2022" i="1" s="1"/>
  <c r="S1834" i="1"/>
  <c r="T1834" i="1" s="1"/>
  <c r="S1816" i="1"/>
  <c r="T1816" i="1" s="1"/>
  <c r="S1599" i="1"/>
  <c r="T1599" i="1" s="1"/>
  <c r="S1559" i="1"/>
  <c r="T1559" i="1" s="1"/>
  <c r="S1514" i="1"/>
  <c r="T1514" i="1" s="1"/>
  <c r="S1370" i="1"/>
  <c r="T1370" i="1" s="1"/>
  <c r="S1347" i="1"/>
  <c r="T1347" i="1" s="1"/>
  <c r="S1330" i="1"/>
  <c r="T1330" i="1" s="1"/>
  <c r="S1164" i="1"/>
  <c r="T1164" i="1" s="1"/>
  <c r="S1040" i="1"/>
  <c r="T1040" i="1" s="1"/>
  <c r="S510" i="1"/>
  <c r="T510" i="1" s="1"/>
  <c r="S508" i="1"/>
  <c r="T508" i="1" s="1"/>
  <c r="S478" i="1"/>
  <c r="T478" i="1" s="1"/>
  <c r="S336" i="1"/>
  <c r="T336" i="1" s="1"/>
  <c r="S237" i="1"/>
  <c r="T237" i="1" s="1"/>
  <c r="S2634" i="1"/>
  <c r="T2634" i="1" s="1"/>
  <c r="S2623" i="1"/>
  <c r="T2623" i="1" s="1"/>
  <c r="S2606" i="1"/>
  <c r="T2606" i="1" s="1"/>
  <c r="S2618" i="1"/>
  <c r="T2618" i="1" s="1"/>
  <c r="S2613" i="1"/>
  <c r="T2613" i="1" s="1"/>
  <c r="S2443" i="1"/>
  <c r="T2443" i="1" s="1"/>
  <c r="S2332" i="1"/>
  <c r="T2332" i="1" s="1"/>
  <c r="S2320" i="1"/>
  <c r="T2320" i="1" s="1"/>
  <c r="S2303" i="1"/>
  <c r="T2303" i="1" s="1"/>
  <c r="S2255" i="1"/>
  <c r="T2255" i="1" s="1"/>
  <c r="S2238" i="1"/>
  <c r="T2238" i="1" s="1"/>
  <c r="S2104" i="1"/>
  <c r="T2104" i="1" s="1"/>
  <c r="S2091" i="1"/>
  <c r="T2091" i="1" s="1"/>
  <c r="S2063" i="1"/>
  <c r="T2063" i="1" s="1"/>
  <c r="S1931" i="1"/>
  <c r="T1931" i="1" s="1"/>
  <c r="S1928" i="1"/>
  <c r="T1928" i="1" s="1"/>
  <c r="S1924" i="1"/>
  <c r="T1924" i="1" s="1"/>
  <c r="S673" i="1"/>
  <c r="T673" i="1" s="1"/>
  <c r="S665" i="1"/>
  <c r="T665" i="1" s="1"/>
  <c r="S621" i="1"/>
  <c r="T621" i="1" s="1"/>
  <c r="S616" i="1"/>
  <c r="T616" i="1" s="1"/>
  <c r="S604" i="1"/>
  <c r="T604" i="1" s="1"/>
  <c r="S470" i="1"/>
  <c r="T470" i="1" s="1"/>
  <c r="S207" i="1"/>
  <c r="T207" i="1" s="1"/>
  <c r="S203" i="1"/>
  <c r="T203" i="1" s="1"/>
  <c r="S174" i="1"/>
  <c r="T174" i="1" s="1"/>
  <c r="S171" i="1"/>
  <c r="T171" i="1" s="1"/>
  <c r="S159" i="1"/>
  <c r="T159" i="1" s="1"/>
  <c r="S157" i="1"/>
  <c r="T157" i="1" s="1"/>
  <c r="S139" i="1"/>
  <c r="T139" i="1" s="1"/>
  <c r="S58" i="1"/>
  <c r="T58" i="1" s="1"/>
  <c r="S44" i="1"/>
  <c r="T44" i="1" s="1"/>
  <c r="S2705" i="1"/>
  <c r="T2705" i="1" s="1"/>
  <c r="S2638" i="1"/>
  <c r="T2638" i="1" s="1"/>
  <c r="S2453" i="1"/>
  <c r="T2453" i="1" s="1"/>
  <c r="S2082" i="1"/>
  <c r="T2082" i="1" s="1"/>
  <c r="S2030" i="1"/>
  <c r="T2030" i="1" s="1"/>
  <c r="S1394" i="1"/>
  <c r="T1394" i="1" s="1"/>
  <c r="S927" i="1"/>
  <c r="T927" i="1" s="1"/>
  <c r="S694" i="1"/>
  <c r="T694" i="1" s="1"/>
  <c r="S692" i="1"/>
  <c r="T692" i="1" s="1"/>
  <c r="S669" i="1"/>
  <c r="T669" i="1" s="1"/>
  <c r="S637" i="1"/>
  <c r="T637" i="1" s="1"/>
  <c r="S619" i="1"/>
  <c r="T619" i="1" s="1"/>
  <c r="S593" i="1"/>
  <c r="T593" i="1" s="1"/>
  <c r="S507" i="1"/>
  <c r="T507" i="1" s="1"/>
  <c r="S487" i="1"/>
  <c r="T487" i="1" s="1"/>
  <c r="S479" i="1"/>
  <c r="T479" i="1" s="1"/>
  <c r="S194" i="1"/>
  <c r="T194" i="1" s="1"/>
  <c r="S189" i="1"/>
  <c r="T189" i="1" s="1"/>
  <c r="S149" i="1"/>
  <c r="T149" i="1" s="1"/>
  <c r="S142" i="1"/>
  <c r="T142" i="1" s="1"/>
  <c r="S124" i="1"/>
  <c r="T124" i="1" s="1"/>
  <c r="S115" i="1"/>
  <c r="T115" i="1" s="1"/>
  <c r="S97" i="1"/>
  <c r="T97" i="1" s="1"/>
  <c r="S95" i="1"/>
  <c r="T95" i="1" s="1"/>
  <c r="S91" i="1"/>
  <c r="T91" i="1" s="1"/>
  <c r="S73" i="1"/>
  <c r="T73" i="1" s="1"/>
  <c r="S70" i="1"/>
  <c r="T70" i="1" s="1"/>
  <c r="S64" i="1"/>
  <c r="T64" i="1" s="1"/>
  <c r="S49" i="1"/>
  <c r="T49" i="1" s="1"/>
  <c r="S46" i="1"/>
  <c r="T46" i="1" s="1"/>
  <c r="S18" i="1"/>
  <c r="T18" i="1" s="1"/>
  <c r="S457" i="1"/>
  <c r="T457"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<sst xmlns="http://schemas.openxmlformats.org/spreadsheetml/2006/main" count="16309" uniqueCount="98">
  <si>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</si>
  <si>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</si>
  <si>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</si>
  <si>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</si>
  <si>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</si>
  <si>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</si>
  <si>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</si>
  <si>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</si>
  <si>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</si>
  <si>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</si>
  <si>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</si>
  <si>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</si>
  <si>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</si>
  <si>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</si>
  <si>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</si>
  <si>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</si>
  <si>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</si>
  <si>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</si>
  <si>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</si>
  <si>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</si>
  <si>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</si>
  <si>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</si>
  <si>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</si>
  <si>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</si>
  <si>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</si>
  <si>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</si>
  <si>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</si>
  <si>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</si>
  <si>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</si>
  <si>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</si>
  <si>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</si>
  <si>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</si>
  <si>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</si>
  <si>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</si>
  <si>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</si>
  <si>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</si>
  <si>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</si>
  <si>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</si>
  <si>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</si>
  <si>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</si>
  <si>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</si>
  <si>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</si>
  <si>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</si>
  <si>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</si>
  <si>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</si>
  <si>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</si>
  <si>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</si>
  <si>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</si>
  <si>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</si>
  <si>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</si>
  <si>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</si>
  <si>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</si>
  <si>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</si>
  <si>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</si>
  <si>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</si>
  <si>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</si>
  <si>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</si>
  <si>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</si>
  <si>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</si>
  <si>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</si>
  <si>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</si>
  <si>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</si>
  <si>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</si>
  <si>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</si>
  <si>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</si>
  <si>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</si>
  <si>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</si>
  <si>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</si>
  <si>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</si>
  <si>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</si>
  <si>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</si>
  <si>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</si>
  <si>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</si>
  <si>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</si>
  <si>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Month2</t>
  </si>
  <si>
    <t>Month No.</t>
  </si>
  <si>
    <t>Quarter2</t>
  </si>
  <si>
    <t>Sum of Revenue</t>
  </si>
  <si>
    <t xml:space="preserve">Gross profit margin </t>
  </si>
  <si>
    <t>Sum of Gross Profit</t>
  </si>
  <si>
    <t>Sum of Units Sold</t>
  </si>
  <si>
    <t>Mar</t>
  </si>
  <si>
    <t>Apr</t>
  </si>
  <si>
    <t>May</t>
  </si>
  <si>
    <t>Jun</t>
  </si>
  <si>
    <t>Jul</t>
  </si>
  <si>
    <t>Aug</t>
  </si>
  <si>
    <t>Sep</t>
  </si>
  <si>
    <t>Oct</t>
  </si>
  <si>
    <t>Nov</t>
  </si>
  <si>
    <t>Dec</t>
  </si>
  <si>
    <t>Count of ID</t>
  </si>
  <si>
    <t>Sum of COGS</t>
  </si>
  <si>
    <t>Row Labels</t>
  </si>
  <si>
    <t>Grand Total</t>
  </si>
  <si>
    <t>Total Revenue</t>
  </si>
  <si>
    <t>Total Gross Profit</t>
  </si>
  <si>
    <t>Row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</si>
</sst>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73" formatCode="\$#,##0"/>
    <numFmt numFmtId="175" formatCode="\$#,##0,&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
      <sz val="11"/>
      <color theme="3" tint="0.74999237037263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4" tint="0.59999389629810485"/>
        <bgColor indexed="64"/>
      </patternFill>
    </fill>
  </fills>
  <borders count="2">
    <border>
      <left/>
      <right/>
      <top/>
      <bottom/>
      <diagonal/>
    </border>
    <border>
      <left/>
      <right/>
      <top/>
      <bottom style="thin">
        <color theme="4" tint="0.39997558519241921"/>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7">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0" fillId="0" borderId="0" xfId="0" applyNumberFormat="1"/>
    <xf numFmtId="0" fontId="3" fillId="0" borderId="0" xfId="0" applyNumberFormat="1" applyFont="1" applyAlignment="1">
      <alignment horizontal="center" vertical="center"/>
    </xf>
    <xf numFmtId="0" fontId="0" fillId="0" borderId="0" xfId="0" applyNumberFormat="1" applyAlignment="1">
      <alignment horizontal="center" vertical="center"/>
    </xf>
    <xf numFmtId="0" fontId="2" fillId="2" borderId="0" xfId="0" applyNumberFormat="1" applyFont="1" applyFill="1" applyAlignment="1">
      <alignment horizontal="left" vertical="center"/>
    </xf>
    <xf numFmtId="0" fontId="3" fillId="0" borderId="0" xfId="0" applyNumberFormat="1" applyFont="1" applyAlignment="1">
      <alignment horizontal="left" vertical="center"/>
    </xf>
    <xf numFmtId="0" fontId="0" fillId="0" borderId="0" xfId="0" applyNumberFormat="1" applyAlignment="1">
      <alignment horizontal="left"/>
    </xf>
    <xf numFmtId="0" fontId="0" fillId="0" borderId="0" xfId="0" applyAlignment="1">
      <alignment horizontal="left"/>
    </xf>
    <xf numFmtId="165" fontId="0" fillId="0" borderId="0" xfId="0" applyNumberFormat="1"/>
    <xf numFmtId="0" fontId="7" fillId="3" borderId="1" xfId="0" applyFont="1" applyFill="1" applyBorder="1"/>
    <xf numFmtId="0" fontId="0" fillId="0" borderId="0" xfId="0" pivotButton="1"/>
    <xf numFmtId="166" fontId="0" fillId="0" borderId="0" xfId="4" applyNumberFormat="1" applyFont="1"/>
    <xf numFmtId="1" fontId="0" fillId="0" borderId="0" xfId="0" applyNumberFormat="1"/>
    <xf numFmtId="0" fontId="8" fillId="4" borderId="0" xfId="0" applyFont="1" applyFill="1"/>
    <xf numFmtId="173" fontId="0" fillId="0" borderId="0" xfId="0" applyNumberFormat="1"/>
    <xf numFmtId="175"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803">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5" formatCode="\$#,##0,&quot;K&quot;"/>
    </dxf>
    <dxf>
      <numFmt numFmtId="173" formatCode="\$#,##0"/>
    </dxf>
    <dxf>
      <numFmt numFmtId="175" formatCode="\$#,##0,&quot;K&quot;"/>
    </dxf>
    <dxf>
      <numFmt numFmtId="173" formatCode="\$#,##0"/>
    </dxf>
    <dxf>
      <numFmt numFmtId="173" formatCode="\$#,##0"/>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5" formatCode="\$#,##0,&quot;K&quot;"/>
    </dxf>
    <dxf>
      <numFmt numFmtId="173" formatCode="\$#,##0"/>
    </dxf>
    <dxf>
      <numFmt numFmtId="175" formatCode="\$#,##0,&quot;K&quot;"/>
    </dxf>
    <dxf>
      <numFmt numFmtId="175" formatCode="\$#,##0,&quot;K&quot;"/>
    </dxf>
    <dxf>
      <numFmt numFmtId="173" formatCode="\$#,##0"/>
    </dxf>
    <dxf>
      <numFmt numFmtId="173" formatCode="\$#,##0"/>
    </dxf>
    <dxf>
      <numFmt numFmtId="173" formatCode="\$#,##0"/>
    </dxf>
    <dxf>
      <font>
        <b val="0"/>
        <i val="0"/>
        <strike val="0"/>
        <condense val="0"/>
        <extend val="0"/>
        <outline val="0"/>
        <shadow val="0"/>
        <u val="none"/>
        <vertAlign val="baseline"/>
        <sz val="12"/>
        <color auto="1"/>
        <name val="Aptos Narrow"/>
        <family val="2"/>
        <scheme val="minor"/>
      </font>
      <numFmt numFmtId="0" formatCode="General"/>
      <alignment horizontal="left" vertical="center" textRotation="0" wrapText="0" indent="0" justifyLastLine="0" shrinkToFit="0" readingOrder="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802"/>
      <tableStyleElement type="headerRow" dxfId="801"/>
    </tableStyle>
    <tableStyle name="TimeSlicerStyleDark1 2" pivot="0" table="0" count="9" xr9:uid="{C96DA1F2-88E9-40CC-8E55-CFEE23594AD8}">
      <tableStyleElement type="wholeTable" dxfId="800"/>
      <tableStyleElement type="headerRow" dxfId="799"/>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 !Monthly total revenue and gross profit</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'!$A$10:$A$20</c:f>
              <c:strCache>
                <c:ptCount val="10"/>
                <c:pt idx="0">
                  <c:v>Mar</c:v>
                </c:pt>
                <c:pt idx="1">
                  <c:v>Apr</c:v>
                </c:pt>
                <c:pt idx="2">
                  <c:v>May</c:v>
                </c:pt>
                <c:pt idx="3">
                  <c:v>Jun</c:v>
                </c:pt>
                <c:pt idx="4">
                  <c:v>Jul</c:v>
                </c:pt>
                <c:pt idx="5">
                  <c:v>Aug</c:v>
                </c:pt>
                <c:pt idx="6">
                  <c:v>Sep</c:v>
                </c:pt>
                <c:pt idx="7">
                  <c:v>Oct</c:v>
                </c:pt>
                <c:pt idx="8">
                  <c:v>Nov</c:v>
                </c:pt>
                <c:pt idx="9">
                  <c:v>Dec</c:v>
                </c:pt>
              </c:strCache>
            </c:strRef>
          </c:cat>
          <c:val>
            <c:numRef>
              <c:f>'Pivot tables '!$B$10:$B$20</c:f>
              <c:numCache>
                <c:formatCode>\$#,##0,"K"</c:formatCode>
                <c:ptCount val="10"/>
                <c:pt idx="0">
                  <c:v>2145.9825000000001</c:v>
                </c:pt>
                <c:pt idx="1">
                  <c:v>1008.404</c:v>
                </c:pt>
                <c:pt idx="2">
                  <c:v>223.16849999999999</c:v>
                </c:pt>
                <c:pt idx="3">
                  <c:v>4119.9724999999999</c:v>
                </c:pt>
                <c:pt idx="4">
                  <c:v>606.53549999999996</c:v>
                </c:pt>
                <c:pt idx="5">
                  <c:v>194.36</c:v>
                </c:pt>
                <c:pt idx="6">
                  <c:v>698.78550000000007</c:v>
                </c:pt>
                <c:pt idx="7">
                  <c:v>1341.1125000000002</c:v>
                </c:pt>
                <c:pt idx="8">
                  <c:v>739.77249999999992</c:v>
                </c:pt>
                <c:pt idx="9">
                  <c:v>869.92599999999993</c:v>
                </c:pt>
              </c:numCache>
            </c:numRef>
          </c:val>
          <c:smooth val="0"/>
          <c:extLst>
            <c:ext xmlns:c16="http://schemas.microsoft.com/office/drawing/2014/chart" uri="{C3380CC4-5D6E-409C-BE32-E72D297353CC}">
              <c16:uniqueId val="{00000000-C965-4441-BCD5-9E6EB70699F6}"/>
            </c:ext>
          </c:extLst>
        </c:ser>
        <c:ser>
          <c:idx val="1"/>
          <c:order val="1"/>
          <c:tx>
            <c:strRef>
              <c:f>'Pivot tables '!$C$9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'!$A$10:$A$20</c:f>
              <c:strCache>
                <c:ptCount val="10"/>
                <c:pt idx="0">
                  <c:v>Mar</c:v>
                </c:pt>
                <c:pt idx="1">
                  <c:v>Apr</c:v>
                </c:pt>
                <c:pt idx="2">
                  <c:v>May</c:v>
                </c:pt>
                <c:pt idx="3">
                  <c:v>Jun</c:v>
                </c:pt>
                <c:pt idx="4">
                  <c:v>Jul</c:v>
                </c:pt>
                <c:pt idx="5">
                  <c:v>Aug</c:v>
                </c:pt>
                <c:pt idx="6">
                  <c:v>Sep</c:v>
                </c:pt>
                <c:pt idx="7">
                  <c:v>Oct</c:v>
                </c:pt>
                <c:pt idx="8">
                  <c:v>Nov</c:v>
                </c:pt>
                <c:pt idx="9">
                  <c:v>Dec</c:v>
                </c:pt>
              </c:strCache>
            </c:strRef>
          </c:cat>
          <c:val>
            <c:numRef>
              <c:f>'Pivot tables '!$C$10:$C$20</c:f>
              <c:numCache>
                <c:formatCode>\$#,##0,"K"</c:formatCode>
                <c:ptCount val="10"/>
                <c:pt idx="0">
                  <c:v>969.09250000000009</c:v>
                </c:pt>
                <c:pt idx="1">
                  <c:v>481.78399999999999</c:v>
                </c:pt>
                <c:pt idx="2">
                  <c:v>101.3485</c:v>
                </c:pt>
                <c:pt idx="3">
                  <c:v>1506.5624999999995</c:v>
                </c:pt>
                <c:pt idx="4">
                  <c:v>301.0455</c:v>
                </c:pt>
                <c:pt idx="5">
                  <c:v>88.350000000000009</c:v>
                </c:pt>
                <c:pt idx="6">
                  <c:v>321.56550000000004</c:v>
                </c:pt>
                <c:pt idx="7">
                  <c:v>553.79250000000002</c:v>
                </c:pt>
                <c:pt idx="8">
                  <c:v>322.57249999999993</c:v>
                </c:pt>
                <c:pt idx="9">
                  <c:v>386.27600000000007</c:v>
                </c:pt>
              </c:numCache>
            </c:numRef>
          </c:val>
          <c:smooth val="0"/>
          <c:extLst>
            <c:ext xmlns:c16="http://schemas.microsoft.com/office/drawing/2014/chart" uri="{C3380CC4-5D6E-409C-BE32-E72D297353CC}">
              <c16:uniqueId val="{00000001-C965-4441-BCD5-9E6EB70699F6}"/>
            </c:ext>
          </c:extLst>
        </c:ser>
        <c:dLbls>
          <c:showLegendKey val="0"/>
          <c:showVal val="0"/>
          <c:showCatName val="0"/>
          <c:showSerName val="0"/>
          <c:showPercent val="0"/>
          <c:showBubbleSize val="0"/>
        </c:dLbls>
        <c:marker val="1"/>
        <c:smooth val="0"/>
        <c:axId val="201592160"/>
        <c:axId val="150107216"/>
      </c:lineChart>
      <c:catAx>
        <c:axId val="20159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7216"/>
        <c:crosses val="autoZero"/>
        <c:auto val="1"/>
        <c:lblAlgn val="ctr"/>
        <c:lblOffset val="100"/>
        <c:noMultiLvlLbl val="0"/>
      </c:catAx>
      <c:valAx>
        <c:axId val="150107216"/>
        <c:scaling>
          <c:orientation val="minMax"/>
        </c:scaling>
        <c:delete val="1"/>
        <c:axPos val="l"/>
        <c:numFmt formatCode="\$#,##0,&quot;K&quot;" sourceLinked="1"/>
        <c:majorTickMark val="none"/>
        <c:minorTickMark val="none"/>
        <c:tickLblPos val="nextTo"/>
        <c:crossAx val="201592160"/>
        <c:crosses val="autoZero"/>
        <c:crossBetween val="between"/>
      </c:valAx>
      <c:spPr>
        <a:noFill/>
        <a:ln>
          <a:noFill/>
        </a:ln>
        <a:effectLst/>
      </c:spPr>
    </c:plotArea>
    <c:legend>
      <c:legendPos val="t"/>
      <c:layout>
        <c:manualLayout>
          <c:xMode val="edge"/>
          <c:yMode val="edge"/>
          <c:x val="0.49777235867904573"/>
          <c:y val="3.6182336182336183E-2"/>
          <c:w val="0.47394813307033862"/>
          <c:h val="7.80885407177992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[Excel Sales Dashboard.xlsx]Pivot tables !Top five countries</c:name>
    <c:fmtId val="19"/>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20337721360287"/>
          <c:y val="0.13568376068376067"/>
          <c:w val="0.75652738598965674"/>
          <c:h val="0.79647435897435892"/>
        </c:manualLayout>
      </c:layout>
      <c:barChart>
        <c:barDir val="bar"/>
        <c:grouping val="clustered"/>
        <c:varyColors val="0"/>
        <c:ser>
          <c:idx val="0"/>
          <c:order val="0"/>
          <c:tx>
            <c:strRef>
              <c:f>'Pivot tables '!$F$9</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'!$E$10:$E$15</c:f>
              <c:strCache>
                <c:ptCount val="5"/>
                <c:pt idx="0">
                  <c:v>France</c:v>
                </c:pt>
                <c:pt idx="1">
                  <c:v>Germany</c:v>
                </c:pt>
                <c:pt idx="2">
                  <c:v>Italy</c:v>
                </c:pt>
                <c:pt idx="3">
                  <c:v>Spain</c:v>
                </c:pt>
                <c:pt idx="4">
                  <c:v>United Kingdom</c:v>
                </c:pt>
              </c:strCache>
            </c:strRef>
          </c:cat>
          <c:val>
            <c:numRef>
              <c:f>'Pivot tables '!$F$10:$F$15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0D82-4157-AF26-1642D852CD30}"/>
            </c:ext>
          </c:extLst>
        </c:ser>
        <c:dLbls>
          <c:showLegendKey val="0"/>
          <c:showVal val="0"/>
          <c:showCatName val="0"/>
          <c:showSerName val="0"/>
          <c:showPercent val="0"/>
          <c:showBubbleSize val="0"/>
        </c:dLbls>
        <c:gapWidth val="182"/>
        <c:axId val="489366400"/>
        <c:axId val="150164336"/>
      </c:barChart>
      <c:catAx>
        <c:axId val="489366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64336"/>
        <c:crosses val="autoZero"/>
        <c:auto val="1"/>
        <c:lblAlgn val="ctr"/>
        <c:lblOffset val="100"/>
        <c:noMultiLvlLbl val="0"/>
      </c:catAx>
      <c:valAx>
        <c:axId val="150164336"/>
        <c:scaling>
          <c:orientation val="minMax"/>
        </c:scaling>
        <c:delete val="1"/>
        <c:axPos val="b"/>
        <c:numFmt formatCode="\$#,##0,&quot;K&quot;" sourceLinked="1"/>
        <c:majorTickMark val="out"/>
        <c:minorTickMark val="none"/>
        <c:tickLblPos val="nextTo"/>
        <c:crossAx val="48936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[Excel Sales Dashboard.xlsx]Pivot tables !channel share</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s>
    <c:plotArea>
      <c:layout>
        <c:manualLayout>
          <c:layoutTarget val="inner"/>
          <c:xMode val="edge"/>
          <c:yMode val="edge"/>
          <c:x val="0.22167850217050017"/>
          <c:y val="0.23142830283404373"/>
          <c:w val="0.54141427101260331"/>
          <c:h val="0.76013720538720542"/>
        </c:manualLayout>
      </c:layout>
      <c:pieChart>
        <c:varyColors val="1"/>
        <c:ser>
          <c:idx val="0"/>
          <c:order val="0"/>
          <c:tx>
            <c:strRef>
              <c:f>'Pivot tables '!$I$9</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1F32-4749-AFD8-8EB8BAAF779A}"/>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1F32-4749-AFD8-8EB8BAAF779A}"/>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1F32-4749-AFD8-8EB8BAAF779A}"/>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1F32-4749-AFD8-8EB8BAAF77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'!$H$10:$H$14</c:f>
              <c:strCache>
                <c:ptCount val="4"/>
                <c:pt idx="0">
                  <c:v>Corporate</c:v>
                </c:pt>
                <c:pt idx="1">
                  <c:v>Marketplace</c:v>
                </c:pt>
                <c:pt idx="2">
                  <c:v>Online Store</c:v>
                </c:pt>
                <c:pt idx="3">
                  <c:v>Retail Partners</c:v>
                </c:pt>
              </c:strCache>
            </c:strRef>
          </c:cat>
          <c:val>
            <c:numRef>
              <c:f>'Pivot tables '!$I$10:$I$14</c:f>
              <c:numCache>
                <c:formatCode>\$#,##0,"K"</c:formatCode>
                <c:ptCount val="4"/>
                <c:pt idx="0">
                  <c:v>2831.6899999999996</c:v>
                </c:pt>
                <c:pt idx="1">
                  <c:v>2321.529</c:v>
                </c:pt>
                <c:pt idx="2">
                  <c:v>4737.6289999999999</c:v>
                </c:pt>
                <c:pt idx="3">
                  <c:v>2057.1714999999999</c:v>
                </c:pt>
              </c:numCache>
            </c:numRef>
          </c:val>
          <c:extLst>
            <c:ext xmlns:c16="http://schemas.microsoft.com/office/drawing/2014/chart" uri="{C3380CC4-5D6E-409C-BE32-E72D297353CC}">
              <c16:uniqueId val="{00000008-1F32-4749-AFD8-8EB8BAAF779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5.3807001298313152E-2"/>
          <c:y val="0.1376498378860582"/>
          <c:w val="0.89999982127080036"/>
          <c:h val="8.6244134232660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Sales Dashboard.xlsx]Pivot tables !Regional total revenue</c:name>
    <c:fmtId val="4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 '!$F$17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E9-47B8-B5C4-4962DF98434A}"/>
              </c:ext>
            </c:extLst>
          </c:dPt>
          <c:dPt>
            <c:idx val="1"/>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3-7CE9-47B8-B5C4-4962DF98434A}"/>
              </c:ext>
            </c:extLst>
          </c:dPt>
          <c:dPt>
            <c:idx val="2"/>
            <c:bubble3D val="0"/>
            <c:spPr>
              <a:solidFill>
                <a:schemeClr val="accent1">
                  <a:tint val="60000"/>
                </a:schemeClr>
              </a:solidFill>
              <a:ln w="19050">
                <a:solidFill>
                  <a:schemeClr val="lt1"/>
                </a:solidFill>
              </a:ln>
              <a:effectLst/>
            </c:spPr>
            <c:extLst>
              <c:ext xmlns:c16="http://schemas.microsoft.com/office/drawing/2014/chart" uri="{C3380CC4-5D6E-409C-BE32-E72D297353CC}">
                <c16:uniqueId val="{00000005-7CE9-47B8-B5C4-4962DF98434A}"/>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7CE9-47B8-B5C4-4962DF98434A}"/>
              </c:ext>
            </c:extLst>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'!$E$18:$E$19</c:f>
              <c:strCache>
                <c:ptCount val="1"/>
                <c:pt idx="0">
                  <c:v>Western Europe</c:v>
                </c:pt>
              </c:strCache>
            </c:strRef>
          </c:cat>
          <c:val>
            <c:numRef>
              <c:f>'Pivot tables '!$F$18:$F$19</c:f>
              <c:numCache>
                <c:formatCode>\$#,##0,"K"</c:formatCode>
                <c:ptCount val="1"/>
                <c:pt idx="0">
                  <c:v>11948.019499999999</c:v>
                </c:pt>
              </c:numCache>
            </c:numRef>
          </c:val>
          <c:extLst>
            <c:ext xmlns:c16="http://schemas.microsoft.com/office/drawing/2014/chart" uri="{C3380CC4-5D6E-409C-BE32-E72D297353CC}">
              <c16:uniqueId val="{00000008-7CE9-47B8-B5C4-4962DF98434A}"/>
            </c:ext>
          </c:extLst>
        </c:ser>
        <c:dLbls>
          <c:showLegendKey val="0"/>
          <c:showVal val="0"/>
          <c:showCatName val="0"/>
          <c:showSerName val="0"/>
          <c:showPercent val="0"/>
          <c:showBubbleSize val="0"/>
          <c:showLeaderLines val="1"/>
        </c:dLbls>
        <c:firstSliceAng val="10"/>
        <c:holeSize val="40"/>
      </c:doughnutChart>
      <c:spPr>
        <a:noFill/>
        <a:ln>
          <a:noFill/>
        </a:ln>
        <a:effectLst/>
      </c:spPr>
    </c:plotArea>
    <c:legend>
      <c:legendPos val="t"/>
      <c:layout>
        <c:manualLayout>
          <c:xMode val="edge"/>
          <c:yMode val="edge"/>
          <c:x val="0.22089633434537925"/>
          <c:y val="0.11987214185376255"/>
          <c:w val="0.31952324436756491"/>
          <c:h val="9.0035490907135501E-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00000000-0A91-4371-A163-A9EB7A324EB6}">
          <cx:tx>
            <cx:txData>
              <cx:f>_xlchart.v5.2</cx:f>
              <cx:v>Total Revenue</cx:v>
            </cx:txData>
          </cx:tx>
          <cx:dataId val="0"/>
          <cx:layoutPr>
            <cx:geography cultureLanguage="en-US" cultureRegion="IN" attribution="Powered by Bing">
              <cx:geoCache provider="{E9337A44-BEBE-4D9F-B70C-5C5E7DAFC167}">
                <cx:binary>zHxpb9y4svZfGeTzKw/35eDMBS6lbm+Js9jZ5ovgOI6olZRErb/+rbaTXLvtiTM4AeZ0gBiRLJF8
WKx66qnq/Ptq/tdVdX3Z/TbXVdP/62r+45kNwf/r99/7K3tdX/YHdX7Vud59CQdXrv7dffmSX13/
/rm7nPIm+50gzH6/spdduJ6f/c+/4W3ZtXvuri5D7prXw3W3vLnuhyr0P7j36K3frtzQhN3jGbzp
j2f/O/Shyy+f/XbdhDwsF4u//uPZvd959tvv+296MOpvFUwsDJ/hWSYPuJJIIiaf/Va5Jvt6HbMD
zJBWinJ088Hfxjy7rOG5n5jIzTQuP3/urvv+t68/7zx4b9Z3rue9i28XHbvdDP/34mZJv98H9X/+
vXcBFrl35Q7u+4g8dWsf9m3eVJfN528Q/OewC3pAmJBScHULL7mHPuEHmiCNubi9i/bQ/4n5PI7+
9wf30P9+fR/97fE/j765rrJ8qH8d+hwdCIaZohTpm4+6hz47EFxLwgh7HP2fmM/j6H9/cA/979f3
0Tebfx79bXfZXF3/OvCZOBCEKaTJfY9DDhhXVAolb/dE629j3nqcp+fxOOjfntvD/Nvlfci3b/55
yA+vu/qyWb6t/z93NxwfgDfRSoqvBn8feowOqELwR5Gv2H8b+hb6n5jP49h/f3AP/O/X99FP/gsM
Pl6vr+wvjbH6QDKqEcP41qHQe+4G8wNKFUYCf/X2e87+J+bzOPrfH9xD//v1ffTjP/9520+um/qy
K78Z4C+w/V0sFUJhTh4LtepAa6yE1rApt6Tq1uZ/Yh6Po/79wT3Uv1/fRz05/edRP+6ufy3B4eRA
CY61IPQx1CN5oKVmEGb/guH8xIQeh//7g3vwf7++D//xf4HLOQ6X1S9094wecMI5R+orgwGPcpfb
kwPMd45e8fs2/+Q0/gLy29nvA3579QHc/wV0/uw62OtuZ/D9NwB+gZ8hQOm5YJJ9DaL3SSUH1iM0
+78Qu0dvfnJOj+/AvYf39uHevf3dOHv+z/ueM9dNl7/Q+rk+0JgCtwdGc/PZs350IKnSQsP+3HX4
T0/jL7D/Ov192L9efoD4y38e8Vfulzt7Ah6FMvlVLLifzWJ9gClj5Fso2M9mn57O48h/e24P+W+X
95F/9V9g669cF4bssvpmev+526H6QCiCteT3Of0uwsINyKboV04P9+/a+89M5a9w/7aIB8h/u/EA
+/8Cr3/uL/PmGwb/OfAMkiaNdrT9K773/X0EMZgzKhjkXbefPX/z5HQeB//rY3vIf726D/vm/J93
NufT9efrX4g7uHchGegz/NE4C8IlEH0FouYNxQHov235La9/ejp/gfvXZewD//XyPvLn/wWs8nzK
w3rLc75h8AvMXhwohMmN6d9E1/vJrDoAL68FAwXt9rPndX5yTn+1B3cW9GAj7tzb34346J8/B2+b
PFx//u0U6gWf3a8UM+mBZlRR2JLbz54fIuCHEPBS9DU2IwjOd+PAz8/r8U3Zf35vX/Zv72/NofkV
W/PX0v/34kdyGS43N1WTO+r/j+/eLBgqOXuPfoXv0bN0i+zx5z+eCaCd30sxuzfcQ/27GnD/gevL
PvzxDBQhzDlQVIgtQKm0hEM0Xe/uqAMkFew0g9oMlhDgYbMb4BT2j2dcHkgOHEsTIolm8OPZb70b
bm6BT+Qa3CUTCv7CDH8vUgFZWjLXfMfh679/a4b6lcub0MOLn/3mb3/rZlmQNlIYGUYiTEK6g2EK
/uryDdg1/DL+f64po7nI1ymeXEeNbnWepMG3myVv3e05vC3lPDIU+Or9oUC3YTAKwkDpFSzp7lAM
WwcFlH6Olc6fpy2pD1Ft8+eej/rUoswf2nQOb2Uh1CHD2XxLAP9ydPrISpWknBIo02gFoN8ffpjs
ktbZGuKclZl9hYlVGzKrXG0LOjatifJ6ZIDAYos4w6KVsbUZPpd0lFdZIdNXhOlOJl21oNoUJW+1
WXEn221aRjXekrWom0OJi+lLO7WySBphWxu3sNiki6raxsXoyGRs1zZf5tStlalJIbGRMuDzLOg6
izvWpp8yuYzvx5GTt6XN+UuS1u2xHpcobKamsm/v2Okje4IxWN+DXZGQ6lLGd7sidrDdMYDFo7QT
SxHiKdfImgExctmMXOZm8byuTVQI9h5VBF9WPehDiVQ4n4x3HmVGrLT9vNYTIaawKd9GtspE0ueZ
v+rx7KXRo6/TmDeFkqbKMl4cVvVAr/BMOD7MeBku0kAmm9iiqj7xwbbVNhpVNx+p4N2HeVDUxblI
lze8rbvSdMrOg5lFVFSJVl24KoZlvuhL2debCFYxneFlsGfj3LfkpGfe8pc2HYpyi2pZ98eo5c0I
C5rr1dTaiyGZBQndppy0WEzXMdslts5nGeuyCZeoQnVpGrFgd9wPRIoXq3IySlwezX9OC2ftcdu3
uVknW8rjJcc5M3k3S5ngVOcyadYhnAvOsuwVbYqZxGmr7KXsJBFHxBE+H05yrsdYdLInpu+btd2U
IaXe+J73IUFrztrYdjkqk4LnipmVrVwYvUx9MZi18JyfuNai5SxdKGIvomIV0qRMVG9yoXO0kXPU
4IQM2TQkTFWdPMrxrMkVrFfw0yXVAsWSySx/XaZKTi/SLNLpds2Vz7d5MeJqW4FR1HGJGlIdp5RW
VZKOZU82wRPdvCxwsZbG1QUJCbdTRZOqwN1LIprVJbSSk44n3jfC8HTs00/Dymy+ZYHKLBY4rYMB
u8yjeJ00s4ksNV0Mamo1JbosOr9hQzVtozKd8y1aFBqTH9v+Y/4IpAOFJRVA/Tm4+LuW3xd8KUc0
hDhzUh8Ki1nSi759WWIyrmaYwrxZx8htR1R4o6oh/fLj8cXDk6dBYEJQxgGKJXdx4e74AUdZXqlq
jH2RNZvQOXZK+iE/IazGhw7r4gkPiB/xgJpjJYmCmp1QHMje3QFFa7HzmA3x1EzOBCZC3M1Nd5p3
Tl0O7dwdpWRlSeBzkSztiI6r1tNPbirdsp0XLExdpNV25RE9pVGRyVsy8JceGu8Avx+LGCKKaY6k
RoRRdH9+i4oanoo6xAPG3ji98MOBFmwDZbCGGeLJRZHN9qgZa6mNmwmOaWDr1tVROPzx1uxiwf2Z
QKBGkPJxSPgkRXtRsYn6BmE6oLivWUvisZgybeRS1PGPx8EPbYADOWAQjbRkClTe+0vGvuQTUguK
05BH5LAttA2mZr28jma35GYuoKvAoM522KxLDiGaCesqg4epWJKyW6YP7Vyl0WZAAYxIRqw6rKM+
rZPB1bx/YrqPzVZQCukaBVCAfNyfreKgW4wpzNaOq/+EqesP0zmtt7ls7Hm+RuyJbcC7Hf+/fZAI
QRWZCIIgPQT9D07p/QEjWbohiwiKx6hi79qUaQEuVkxDrLKVJqKdGntY4yp7uVBHL5uw8jye2j7a
/nif7tsD8BVgLIhirIDAIHFD4e6eHLtyjz0u2pipaHpdgS5s0FguFz8eBT82DAgMO63/pnK+Z3Z4
mjwrxryNHfj5xmDb6PO6rcWbfKiWq4H5dBv6bn1b+2p8nmYNIfGMmgIZVoiy3EZYOXzk5vYyG9Ym
f+J43neXOwyYhh4iCtKfgox8V2K7i4FXBelZatu4m+r0uOUq2swVtodNOb7NhrLYKDbiJG1Le4qW
sT//MTaPjY53ZW0uBALJYI885h3pMzYIH8s14GwTKjcZV+bRahab9ck6u+hFOZKpTrBHw6aT63Rb
H/1L93SfKN2unxCCwPTBW3Oxm+EdogR9VxbYHdjA2BTNGgef4smEop1fOS8qkxZVfkSWftz8eOF4
t7K7ZwAiE2ICCD8H1wii7F6YoK0TpPOTj1lBXb5JoTD6VjU5saavBD3rwWZixnN+ymtR8LiZ7TRv
c56XVeJ4tfqtQNzOyY9ndd8T7MDgEkIWRE/NNdRI9ly1DxUZqY6GOPVNEzd4yLcDmod3rGLraY0K
+wT4DzwBDKiAFN40We2McHd07qBPx37onaNDPFQax+uaRwlQd7wto4hvSlxWJupUOK+9VJupzebj
kXTR3wugN6tWkL+AJ9KweH4zyTuTmDQXFW+7Ma68rY+yKk9f0I6WcTvg5mKoZHfYD9Gnocdyy+o+
MjaX2dsiK9MXpafhpK9deVx0rLnkI1dPHBD88IQIjBRFWIOnouAJ7yNUuQy4a1dNMSclrkwTnM/i
aem8iznvyqucF4OISVGsLwsy49rMMiVZXKeW9gZqv8HFy9IskRnsNBTxKu3wZ+cr35vQRqxJuEZ5
E/doKXIDPKAanjAp0DAeWjqGLjlwM9A9oZHas/TBDaRftGjj3k+vspaq18C0e28aVA0GiH2XyMoH
Q9YwAjc840O90WWd8CI6VLacy1gURXnqOsk7k0ECigylHQRRuqaiNbgK4qomLuRxb1nkEp8VVCa2
xPaDsFwXm6oHTu5TXx1mbbe+Ypl+X2Qoew5lb5xuykhZCvlRLl/ZildAXoETfuFW2w8smrsCELf5
ukHc94Bqj7pm28x+uYps2tpNmBQ5ngZez8lah3FO0pKkSdcIDo5TLf4jayf0MvJY1aYjdQUr0GxK
T8tRrXUMuvQoExTS/CWJpgKOvsfkGDmv+2Og494ZAm0Tk1Gl5+eFjzyPC9tYaTq22+NmWcbIIClG
oAhzTbvDJsehP1mWOWzr3OEqAWauvqyZQquZp6DfCjzoybSQEs5J1pdzb3hou2uSWlnHlNd8TXwV
5SdN0QNRz6JmTapxCBczp+5Dleb9tcpou8Yzrxue8L4rri2G7OIYDhdThvbLyM3SzdMnYIR5Z1ag
XBeIZfW8FauuuiNa0UmZAqVlti0USSODHV5eNkOFrwc1z58UtvYMcu+RXsBi9Luxb0rILvKevRgi
3ORJo31NE9KIqt/U0aBzk4a6LGMyo1BuhHQNNj4DH2kmv8KcIPK06qzyNP9QV0IvCcELbGVAtvQm
pEPXJjOx+hCSrCaPnfc6mXGzrHGKOT1uukqupluGCt7XqvLzMpTrO5aCvzbjxNPjue1xYaJpCTgu
/TJ2ccsjDTtX9cU75ZbhshiDZjEtEPpI5hx/htxkaZMB1+sXUcrsgy1taJISzXg+Jm3DV4N517zv
orL96IYJvXZQWnodVROqErTQ4qR2ReZN2QDaMdGTnkGUWOezMK6ujyNPF3kM65JXWPFKG13LEk6X
Y/SEl0qkh5AIgSLQgdftNsTzbDzN2IjaJBK9Iof9HGXZdoT0qk9qW4o0GUNZjmbhuYM8tpzn40JZ
z021RBSWMSiUn1BRdmWSj+UAVpm2LMRraiHLxcK1l6IuQx9zmfopBpWBrOB5uhHH3s/tF1bN9lI5
6ruYz+ug4iUv1bip0eC8yUaQtgDJoSs3ZZ8N6mTpBKvitiyj43EhNopLWy2FCcAjPqURW2cj11b4
E1i5n8+GhWf4sLQLELuBQuxLOj8XKAkpTrEZVwp6gIEgU/SHzPc1+EvOPYrLIFif8NzbeVsU2TqY
Muozuq2I02DSwZEPkP9PRazylJ6VYKaz6VAQ9RERIwpJFwrhN+mKUpKwRtELPdQhMzIr9ZmDPVIJ
JOfImxGOtYcdzMPzNnJln2SiGalpC6bghXVGPmS5KnPTcu1bSNAK8W7qIUInIgygQVlY3WVede1o
5GCJPi6hledPHfU2SqKqIVezCP51NLa7Zu4wrd3hULbhwlbrQgxZ0ua0WyG4bEDXkW+c6PIqjlQD
56kKVH8kEVVfgtbph5o364Wrq2EH7uymuKO6v1iWlcDkV6+aDZ4jzQ3PM4iQvVTRR8wz4HSBlhoY
lOX0VYbztd62heXhiFBMXoSMebURK+Cz4b6S8eTHFuQJP7I3mlczT2Sn+jUB2ttaQ8phOvcLRBfj
RtwvG7YUAzKE8A6sZB3r53mOuQezDdabQjt0SlG7vhrnvDpHaGoW4yuaVqYMHQd9qLKZO9IFNODH
AyJ03ijuoyMamtHG/SzwmXcFnbcgL2VHeN2Zv2qWLo9Zzdj1XM7oJAf3oRNw6Ji9yLPOEQM+I1hT
KN+kW7kM3XHVV6wyWdmvr6OJNNdopcV7zDL2pY/SYUqKuW0+qrqbtKnWMs+TPM1RAyEODC9ZFHMJ
siJrDLWI5ibvG/5mYtzS03lEJBmg2NC8VMSHNHYtBSESdVq8mdN2eVc08yhjEAzm92PlZn+y9GAx
R6wflnLDx46PsQogKSS9X6rqaMarAKWHMTcYSFbWL+A+8ZkuUtAG2l5NmRlGm+XJWtDQmcEjcTxM
sxxi3LWpqw1y1Tpsp96VPjM88yV5OUxsmJ5bK/pXlU17kazYiTHui6qv46oQlY1p05RXzbrKCSyu
0lzGy7xGRTLiji2HeZvV9IVrqpxuaMfGoxoSo+w504uG6FOFLDJ6lohuHRrGEDOPLfgObPsTOD2C
JrUW4+vS8WGLy1y8a8kSvVkdXsPxWtXlCzL3EActsQgEXDoMw2G0lptqctHzaUh9fsTSsi3ivnuT
p4I2ph2zOl7b/kWtm/66rir/HrfTq26EfA4YzYnPapc/kZY/kiJAjrwjfSC+IsroXprcztjX1Szm
WLeoN1BeKg79UmudDB6Hz0i25yzngzMWl90xiD3oynM2X+R0BhF3RA2dn5oRepjKglDAIH+nipEd
c77PRoMFMt+U5RCXos70oYdA9ZLrTLwDGi/CkVACBFHtc+2TikT5O4lUlse+K1sV4ykv3tWIDpDL
Kzy+1o0DWjJlCMRMOAtCGZBNcvWyp9hecyJsnegqjJ3RVnULZGJkXGLQjBYgjFFkP09BFOMmtRNr
YjKQtoCj46tPbadTfLI2up3inMvoaEBAd82IoyiYcVzS86HGo4PKyJJdpGAylz1KZ5qEbKBfQEJF
H6s1Y7kpdTvUEGXTxsVoYm5O7MqCjVmqdGnSCQj70TpJnJ+KrBZvq3wewCentPtoobpzTnFZ87hu
xrYDyThvDiuVEWBIIch2w0D4jk6pK9iatEBVqaHMZ0dA3CK5QZmgrzRwKGDHwecqZpTVlelTJJ4j
KET9SQo8XgWdZXbTua52RvYaRUmT8cabeorGMlZVU6QJX/IwxsAh3JY3dc1MjVy6qbKhfT/oDmfJ
wKWncR1AMI2bXld/ZtGQAaHirtpEhI/4UMm+/CKA77CjahjZNjg3wWleqbeGwtg+zovSp3EllvBS
rzL3BuSb6jlEAdXHLfK+T+bSZoWBdNO/AIbHcZy6qIzMpK3Tf1vN2FWCBJYguhFo6N6zz8FFOq9S
F+IS99UmwxBIQ7EC2/MyOgVRttmQUKGkLAp0JppAnhCUHsmfKYgICJJnqPExSu8fD7yQCqUg1MVo
XZaztl/bw2jpWIJpg7ZW1NUTtbedcrQnIsC3MSSkh5JSDN8Quz9emnMIjy1EsSZU/u1YVG6j51I8
b7GnQJdrsQlF0cOOsO4p/eK+qnuTNIPHESBqwZegOLuRQO8kzSyDugzU0/o4s748qfQcvS96NJ4s
moO+2QEbntK+SCI7pG8L30wJL9s1WYn1t63Wf0PA4UxhTSgo4NC8eeOy7kwkanIFGbvt494VESi7
QWz0NI1HI+NLLC32MVpKdPxjoYQ+gjzou+RGKFHQx7Lnm0s2yko2Yx/Tqh8/N2ASLMZjB855yn0T
tiEKZRFHoMGnh42YAzeptsulDSSlcQvMo0lWT7pmM4c1A12nnScz12z+k8gOuDCb1BS2pcfRR0R7
IGLEVxfr4sskswWLh7VcNqXT9IXmo8NJE2RooATmJpdkvpOVoY2avVlqVm3WhjRZogrfzXHfLqlI
MqiB9Yc6cj1UlFA0mwnlc7pxQab0iQP5MGBwSQkSUEdTCE7knvZZ1KNFQGKneOia9D2IDCWPq6pZ
5ifGeWQ/JEiIUoGYCS0vdE9kiGDkUPh0iPOAKaiHigFxxQJvBudep2wCRwW8scsN6aan1vjw1As4
CkrshG0lhNyzhTXThIvZQsmPWHyo+TxtMlao2Gu1nESFnp6QVB4Zj0EXAQPBlhHE9ssYaOzcyjoo
qKSZXs8g6LU5FJHn9GXAw5zHNVQYoifgfbiNUMuCLwII+Kop/E32VFI5OLjuA5STBe1iGxRU1sGS
ZfvEOA+3EWQCueMYeNe1cKOG3TnMY65QPQjw39GC58Lo0A7gxbvow1BDTs25mo9BxBs3kHXUr398
pB/KVJC0gRAJiizQFEhC7vtShFK7ohEaCcY5qO0wUP0KD36Oa4Tchx8P9cgGclBZoSQAsYpwurt/
Z5VI9VnVFVOIpVyXcztkJDUuk26jNBBsbsv+3d8fUEFxEBYHdRfoM7k/YBUiFHUOh1iVvNgqkPqP
UshXL1opluetmIonxiO7wHM/MEFzmSBQYIHmVjh7e8fRNYvoBQJ76eoGhN2ybSgUwOq6SVpohz3E
PdbrYTkNy4UXPOpN1Wr2LiqLpTRctqiIRVlYv035OJyJNV/shnfUwvz5PLwpQsSLBPkF5OHFaY+S
KevxUwr9I8Ir9MeB2YOXkBq+dXcfs3qwPV4oSBkZqI0n3TCXL+s6h6Sz5agzkmfZyTxFdNM3BT2u
yLzyJ87CDqM9DAViUCuH74lgCUr5/QlkIN4MDUvBSvrUxp2q6eGMFv8lpKWAXDWbjUDQT/BjS3nk
oIMXJYhDZwGU5/b9tdeQuvadDvFMwChXqMWcUFusL/7+KNAzxPHuK7474X1vaQ6aY0gFowgn19ed
TX2cavkUM9i9ZR9ABl2OkgEX51DRuD9KB/RvQH06xnOn3BYvtU/SgkJu3fDC+KYTT2zYIx5EAing
BOyFELCa++NBZMpmHNQIhCMvXqRONBduCvV2mVT55ccA4h2T3FsbdI1LCRVFCtGH7HkrcBkSxIl6
ikEG+BMU2e7U9y1oyZBwHOc+tDHFkXwFMmpt6tAumyK35Gxs6mWbQsXdmrpRYX1i/TfZ396kFBbg
2CCtg8YjTu4DMK6dbvNyHmJIz9OXijX+SC2FexewX4ZYoElslE9rZHyRFx/BvhvDyTA8laXuhtmf
Bvi6HTtD0PEi9zhHEzJq87EeYj20TBoPtc+3fVmT83bJegkVpT76KMtcpQa5eb5W3aiXV1Vu8RUk
B4CNK5XKnuDLjxxmBfVfvKv2EYBoD5p+7FUtaQ9NGlF62bBsOaa9oCdonNeNziE9nKA34QkgHgmm
0A0CFRfQweB/MWB72YiqIlXNmR1i1qzFcZZmVYJZqQ0IrW0sIcxt1mJEz+049lc/Ns9HVqsxxDZK
ITeBGeydvGyGcFNoPUKSXaJXFkqhLyOy1CabRHZUODZ8UlBzu/zxoLvvpu/tO3QCSgwrhacV1JPv
m5/L62ynNYFXEa5TccQHEs6AruU+6YE6pKYvw7DGttVQ90iB8g6bAvUrft6SJrwvbDfPMWtbXsYL
sqTbglSnGHRYDdVsQCqeCpAFPT6zY7e8HkrFrm3g4JkpTkGeyfjMt9JCS7xpQVFOEwtv9YnL+uVF
vab9ExTioa+BbgTgKwgaVuCo7wsxUVUp7xRocNEw8sOOldUG+GJvdJq74x/j+mCom3wamgmJltCW
umtnvctWyrSoC+vUGtckXKxtNB+m3cRjby3/uwYLBAUyS2hFgO51pPYPSa7qpcYTCF4gj+fJhNv0
uAHBJ0YR9snc4zRpqe/fUNL02x+v8WGPBhirwrt+LU45gzncXyTEBcrTNFtjLSp03mALKdQCunKn
hDtal1W8qpphMNEKFTGoSkCBvujda2xbZoaQyeOyaPuz3u3cx49n9iAgC5gZaNBwhnfdwWLPqJGu
qYOlr3Exi/SFVYM45VlJT348CtlrWQLUIXGBnuVd07AEHX33X83c3WVeDqRuHZnj2UFX3jbHOrJx
kL4iGwlVzg9BVu4Dmvmue4rPHXQMNsUEFUfqsgnSLTEvZoJqXxVrCyHZQDt09ydoEeqTK9yMN7aZ
GvWCpGvabKYSofMoaseXtepDu+U5KjID5A8EgpQULgXtEDEX4zYS9phNLRkM1MFDF0cSqipJAPnJ
bua+brstHgf1Qhdt2kBpu220QaUFVXFhORpMP3WQbZdrD4phXg4fe4yhJZPUHbQeMVkPnREDKJHJ
ZL28cLay6LSzA3MnWVuCrj11Qz9C3o5QfzyVYhRG6KpYjr2OUqh/ga+PEj/RoT8aoMYo39Rq6dJk
zcAgvtB24m91O4+fuXJrc2TrutAG/JeHTsCuW6wB/+PpFvJxqD5NQqQ+8VAEuEyrlPwJFZlemzHK
oJmyHmYQuPlYt69CHVIQ4EmdQkuyjLJrLrNlV7xv88xgXxWXXQbFlrkQUI4pXcq+QN2WnK4zgX7O
qCu93ginobOjXqrmBRRScHGyFmVTGwGNUtBuQ7NwDlU0boFdawVtBUvVWZhHIQaDxFJRaOTsIemT
uRBRMk9UwujMd+cNzzp06B10Bid8BNVyO4Vmfdf4Br11gSlI5eZdzX4FY1AmCLQ0BvpA2zQZoNPl
Zcbm/0/Zdy1JjmNZfhHaSFAAfFmzpXDtHlq+0CIiMwiAoAAlyK/f4929PVNZ1Z0zT1VZFWnuFLji
qJi/OK2tk9VRt7wPay5pbExbPZHRhEEmyoGTRISlZ+ISm2oV47Q4ORRrcw0MGepbsWOrW5bbkRb1
zoFaqNsBE+F6U5rWdVJfOWaIGbERtAFGgNc35WIbjNUD/fbl0PVJDoRixPaHEhdbyAI6tAG3i+s6
KEUczbQ5Q0FXRXGI4cbFMlPORSKq+iq5qBrS7s3QtkUGtdm8QNQzjn6ai9rxYzcvmLcVerafLahT
7yRoHm2cMez9bFw6o04NCScWK+l3rx2q3G0TCt4kWpjxDHVQjdZk6OMIqrvJem3zMR1JWBbxTLvo
PqqoeFSRjcJkBhD76YCW++zXaaYAo6PwtcKsFsaLcVfI2yH/hKJGzksUG26CIOWg7kRs+5yknQvs
F1pQQp+8APxl163mC7vNuK9Kz6vivlqmMhVijL4wSRMZ95MZNrW/AnQeAh83ZuoH6Li7mXGzEaBW
8YgX0uikxnAO0TiHYDmuSxzJWFQm+hE0oXnVq8XONwjPhyCEuu3RXYbo5zJPBWpBKCYc6D4UZdqM
3IzxJGsBrtYPW5J6kC/V6cCDydn0BZTUR43h84LNJh/ijjRQ0WEnKOhvetSf6/EV+6QQkoZXI3n0
y+Ath7LScsaQ7xdmSku821sIM9bf9aM/zW5Ak+ATgRn973Ewv5bjIc+bCOwfyNZxBv3Y4XV51+7q
xiIn/IB3qb+lmk/H1m+XrRaNeQNxj3em0TzRDhRc60rNzi7QnVCoWLZgZN/ahpCnBo+h+02P+vM2
gubBqAvPCQc39Cd8wRRL5Cw9WgP4oLnejhicnuuQg7VQkCodwaCpNWahtfcoPPm9AU27r00p7+a6
KMcjWaLozClr3N/cxr8YXbC5O7AZwg8XocP/salh+tQ1TBtzQivlfQ4gt5PGr/u3phG/GT7/vPvg
gWHUhbKYY62FZOuPHwUxQqNJ3s+JAGGa0hyCesybXP0E1BPejDYy22ZceAKyqDgLaZvjBI70N1j4
dRj4w+aDLwEEHHg0hhgXorE/fomgbTy0S4jFqoqS7bzkNObGvnnB4F+msXV/s9T85cdh4QXP4uJd
/fWa7QRYlTOAu5OYvEvhVNWn9ddyD6MAnEeRzH/zOK9rw6+Xh+0asQAY1ODL+YXuKNFfiCOByVHS
GKiiqraLSVUv59oRRZZHOdvN+crvexBRWcdzdL3/PCb9acPA/cVaixmJUuQX/Mo1ROVAsGrD68Ta
fMmQh8YOXreyj0Cpn1BnB69Qnejn//yZf1UJIMLzASr48G0Gv1w0d3XJSsyACa2Dft+OXp7izPwQ
4/poIbCAcrQA17+Ih//8scFfPFzXpejySPzyGGXXs/XfQMo8Wojwwb8mc8elTCSkIDYeOz98m+eI
jUcmpv4N6IMutr4KAEGHjpSnNc/R4HG+/ftWFOOLJIo+DKSA0KZf1nXcTkHrPoXEzU1sZXCBSym/
c6BZrGLjWK0zU84NqIy1dT7X2vNlEkKwt9XAEp/qNhIfuUMLCJ6wLR/nqY7Oq5y42FB/CqBRGlR1
y3O1THFo+5qltFcrhqugkqnSXsEz06n6Y2GukNCOee1n0GPMjbWdfYKZEXqTgSjYQiSpHJrMDhHB
lnnF9A1gfV5i2q8duMQ56orzBD2MuZsqwasEMByLNmE4SfRV+P5+Bx781aPAGxdiuaV4GL8uJ+BV
hjDwDF47q9+qKqQnW+HqyDRD3QS9RP2b1/wvPg/1A8gt1j1wa94v6zv3IrlC6YMxJnIHOMb8nEDr
xNoqIahyqRW+87vy+edKDbsOGFOkIYA55Vdj5h/fNhkQd15tott1vVi0tbhoveYC3Un/0Qyi3Iim
d1MWussGwFiXudisYS4KX1u0nh2kYDyblOOlilTqd2TnX345tHsXOzDuC//lfhAzc1hVsBsZ18oX
T4D/V8PEgGOF4fqbbfsvSgwkrDjnkH2AQr4moPz3GzGM1SyIx/BZkZpiaYw5tePqHCHZNPhjI7Z5
I5bfFHL6V08c+7YHKhO0BOO/FJmxUUKSAFc4iQjWJbNgITnWZSj8TevTKcSYnhdyw2ZNX4QhsDpG
eevE7gBtYSqknJYTTiRa3qIAa8VdUZVfLc89DX5TmRcInoaHAEDcmnS9b+yGkqraC9tCngt0bsym
QJVm27aq+YbOFgToSKaB/2Z0+7Og5jqlUJfDnuWHHh7lH+/thINrc+B8CQ/H7lkCl9oAoa6muHXr
KCvyroJvziNJMUEHJrQHmLgkgw83TNifOhN1u/9cY/9ilsT34cxF/gdSoH61inVum0dQIrvwHmD3
wywLAioGL1b8ZruHd/jXxnl1XmEOAq0FW/KvDGUHm2jU9vOcOMUid6PrNEO2QHt6t7B6duOwhi4S
1J4SHytwoCF1QzsbaLOr4kNZ129inXtiL7s8aGO/Cat7B3MGOxgfQzhW8941ycgWewf8yL5QUw1z
PPlwBMY+xIgS0nWRF0kOBvVYFuXqJ6QOmx/Yf92fJbUMK7kT1Pew26oTWyJxW2qoc+OgEbCkQl5c
Nluv99mLs1bQOtYBN30CRVH4rXOj180iTIGjQVXwO9bz7yj6HwYOaOTAs6LfA9X3Yer+4wtTDIyr
XEJ2DYGw26QhgX2VrLk3Qx2zTtDxMfcFEB295ySIhtRCUlod8roIv5WmxW05+XVxhzGk9zc5aMTx
RHJ7TZWEaxnbPgNcEeHbjxnrTdQ8MKYMy9BRZfcPi8M/HfW3//jK//CHfzUtaOxC/DPH+F9//D/n
/x+O/PcM3v/679ck5P/60037s34Yup8/h/NH++tPXj/vXz+Kj/vn51+N83/4w58s/P/GpH//98Dl
f/M//2cO/msv/PcO/v87/iGK+eqNv/6Ffzr42d+Q5giWGS59DJQhKu0/DPzR3zA+A7QG8cZgh8MC
9i8Dvx/9DUgZLCJXoRU6AkWr+KeBH5mpQLsxfkOxBwIN28D/xsAProL+cmgx7EVA5aA5xufhH79U
K4UYaMFXqxInmvJDP1ZJpJfMzuw1LwTbgHw/RF2/dbyt1zo7af0hg36ESQUQg+ow0W4tHqNgGZfY
J6J8mlWTEWOSBczhLB6xsZQxMNxtDjc2UMYicWUQwiPdQo9J4TWSjz34T1AGw34Cu9r5Xhw2AkAT
RgJeTPsx4hDmvg590Jy86LPrxsMChVst8jL2LfTgfi+Bf0MXzg6luKFjtLch8AdMOue6pgm05Pc9
Wk7tvxAXdpRoSTRhe1OtCivseuOHpYZsXr7QnJpktjpZGIEh/DyTKO5WklalOjh6ebPuPMSqK7eQ
PW0MUUkHRMvv81fY63e0hCrXqjGTAYwZxTtyFmIxH9z2fRiiGPK617DM/LaMR+9trH+0rRvXkM2S
kaZLSb0di6p06imWubAHC+w8GV1t635+Gkv/axUrhPhR+dSsB7rwVEZltOHlcNI9XCoKykHi2WNU
kh2b6gQ05WZESsEBwA2AZiV2/nzv2fwwi9o+M+MlPX9k0Q0zHa4z4AmEioBj7U2nhAc3VjVuy1oA
Q2Pizqhw0wlnh1Fhi8yFk2PfxaSiOw0q9BlbmXl0iRzPTg72baAA/4b3AhfaO86rO7Sxdswb9dvD
UDZx0z0oyKcqGPzjtZgRYCCGIg0LiJfzrtnpBghw9LlyOPH69ThoO6WtbbN+nQ/XopmWi7efcsCE
3MhnQKaJmStY8ZXTZQ5vbrslf559ZT5XM84/efuSQ1YZ2AUBoyotcn47Kn3b0TnR5s4Fe0IAcRKd
p5Fni7Sq4HOC+wt4HavWE0W8Qt/5j8ge6p/tWD8tuuwBv9XVTjaLgsA8r+PBcXQ8Nu7Wem4Secg2
qCeEFTyBKMxm9yxXfUfD9hjmZEqqtUkG7idCRZfcdWJESaQwa+8qFdy1Uf7cNLilCzDH8uBruPlL
7cRRuJ2bap9XClDguQ33eagSD6ymI/wdQJgUIsqr2eeJ4+UO2A8F6XDTHEtW3fSVaGKvTTlsfXTc
LNN0pGETR9DTo8M8SP21FsdiUU+0PeJHz6FXjhmd/DSc3tfqM+rvQl+BkIeEvdmOENkK10Jhfoyo
G9uxwfd3l+NMhk83Z5D4Y5yuuturVSUHgBdBxZnUEO6sEJUvV5FiCRjeumk7ObsmClNKu+3gq7jn
cF6sWZDfO6u/sVTHHda0WFiTcHbQvNYnLAixidpHExZ3Ldt7Vu9ZPtG0CtxdBSlwUlgOhZAybUyn
YgQHa3ekJ99WMnkMuLqFZPnsmfF7lvK96kaRrYt6bYqVbYVwMgM4IaJqiEciTVrD0v/lrqZ4XduW
382I0dzqvEaUAspIVnvuo/Cn6bBa3t9UazRukMXhx9BT46R1FgJvwjE2RN0t7YOHzmvuSz6fy6jb
Kq3q73JdgmeEGmAOAm6F/S1/DDwEREQEyFnSyv6+xOQb9OJQOP1uEuQ8lk7acbiCWP++YvtMhips
wWR/ujA46Xw4dgt5yAeuEqbefHD0CAIYMsunYlNrUMCEL24GN8ucOrJp4pCprSmywnzkgE8RBMOS
ZqI3NdTIpkpnFdrX0T8264rdaJxeOKQf2RQW4seczyAmA5fQeO2WaNlZqAKdHLpbj3VXKfDqvM9j
yU4uFBaJqHmTyX4YMlY60bav8eYaMIhx2QckvQYkqH5JVeFDPJ4PUAF75rWi/FG4QPYVbCVoHqvz
NRnuJVGj/QTq1iUD/Z4Z80KZeVVMQ+WYv3bVgXQRvzfyR9trHHG4OyCmjxecO7WbcF5ai/yNlLAb
6Rx8OGPGaDt4X00H3QBOS4uiaY6LbvZVMb2HqhJpzvOdLrxD2TubMoK/q4EPx/uQArUc/nhPLgly
VuNyBi0FH3tj/bOGrcDmK2w3MDM7y2uPEkcZ5JSrSpmpCuDZfrkN1oZlmjUMFNZ87+Y8A6l1onw9
tZW6F0H4ANktFOwOgNVjW/ELa+V7byHWFKM9cVze1Ol46h4kPfVBOoYgmcWBOlC68jvuF28VfB3F
XCe55NihTr7/AGoJLxnM9k7x7qs+pYB3IRbdFoB45ii6iUIVc0STdKe+eM0H8056nHNzmDwWB9rE
YwXayudZr6pUsC4tSXEx07BlsEoHwAckg0bOPMGa8srbZYlRGI8Q2sG+VnhLVjusi3neQAAT6o2I
BnYJ2wKqdoAIILZRHAb4n/t5OpG5vKP47L2/tkNSFcW6ay1IYHapi3nLRJRgCr1oOOyaCU95iX74
S7cpDE0572DxCwbQI1pvx0kerTL7EdRo0WL28GD1CJpp2sNKUcQSjFra+uVbQ5rHfK4/fd0ebcfK
GH70FBkkSYU3mKzhphma6WGsXXAL/AeFzDmlhf9jCKOXwY1aXN5w8HH646KHxWytunCzUJccYQvL
sTTgVYlqnjhw8xH9hrAZ1EC7elnVQ5o+61e3WOzVzIdsH/hmYk5WFVe4GGd6NFbtmwhqpYHIDWC6
TLHuNfCqR6BYd65Z3Q2on40wOSgQaZakXbXc+ihXYlg3Lpo+lLrJsHrHNrSb3G6RfgFRfpuAVXse
wmnPKh83vwW/sUo42Bzsw3KF2Y67x6apb0a1912qYmemztZAJWXNgpWtPNRs2gEcRDTMjESzLQaG
ZvTkHn2NJmWfb5Rm27WK0tDKm6aDBc4hP2HUA4sZptEi79zKPLRedbeQEeEu9h7gTma9vHrz/DLW
Y/hQmuHNcb4rKM/G5htquMPcH93iowjGRHj1fnbGxJJ5x4zewlmFinAC7xYX9Vm054m/5xQCl2cX
Jzqv/URW2dweguWljurMALQp1S4CRFu7dbKIKSXRs7fAujB/9BVMYR1QgvIi8RcnC+dtF+LZ+al1
gkel4Ydv7G6Gxbcpqnd1nfkGhNm8dDoA9B4kjQcMEj5T6EWBDc28iKHJObqrhuxFxqBHHtTMw0yC
3Gxy9e1wnYqxhA9yPsmGw1DRTRcl9q7PjlYvsFdWzsVak8rR/+pGk0TW8TOump07kI3jFai67a6F
nimhrUyRR+TiCN+FJcVEZz/r1uzmdazjbiKJy+mBynCvCx3D/2I3Qdg8cdVnAzf3bn+mHV4DQe9G
+c2QEAROE9XWOfSCHry1voXsBkasisPAOZSo8+OzKVyMJEOWS7CSXpdndTBv4MB59qduLzFNXYiW
gO763E36EoUTv1DmbibVrquOi83LrJgqC2p7MYljm9jiiSje8M0AAr3qD15wHivroPR432G+PjUz
LgSeJej+R3YfKS/fwQmAbUPR28YA+52qu6DtPqHNGlK4AiDlBNchFbnXdfRuF4iOXHJDO/dmWMr9
3IAGNGkeYKeoBJh37cxYECBUD9TDuD5BKRVHHW5r0+8BdsOCQ72YNfzs6P7gdt0zkmJ2MlpekFP0
XDJ61tI9olskMwXdCRug8ZxUUnGmTbOjhNrYXcfjNUgqaf0JKEVnYxKyalNTfyOEoijHtM1aJY4m
dLLWH8FZI0XKdC501eOj6tddRMoUO9DjghtPkExxNY5Gaq1PU01hqRvgFA6n4YlXFkPw6IhsBgit
wNPFThGkrRo+eon1YB6dL8y03VsIs3VaWte5wEfko4RM9Vb2Xp9MowuDPilomIZu6V7lD3SJIZw4
wksrdwVdtuC2vR3gxGCvVZHKIX/Q4VrcaiREJVPftU/d2qHuiqaa2Q1ZoGG1q4JwFPz4xoccMI2A
6Kyr42PI3uYucHM35GlYRxs2auwEBjdD1OTF8ia/JRRb4ORR2BUHu1lyb792XrtjY/BoCblwjuw0
vDl4L1uw/JuOzG6C3JUppvW6azg2wmYaM84EeYGOpU9UzfJ3Eka3CnKxmAYY5V1a3iyKrRs6l/1e
g/WHKaxBUfBZ1jbNoYzye9Z5sIE27UVIqPrruoYNLy+Bof2QKsh0N9A09FsvAxtMEqS3fbgIELiV
quh/uMHa7zjSmRIokBCNhiHOeN6azOwaNtCQ/jQwuMnCXmM+AOlh5BidwgHtrIPhkEPWdggm/5ES
LVIv/DtH7+yCuk6ZpR8T7WFHrGG0lD4l6Wxg7Fz7sIrZ1Hl7TEHb1u1QAlsFYUFbx2CpOB7SBkpU
QHDrzWDKvWTdXe9EN4D3EyFzmJOnH3A0x7MPF3LYFSlb6U+vLk/1Gt6w0WDqxGGhIwPDiRkS4VNY
CxsZJisidG5qgzwNYLNkOwx4bPlahwnS3/rN0nk0cQMo8ganf287+jp37r3X0t3Ss1NjTDbAXAqF
TX8s5bfx+RsI6B1on+9aqrSsy58dfP6yzz+AJ+9o9cWj52J2nz23f+i0/xjYShzyRXwRFn4EXf/e
VP0bI+O99HD1xKc3leh01q3hR1vgKDgyA+6H4dkO+562qQd6T8ofFbb7owgbmfLchaVx8pA51iMr
DSZ8qDQVbi/GCTWuL50TFJuGIKrNLDpVvL0QghAZWG9pi2wpT7+3LtQNhTM1sQyGm4aZMAs0gs/C
sT+TgAQX2usqqSAUjrAyrI1z36OJ+Lo8UBhoKzl+ClvPMavXFkUmtKnREYoe4Aw7HJqieNEIS4Jf
9ZIH/aWlZRpojFTt+mOSY+yh/SLyzc2hOhGpGdC0bYjRbZmzhTupo0HQE3mv22kzlD70h2z5gI9v
N649gZWu+JYYdtxCQeIw3QJn/xENoUkbH5ERKytwHutXvrKNE4o2QfAVRvc6qzv+2qkKN8jhQwzu
TMUUCW2MpoVy36UabqXId8Eaxt61ndDQZJornQE7xxZbQLyCttn1AYrHuSMExl7x4MCTWLUgV2U7
7hf0EMDlaV2ZVPA6zssuaboLZ+1HO1kMVTgNGP19CfEHxEjvWixdLH2xm7U5SLhwdDBknX4qmhIT
FfuAyGSH7OrDKNEQh3Y/egA7hOmv6iTvozDNLczuCFrMy9uuE5dAzsngkWf8TjZ4HElr0HcVd2KB
4XVX9O14Ys0iMJAiNEYvPZQTahheMBeNp8jQLx+9biBr6iJ1L+aiB8w2FcFlWmZbYEW37l54i7zM
7DqiEE8ghgNed0Dcc6GLdA7C+U71EwzfTvfgmVbhX7zlFQF6h7ktgVbhF4fFwyTqZFT951XCFNkf
yvppWUFE6bVIM7Q/m9ofUDFnczXxkDYJ/G55KvJwLoFUVUCgDDrvVSTkLCMacFdsgBA3O0V65x6K
tyO+9pBAwvpQL3iCKw4JAklg57KevZkA8U91D+c/1zF++EbjyZOogiTXnOHJ2pRV2GwdOHlSGLfC
1B+ut3zVKZ9NAtItgxzuGUZQ5D8BrxnnIDgFQHkuCJlwEhfLsqeW11bzfdcuPmRAvUmDdvYPYd/c
d2MpT8hwXDIm6w3MvnRbDfawemjKpWU2RnRk+WhgdEshKgKNhKjFlLQlx6ka51hW9ssEDbymprxV
Iwi/K3xRMx/7yG4eGMIKp41bOcXGyYvSZNLitR+mIrygyJcvnF59+NgIUK/fxmW4yo4xv8Dvsu0C
iSxMPSyXMejt01LJ5YNop/gua+Cg4wWu3B2c518eHeQW/GMej2XQJFx0MbJE5UFDcFCS8DDp58DF
Nt3kSdGC9eJj8DAyWPAHu4tqybZTc2g999uTQEHKhWRVIO9sU288tW6mvMBaFpn1LMb2hXjOviLd
fQu5MFArgvI/5XGRB99QUG6vM4oXzlkOmbY6EgjZmvCaC9Vv3U4/cu/LA0GvpUZylncf1dOSVsY7
s3H+QWeDLmqa/dSVR8lgPaVrfq98czbU3ToWmBX0rXo3DXj19fW+CC3vu8o5I4bPbhxkb8TEePJF
52+9sic6QGp2b8J6V8zBBkXAvQFiFcLuH5d62yobIPLUuO9rv8CKqYI6Q8Bi2hp98Xt7lvln6yFL
jvVxuQKs67zXBRKz4JUCsAPYZ5GGwyd1kRa5kWhLZLiGWNR55pt+wiyyvgL6ODDm7FwXQAjz3ANr
0P400h2tax6mnGCNk8EbgX8MIrOwhLTTJEDwIRPh96BwwNiG74sFueWFkEF2VCbuUDHgK+aogse+
YGlg2WZAjx0BKeCXMB514x54CNxHAgvqHbUrnCUhmPZoNQNMoP6+wPKzRDSh87TEw8JfbK5g4Mp5
PBO/wkLdxC0COJAh9NaTmx5w9VLEvKVZiM6zIJYIA3gcwibrX5M14hV0YOoUdn4VxV1F3puBwtjX
Aykpvq8HLJxgZq3hKe6c10GjFvdzCRx/uczFg2X80LNgHwonJojLU9N2il5KvD82d+7GqnkvEd2U
TFOewUu6j0DOIQvzoUG5yJdHhZwXpNMhWApjsx3O0+RvYd6GmC/a1vbLuvq9j0S65q8h4Ilx2swL
/6mw6xAgo+VYpdUqknBxtiEbDyXih5ArUo9ZSR+E/UmrD81fFw0trfgx8OoYdVPmjhQmr7dePgHb
cCq5bQFPO/DDA1249DrY9D3WBte9+BHZlBMc/EHdH6viu22WuHSrcwc5SlM4Wz5GuAK0FmixUwfp
MND3J9BnxTnUlsiufWFhucG6izvnFwcq3gVFrI+u9mS61S7g5TIcsQv5O0lKRK2Et0H9wL0PPXpA
UEWGdN/7SmO173wCcemEgKiuvOllecyxvcWq9jI3hCbCu9r8AV8bMt6F6/xZ+YgYdxGIgairW80p
IBz/Nqic04qqZ2q513wFa1GJ+tA59AX5FbBpv5jpUoMiyedn15Obtvi2IBpMmXT0pZ5vZtiIo+q5
WSxubp/44VrdrmR0DohA2BN7X07gKWwfbkN4O3TJD76cTk7XAC0u0sl7lYi/kO38qOm7hpxFTex+
6v2tghgX/lXk2x6L4M2XfFe3E0J1IvY0BgjkW+Dnr3uFTA59bIabPBqbR1cKIE9kZxRDgpPFphil
LH+QKj9SL0RcHdl6dNmooMhWCMRKStH6eTLUt0awZCU5GuH97D/W4xpzSqtzKLNieB/pYQH0O+zJ
KLCFw8ePmJ3JOYAAcrsTdinfPVbteXVw6wBTikPJ971c96Q4IJcXLT4Dj85lVtfPer3RYbUJnHeC
Nq5ObXOwBdspgF3CPvqTOs8y086CJpLj3TlErRfLEkZpY1KNV+a6GiJPbCfXH7ln00jZOw1RuLEv
3F+SgvbxpPsz0OZmvoLQ68UNsEZi6HHq4hY+zEy73lZ5O+HLS2fOQQl6qyltovw5lcDYJJ9S6E32
zAQ3Bltu/jLrNc5ZnTnmGNTHQJ9D57knu2YAaLTxpBs37U9bP3s9GLFMUvTAlt2bCj/qNmdkATwq
qnd6CjfIMoHDizx3rsoGCRZkqpAi5NOMr9ul9XbN3CIhYgTzc+ko3ttia6L5zVN3aw9z3DVSDPC5
ak91veVyTAAUDx4Ki0SZohs/WlPfup/uyh8EqzEjVreQX1KwGOBGeIDQOXYklJi0qCowhH4FrRS0
7yJiL8sye1mzjrsSKxhGKHjY1z0EfzF4g/SaoyXwEB1xaS2yelTlsExQWT5OAgFOAJsY9nUMQmKf
59qFXoxXe3/psaDpU+sCutXjqUc8064m7c0g8o85bN49ggV3GF+g6zEvatL1ATYLjIVu2Z6XqHsr
7evqrD1kxv1Xo+Wpq9bEG0tgPvCSj23GRTo4fFORmxK64itUHi3LtmMEVTiM2+Umd3DJyzupDTZh
WPNNI5+gwQDEsfP9kexsv7UU0ndkcYgr8PtYYr8wax9klYIKbQTf1p4Wg4G/zqroeXGfjbp4MF9i
RI9XYrIG7+fiaRj3TpU33br91+yRvWy6PeUf0SDvFbBYKm9zB/5Y1mXwFGOWMZsOeHLZ7IXeL2Mm
8lc6H+vgAVj3pau8/hgOa0IDisQeB1BUb4aHVSuRkMF7i4I51dEbn9pTiyydqL3K5XMZM8NRSqq9
0usZSWQ/6uLTB4ScjkArI2oNxMlMbgyrL8ALPCBSUJUgKeE0OfiSvSOTeg52yK8tb+q8K99CBPht
yoXe4mwNmQJjkq1iiyimOCJv2LNxnBj4oH58K9c6EeW6QXrcXVEh4skJ5c+8N8jKpOcIWvGDtMha
Loud6eFPjyymFE7aVCm8ycYFRg1QNCUL202MRGCc4YJrO/KJuJBLvYLgJY5/+X/cndly5EaadJ8I
MiCwBHCbe3JP7sUbGFlFYgcCgTXw9HNSmh4rlXqk6bvffmtdtKlEZiXWCP/cj5dFFF6GEFMex8V7
D2zu8Dqa7x3UoTnSX0PfHk0OsM4USc8ADN0/QqRc657JyDyfoii333vfCg4dHLOLgC0KUFNocO+G
GTzTN2dGKkJiScagOsrIXHeD224dCVu9jpMZZTBtTxZTt2Vg9zH46VMkEneNHqmw8pNyTqqO9Fzl
uCfA9HFEBkZmt1MKq9xY07SqMvc9SpcMMTUxbDln77bleYQZ00yHBqsZTy07i1/YGEZcQtFymTtJ
vw+nyLqo2sHxt4FJip1EgN94lT4oOb8kM2ejnbx56+mXaQoPOCLfI9ffFZRZrLBuPSf2whZM7Lpy
WhViuQ3G9sjoeJcQAtBdelTCvuoj+wa76KrMrWBFxmi+yBfMc0OUXs2FtjflYtn7iCvpjjz6Jc6+
MVyVdZIc68Ivd7aSBn4PLPkXMSgv3wpUkn3XeYKYCqz9gW2SKyyeJ8kjKR8lVrJLES/B6kX2Jjc5
DtBy251RnZbrB1tmOe7l4PGdOmYPKLV9wWA0DjN/F8eq2Xd2fU9spr5vCKlh0InlrUpEu8fE3m+L
IBNPslPXxVSR/Z4ACUGw0itHsbcZlT1vqgapYknt/qFFddmi6zt3U4lBeT0bEEnuUjLEHoDVY6cQ
mTm1Y8vw3CNKv1OC3bGNSXJVuc5DEavvQzg4xU0dExVYl0njfpsq2X6NZ6k3Ec60VhNKU1m0+muB
J7+KgNV9cg8COo/d4XYBmrl1C426UoHQjJTVXoOVc7A4mJFt1YLlkg1M4o0rxhQzlmnkCmWI46el
uNOBfB4jJDIAxQeKALBgDrX7jVk8E+tGDbeDWKwtWTqeHrjIiAzZ5c5fsug1AbmHKtFPb4QYP9O6
9fpDHUz+VdtNLhklpuEJRohPRYSsIpvCyt52MKNM1iEC5livIjI4F36QDlcet/5hsr36KrAQnZr4
wLnoeTbO/kUNubIfHQWBCpwlDqqS9y2Yf8WrCa3HGj3WdZN9TEEZ8XyfhhunNP4rruGWcFnXRV9k
sNxm5dnWuBel3iF7TP42yxuzSdnR7FVqofsCRyY1nDDVYh9cmvJTe7J4GPpY3Y/13DFGAYufTctb
H9cVnQRL+RnlTaY3HWIRA9lRubyNszo/dQN0dWth6UahQ8RJhkHmjmHBwqACm9VO4ptTD+K2hRz4
rWdfc4SIVV2LCY6Q0L64qdg/sMJRrKgaA0154+aOg5GGFCICeMwUFEtcwH3tNFd5HiEPTin5lHbO
tl5Ya86bZqwSFyrY1/Z1ERqLeeLshT8U+bIts21bbwJsL7d2U0cfpbacfb6ApBqV9q9jwEc7glvW
BQo1iyjepbfdaM0vcpwBUWoR3EFM6HYBmCXESuUHlxpU4E1YwGMdVY9FxmVLAV/YKldzO7VsJ4Lx
o5wSX+8zC58g/Fl7rV1d2xe6C70rIxLn3ukTvAvKBY8RRwx12YCZc1lDE/6e510lbt9d4xXxNKKw
Se4GBODt4DnjXRHMfD+CY8ymHTntIopYrn2HmXDiglXkVmYrV4h+X7iJn0DOtF/COF70rqUt4gBz
K3wbiz4hz19US7vhLWbdiwI/ENm7H3CeZmQGE/+otCfI0zN68mGNbzN8VjUSRRzdRAmqiQbjsOlz
GXJaMv/odP4dkL6Kt2btwH1WBLlqbM3sFBvchB5OyzsEHkCTXaBK5wYC+GBB5sUgH6D2rwvcJVvL
CnOHe1Y0V2gb6N+5P25wbm5C0ZCMMnl4kiox+zme8ktbg0lrJrxECSypQ0hVzX1cztmJuNpXK2R1
k7OQXNftFH9lCvb8Km6T8Fo12d0ckS4iyrV2am3vBukyzo0XVGJFuiobVfI6FdK7yCf/Bdd+e+v1
9XwnBGSBMRfulq8lONZxfEBE6i/bInZez4/CnR+xhxKqNk+TPXISuCbuk0L4e6MVPztnXEWeto8g
Cc1jMASoLnPlbEMXd02GPnGytRhOKFXkwEhjZyBy7ZGpZjrlmiCd5fnw5/rqKWWSEIcT4LOymi7j
wvQX4dRhNG4T4ouhE356Gcmk3A/7XaOY/XIPMVRpPS4PbMTmR069zDWC3EczMDfvQrWPlpF5cl8g
x5TzUt9ICg3qVd6xvCca5h1TXdiHYBZcwpO7N5G3W7ooPEpJqqELJRB4u71o2WefVO0N14wuvZ3T
zubaNXAtLehkOzvXNUUoUXA/x3VwLcJpuIWrOx8qBLHnsMlRnBTeceLr0zzcuExJ2hXsyJj1zljc
zT3NGniyidWJ9N5U2r01nNuBlB64EsZJ8lCm83OWh+UJHvpwRZ45fmksY299p3h1UBfWMMwc6Otz
c9BNtYtGbyJpq+FnsGp8ivzhlfRluFXTWRxtTDk8h5MLl7hpk2BetUGPnLTIXh10O/trfy7EdZ57
zP+Txt6x/GGOBD52H3qMKxfGpLcAtvBrVahAzJMv52IiYN0GGpvv8obQgz7TTPNHHLsEd8sZB8ZE
IpWaF2c7K72Mq555OjsGAk9bNRM7ay3CoRV8OswZtcy2GNfrDQuGnpcGC5G66NTODCPRRgvIe0/g
D/HlTSSFQy8FUEcag9iDbJImKt6dmlNHyqa/cCtKLlZFdnZhAOwCdZfgPOnbKv6sgY1cmdE9tjhs
CNJa+Hmos7GjRq4BkNoXXKDFIRKT/KiKCNcmQ8lbrByUMykt9+WSwrKeHGHd2CLlezcFhJ4BuqlO
5uBoTyNDoNkl6bOYPr7lamNfnnVtiespzu57HI8sMcOx2eZKZIee9ceKjw1fylJ3hxbLnVmF2chp
SSD7jpuuEymdC7Kab2Gr9khG2NtupF06dxqU1DEXcY4XdACX4Mkuf6EWqMT91WZioyhx+pqqNrv1
yiVYN8HIlqxIZ5AKoIgvMMYy0Un5fRnr42V0rsJQtXeFZ+KPbpYcuiYY7FtTWu0P0zfLV1GWzUW0
AGnbysTCZOqO5wnsnLzhw/BvLZ7kO8Dm5YUYxwxsY+SnJ8vU9XZJnP5yGpDJp7R3DstMHqlPlmST
gOBaO26p7gGAZNdoWM2WNiNW0en8rWT/wJ1IFBKFA6vH4xDPy1dZ5NV1RGiPkcVCuliIc8DVl/Z6
sLEELs2st8YgWYD6wjbLKGPZkI/F4FpNob6dk+gw50W1ViAmjkFYOxdAGyIMSXN93Xaq3mS5Mbdz
g6lHZ/I+Zj65m6Wbf0tDjOxrn23r5WANzcaag6220uWtjWf12PURJq0cumwp5/7Z7rioiE3ZGoGu
l5d4inEuTic3SF5R4LEk2EbflG3u7vtaDLezHTOfzgoZPelgUIcmKKf9WDnt1mqG7kTbCy+GeSx5
C8mKJynBelxtYY2JaTHhzVJjveKesa5SYgUfOuFgpq5IeH8mLWP2GhkvDGdnBTdhOi1n0qA7BqTv
ExXk9Ro8a7iFN+W88DD5GJgqHhkLRysPaWE7TZbZ1dkMJwdCjARllnMvTP4yvcPojk5hcl3GjD7S
y8i/i6u0ugiSRP+oape3U3zVFssePZtMad9jtoyXnXTOb/PFumwTdEpvqBm4XPoj/kPdr+A94LWt
Lj36/za9jny2kzGxeGYmLmnY3iI5yALF/85MwvvGmyPe41osAZU20v8etVb8PFR1eigRMpieM6Kf
V6W2LRb2ebCRitDFBqpds7K9Vq9FeG4v0YekyJ5t5D9qTRYnuQvdC+npg46R15WezmFdvRxLiXgP
QXijbO8SVEG2HvxkZRXLVRwOz1bDn7gpnyZQ8n3z+bsb/r99+f+3XADoZv751er/s9P//xgd2H82
5/rO7tdfdf7b/L+WGjjHtv/32AAHjt7xf1Uw/p4aOP/AH7EB4f1GDsyG9wckwyVG9D+5AYc/EcRv
iQCTE/0DuPOv4j/vN9ofebQS8glAhJ7Bdv/KDRApIOodhmQKztXj4X9U/PfXHDIhH3BQIbtEGwtC
9EtkBX8bfs0EnisRymXZuktu9zs2+tzUdWJJuapkh3ShCnwXS5sG7A8Ld96LQehw89NB+++L638v
IWTLRgyZvCpRQuiXRCrOobOfEqSjxxq/c22eoaU226SU8XbQ+t4Awv2HwOJfAnq/fNIv8JKuSSxV
J5gqgc11DC5GvcpFmt6zGhz/IUR2zvr9ORLEKl5EZ1iMR2Lu12K9UjqmQMax10kUUBowkvgmIaU2
UTaV2zodsWZTarI5N99eWmEUf/vPj+nPH//LMeXB1uX0VmAflWl267otEPJkGO+lC4T+7z/qL5lA
DipEHGKPLiRGWgT/fPqgzpD3ariSMDyFV410G2cdhIUlNjW3gHVWWfQ/NTL9Jf3IZ8JwOocsqQUi
B/rnz/RRrkGc8/XyosCcZ7XWtBXAnoG7dtaNVbBOi6nj+Icc3l9LVvjYkESPTdYr4ro9n/SfrlST
tKYuhgyPlxibl9AZhivsbUu+7cYpiHcNIQ13rSWAio0f6mjjRexUj9rocHwzi10FBz+BdkdtQUCd
RFPXCxvypma2Xo342a8BYLOjsEzajHcyL9lt/f2p+nfXP84/CXUt9JBqfknPlkXdjGGI0C+9AotY
U8TFAc/v2R7uDs0/XIJ/pT1EWEZIiVJdxIXBbfDnoxU0XqCYyKebEmDLPSVa+dHguY1Ym8be3nIH
I1dUCGBZ7UMbb1sguwZJ30pIWyrrUXRFe90lS/pPtIe/XLD8vcA9AEriCEDV/OUsZhHKckEJ6Ea4
5ttIDmonmyZb0TXGBgCT293fH/R/83HMZ7g5mPQSlHbOJ+Wni6ZIWhZVc5DhoasKbKfG2YxpkR0g
9n2FfuTu//7jzkf1Tw+eiIIqoPznVLBkQ/JLHMwD4isy2ycmukA5e2+bWIfPVVI3Wy9NLfMmJ8sp
3ttxbrYLZod/OOl8zK+fz12JzzggEAfxyPsVWmoWD1mdbDRem4UdV3cOTfIyybJTE9ZpuHKHVFEW
4pVWuZ7YZF5JvxXszJTPEDRD6kFDs5oYzXLuWEI7aa+uHAvQw2aSPUyhwYcResDl7gIJ1b1HbgOb
4aPBNuWwKB2bpxHrSPVEfWaWrqNkqBCMfBA/FGsQ/zig3bZfaApBtuIo1nd1WhXzBlz9SFMNqTiz
MS4zgZVUfigO1ki2CShyC7DIHrI6u9ON9KaDasMpXde6dWjDqNl9YjRW5a7KPeFf63DQ6VpCN3zQ
zCc+hso/Q0rdevE3XRFjuwP7RKoDdybAo8UKvzvQ7cHgtI7GQRC24b1DDITp0eAjTDldygQjbfuB
ZGnak/QRE97SGcn3tbfb6G5wK2ZOkfbU0zmqKK+ncWxOgLT9am+agdRCVS7yKeqx1a/9rGQfrbv2
G4eJJWQ4ieEH4X5pCJ0lyJFQ6EpW9jLxPyfGNgQCnN99k2XZfQ88I18y0LuvrhOwom9UHlwov1++
dyJfDD6Lxn31i3q5gVubfAI6n04j6jIr6DYu3goX3+dG0+aAKJeY/tQXdOoghSv/2XRR3KzGJjAP
6BoN40QcRA+LRc3MliDC+EC7UXi/EJDDCTIK5Kc5D3tv1YmSxAEk+poGmAr22mSHS0ROo+sJGWqJ
2dSKZNKsOCjyewD/ON8vhZV99bnnwHvwrOLKOwttq4nJzrhZjC3HW590wEWbZ2zeiZaV9yyPWIAj
xAuSMBSGesvzHGMT3AfW7AUXad143gWjWhF3ZAqmMd9DmcmfmF8JSVuh1+E2yc+EnqaR+qnDZo4/
uYg8xfAv8vwj5qmg2ckRiNHKw0fUI9TkPt6CmorXCAGRkKS4meoKVdJzuiTGXkCr71ZX7XxKbEzt
645VRYvgQ+J07cQu1sNqbsrvLs8aqkxR4/MVScCc/b8Z+zc1Zcz+zu5HG0+U9A2WznN9Yu5JhrB5
L/snl1ULTQrY29z10o89xpNsKeSWVW33DpMrgYjo+d4KIxtCyLjkU7keI6QJts6xD2uhnfCyB0lA
igo3A+MrocSEV2nAzh5Wqg82rQuHhce/gV+IF0tGDKmxkOVPTcvKmQ3XCB6L1qI22ptiDtHYpJms
s/ndGMzGbjRucc37LebYHqNc3KX5fEymlP9hM0L8WRsBDOODDR/pvWgquxvAPtXw3AVxOt6KXpA4
tcEUzmz1h+YS4GbaUbCSDPZJtZb74tO6FZ6t3Y3eW3ZirWcUelTthotVrvucyCUe4Uj3N1wC0Yut
DFNwcFYYQWKLeeha0Aa8HLsUvW89REt2vwTxXG5cmXrgA0VKs+mUucxT4VNcYw22klVa2C3xxMzg
OGxaavYOQVL6Zjs6Nk8QHpqN77yg0aV3iLfTh+MPy/gaVyqT/bmHIm7fmiDQzBTx4Bfo96kYW4aU
wtF+dRm7cSvZ4WcB1S+oAwG7UaXxbzsw2xzp3SJ1DcbfRDbmZqy3SeYKh6xIRQFvlmTBYzn4wwim
bZEse2ofAAemRzFdi6Goqv3kKS7CQfgosHFOeG09OXP/2HpBmJKWpBZ6VdohoLqBX0buX87Fi/Ft
tuiOURilrR5G3m50h2TfxHNRXXsdPTGHzvRd8zDgRG64j+rguRiC8ZFCs+jKIrUGcS3AETAX5zzj
QucyNXDDTAAoSAmoUtE3I4lgGhjVU9e48YOXzliuAHP5m2lxkAhLsqHvcVrGu3lqHZwstbnvUtU9
pYNpruC+9psAmNdzbAGoDZMk3sQSAUZ01HJb8zUItvkmz8v3xqMajxl4oLc1tWK4/PWy6rsy23Zp
NO48dD2Cqwkun96S0yrRVfnYZSPeRn9w7Eu4s4BtQgxOioTVlH9L8iDZeG6JX3VIe//QVFQtkpqL
XosBsxmm3pMeez874Fy7ovIlJrYKoT9z651PF89qmu3gkmpE7EXNghurGIuLYACyAKryITZyE9Zy
7tZ1ZqZ0RWHPNo+qAtTGuB1lhyotMxLSo8+1ETL890D57GiWTAl9qEMs8SEtacOjSM0hYZwuZCFV
Voeh7ocj/LbyWzQL4jeNN+Lr5MFFqUe4j5KSp4p0GHkpb/5eR81LUcQlAnK6NdRdrpD1inURxqPa
SbqIr/OZjGIGFPcSNZaYRu7Eb97kOfuKGoNoNYQy/mANe6xdKz4U9FmFk4LNCibiDfnHWvcm423e
5TD/Kg0vosmxeaq4eYlRh1/iblGPLk+9NZuKEMXwnPUaGyQqOXzBFg+2VpRedl37HfiQ3oxteWpq
/xglTb63RP4iHXk3YUyg2py3dHE+ViiV/TYpGLsRtxyidWxrBr8lxOU4ZTyS+elFlzmPoiQdU+P9
Wkd12+6mvMN15MX+BYO1dFVn5LwzayT1yNqA8iS8Iq9x5vZ6E2tGNk4t3Js8rIFutIasoiYJgcJF
op++sPbNQ79+qMVILoWATetvsMGFBLQTTGaBCXZ9O8bHMxuKlJ1zM2U+bxxK5W4h7lzoLDpUCh00
7JqPdBI3eRQDo1wsOlKc7hiixuJkJ5XpUfIVkVZMBV2TsYyYrdfnx8qEsSDfsN+5UkwAv1gphh8s
rEniRwsB0yCa1zb4yMt8CbqzeiwYSI6wH8HuJ0CILWa9ALFX3HDiKjXYXE3pYfHUuAQADj34k0vY
TX7aAz/T10YcfLypY2N/TXWwY5HW3yoLk8tYh/tREJBRVvU9DnO98RYmINr1btMpGV9nv7NILaan
AoEDT1+O818IohC2sprTYguGOzRkb4Kl3Lmd1LszTGkAV83V1G6HYPZX2NLW8wQsNLN6nPSAaDN/
EhvoeuM2q82p8TBj05n4lnRj+OCi9xYh9XaWPeyrlOxiFIfXMRWEAFTfvWhk12p1D9aYH3tcGF2S
vvZu/GgGEEtjC7q7odALXNY7oN1phfTkIE3HN1VpbYNMtdu6a9PLs0PQiln1DL3zvWtZgrdTE65l
69iM6Fgu028WEi9qbLQIz1pHneA/HhMv3id5joHakAt5ZWxMbtqYL7skmZrWZgNYYlln+oNWRZ9O
B1FvuuD3HsSSm9O8eXaKeygYtosV9VduyGA/NQ1cSp55Kx72ODWABjyFc5bRNmMskLDapQjTDsDN
4DUPRpYrmrTlkEQ9q9SoL6BssXZ8Zebq8su81HyIoV3Uau4Nj702pjojxLRwqAZrOWVBnDwY7D0v
6RTgipL+OWI5wj6PmBsin69AXdqfsk8dBnnBQM2ywzXX4ooOMHTG1HKSV/MJUfZ1OTEhrVRQHykK
A1VB7GNhlNXKJWMg47fRkWxDf5NTEsVQLvaau8LWlBuR7HQPlX1O9vIG9hgVBUw3tBbz0S7K6GDN
Mi3W0M1yrhz6KuXKi1L3I8EYis2NqFq2zV1Xf3EYS/CjfW1vupTArDbQZ1GvBw/vTCvJXNM8NaW7
DpP7W8RgHuJAbfzxqKDR3XTIehxGJluPuV2NyaaENn0fmqxs1q7l5Dd2bzqSA9IN352pdngRIDue
3TA+qjINPpgC+ZZ5vFVa4OSC291P5JRjVr6CIDSeEU843WaMlP2M1vGgKpWE6wi9jswkWMGCIFea
j8TYFP9/9MZzEnu00i86kzGeDp0HmU11luoJM7d2iwXbyo6OOzZv9LaaLXWZ4rmPfGqX8sHqXsgT
ab2ZTc1RknThxKspKuSyVmESXGWl29v0BY2af53iWVpLXl1EoJ2heg6kyZ4z4nKYuEUtH+l54jWG
kSfMVlAzySPDodNvnepyjpWBRpHFgGTXCt7RXWoomyB/T+fpGpQyXBEp+/KNaEUYMC101IFuAjMc
e+G1n7GQAAqmmroy+PVvYeO1x3JQxuXarltG3DTXvfSanvc1qEk6LTqH9pLcWyTsgAl1FAgC6cx1
tgzOx5hm0YuHfxZzjJ/kPHcJby/M63Xw1CkLZ7XmwsQn5ZbTvSfb5kcx0pnBBreNyzW8OXM1YHlm
Brpopm7N4PktdhB3GnfUqvkN22TjvdlV7D+6QaU6vFZM0BnU+ypeFWGk0SUHa+LJNZuSuElUTz8C
PD16vdTk4+Hyjs69V8r+RP6gyi46PuW+nFgdrKoJB93e8/uC9yV+qnWPL48RpBsuH4APm5OxEkKm
rZ+Uz3Ej2u/jGeFS0PNCbYvl478PhqR9rHLRs/OlmHciBoVlbuNbMMU2ydCRt54bsH0kpZcE02Hs
e29BHYeGLy6y72ReZMArN6bGjC/UKYTAPiOPNrunwaWvceX1sus2rBEWwlBN2/GekdAuun409b7D
9P4E59bBrlxX9Q9rGDz6/RLd3o8gdZncLDWNoyGP2mTLKMf+0cYKXBk4gUmuO5EE3naC1rBsZ5ov
ieguk6Hl1DfmKnNHa9oof7a+lWNIls9ZLGzlusRLAhRl7oodOGHs/VVRhhzk3rCr8mP6XbfpNMxQ
D8qQctFR8L7AwMCM1xWlf+/CwQlXpAfEU4nXh1/bhZT9Lb1KCfzabtUf0oA0ACgqrY7jMJpkZ/oE
ZzFJB+dY+eRTd9gUiGouQZ/jchkFpkO/xAVDYFjkDJfohl1JBvMnybqVNKs/6WbLDA7iQNsS2Fw1
boXDN9KarREA6eUzdLsh3UdNzCAO1cW6D1Ob0K/dyZIMWUxuf0f6d4LwqINmLSO+Jivsuj05S5YU
q2xCPT+EaBnV3k7c8qT7mXLcZaaDb6uLdMy4sATTAow3PcyXqeN5Dk+oZb827gizEwWfVBC+YHdu
xrVseEXtEpDZww5wcvH+95Lbv5FV2aSzUmLH7Unv1wKR2q4aFCfGCob7GWoCZBoDu3pv1fSZ/f1H
/UVMlOcmNRFA/oOZFvq/TDDGIC+W4fxRYLIXDEhugbdrcAkaB9Ohrct/Qkr+m692/lLCDlwmUsGv
dE85dKXtK8R9ISnFovtovuQS4Ka04Pv//Vf7y0eFyMUO2EokXwmU+Red1HUnqdMUZ5dIQIpLmxdc
7bNUdBfH/4N/+x/NM///5JyJvx1Yrj7LBNrszxPL8w/8MbAMfoNJFgJ1EJSj/U4s+wNzJn47C7ro
ucxZbMdHCfwfzJnv/ObbXuBEgJOZTALb/Xlc6VE8Q4qUy9WDjeb9J5iz82X9s6jNzAUWvRcxs+Ry
lL+K2raXz2Vb0RdQ+NiPwH+gGQ4vQ+ldxqPud2Lp/uFiPB+Gv35iAGWB2iFmtb9S1bImaaY89Hwc
POLJQzHPUpIwVv5IMPRBRLjK1MC7ZXJfosH/brv6Ps/Uh6l4n2jL3enB/0xx9RU9MfG2e21cg7cY
HM/W68Kbv79xOD2//GWZ9NHaAako8Bmi8iDiz38aMQyGMCjxFIELaCKWQBssuntbkHyPiCRyTmt8
cml+6MNePFICspyKrNjrVE/4Npcn09TBqkxq0otuzBJw1Gx/Z/QFtPvupnTTb37GHhyGA5sSt3Xf
yFKd4Lxt3GCBU0Wp9MUS3lJC3aNeuCxLZ2+le+luxyEZn3gIuhtfVrgx4+yAWIabhGjjxyz6mxlP
GU5NtAGJjrNxndrCIUpDa0dMifcVOQnttvslQgpjGZ1cTSqXCPFny5ds3qolHDbjUrI67lJq7OuA
0uwUK8mp7UeL1UkS7CJRZ7uoJs4ynO2+7SK9dTnY28jqbyQUg11cYfUCHmXcT/rki8+OvPRuSKx5
0wuSW/5gwSezzkyr7KELNTScik1G70VHGcrXxVMPfoenFJcRndDkwAu8gnuADsVetstydR6RHfMp
fnbmhDXxjDGknTlAtECxIQ3hbw86UzublQiIDesiGtunxFQMzEY1bauFLlLHGoGqsf75iLwh38fG
3XP+okPbNMNtYtPxjZXWv86wFVZp/mMCS3xX0vBy5df2QOsjEYB9hl15VdDUvieOtye+zJujb23/
6LMHZeYYxd5laEoJaGdJHwiZCgIlHS31ZKV6nJKAM+mw6XHccwd6T1lRkQcromO0iHeYWdXGoTV5
bUhCrBdRV1undO8weevt0C81HGYCOVmqmxvfYswzFg15FXX2cBYkLVNWytelGWH8hfFXHqTJDwIF
74h+CMpjWeXrLEj7gwoqtuXw1BhlO/MaIgSG1xDeZgvqYZ04HioIotfOD+X3mr3auwit5wk+661L
Du+KQWK3F8pyL1PYNHJpytc26OyHwpDOSG2Jszzx426j3MS71gPWPPF7qNtns72upSKAF6ubiKnN
WztjBMIrjEwTJmeyhyyOFn2eREccKIGayLlWwW2aO+5jn8mcg+NXx0pDa1Btk9/EMSAgdoT+hwQz
BzDL+GubJd7Om9O7xkc+kj5d5DmKHj7/PHlq7fkeCkzODZqUO90bcHvxIUtBR6hAT5Qy9B26kKLL
NkkPWldUlePlvC892Dj+oPy9QCm6sexo+YYiPn0bltg7leYMmtApqS8zpvFewH9Z4Zrt6m641AFZ
SVaH0zWJEG9gGR3StyLjfT9gU1m51vBB/fptAFZ6rUoYfn3aYH8019kknzxSP57beVdsHeS+o0xg
6xfn+JQgXA8NmzG5a6mdq0NvjwJADnaSbbtihtptOwZ3m4JdzI9xtqJ1or3gWxx3z5Xps4NJa0BZ
mYpw3SkGackEudCrh/dFVOrGoW3pIHXwkrsif8Jk2p06d4hvms5JrnkEoVeMnbMtEsroO8cHntZH
rMAbskUQNMM3Y9XEF7lWEf8VoaasLu9EXpwXkCnrywARnpwZDJGsdtYiVu/kEro9zTX9F+5/Z5UZ
mdwiidtkjOlcmkTfvLYqfTNIGxS09Pc9VSH7tPO9y8qnyoNN+m2fTI+W8F5m336mXaeinyNWyXVR
tumh8HDLr0XOdguDzHzhl2jxYPG6TckD8tOZa2hF3MAH5cTssjCYYWuuFeXjGKsTFveScms2Z9kl
ukdsNpI0+MGVivu6q0bKq7vWPdhujZc5t/BgM6PLfIy6rbpVLKVT3gIt3VStGr7JXjvZrkSDgIVC
u0exruPefmxMM3Nkdf3lqaE6LD12bhsVHkJv4uwpigXJkZU/RG/EJmtDJixqag6s5QvM+jKWH76T
NDvXyhgJR1EqVnOJ273qXX2B3d9Z1yWV83GT+NfUmqtTrMsCP2lpDsnsWXSVsUxeJYP4vmRZO2/9
cIgfOzk4RPLS0dk0Rk03cTunF/3S1ackHxzCS/rohFGOxoycvLJ9bXaW3SybIZ3FLgmQIYjhS/8s
VlrbPvWju0bH2PW6qrwY8mkDIsMHQkRk3I3gH42pyK+pzIm/WoTuO40LPNqhzq4W7pqdjTYF2CYn
dyU8EmF4Lph/Y0AsoyuUha8JC/9zo7uI7VnkvTOJay4FOg9pKgIgl5iTCnWjhkDtsRCSKGicCtGi
Gqtblcfeh2UgBMEZXg6zNz4g4MYXqQG6n4AN3zJdXrYqGj7TKilvOtpntoGcnHME67/IO4/lyHGm
XV8Rv6ABSXBbxXKSWlJ7s2FMz3TTe8+r/x/2d4yK4imGZns2ExPTMY0CCCSQma+5q+waNQ0g4c81
jK9jbaZfK8DEYKXRDeY2yIPzGOI052Nh72aDjN4lqurD+uwswgT9EXQmHPV9ruhwnQZlwJdJSjjz
RTl/Q2X4buZz8UKdAHU5Ryctn4J6Ch/jvkclNvYeJDcQ6q49+nKDSeki6bgk2yiK3aRK+o/gTIuj
0oQoXMhuqh89J/7QYHuM/pzuPSiNY3wFsRLQI84wlpelOI8tlMEOMNA+anr42I2iBhBYbflQJoZ2
iYXm/W7tAQYAN8a9AibpDByrgvAW/Q5raVC4tfJ72vnOl7BmkxKylQH55body+pOjYpu+ACgFkkx
6avQA0DYnEd8bCh8G0FCUQft5mkKKHvX1vBOlDBKdOs3bCEy8iCfnGOSDs+jWVNpSLTahizqv6tw
nd7JRHcopSJVgSI9Erx/aBwFNtEB0MHHvjKhGbdK8W3CevlcTuhT1aL37oPBqx78boi++ko4HWuk
XPcx19991Q0NiTBlwaPExuAOinWBWF7o3eNNVf9Shpki0qd+ftBpoLzr/dE6GWZQfRBW/77p28DN
Mv9jX2vZpYNSsJ+Eqp8cYxZPQfV0R3tWdQ3YMACH4FK2flO6Nr3l+1xTjCfE1Ky9bAzxQMOvvsto
nJ0m036GiAYxDR+lSMj4lylK72iC0jrbQQbHFwp7Swlw5zdo5WTVyAHUxtxtDRyS+q7Mzl0Uao/a
kHylvxI+BALuI539Tz0cURQT4eqKTv8nox10V6OUYpmp8aWgt/keedKZw5BDpqj+qfwG7QLqLl7X
x7tYjefSUPTehv+FTk3XvodEV3OxTVI+cpNGX7qWy7M2/JzoWJb3jT2Lt/T+Q+ZE1i/PgNxXD5X+
JQx956vEiWdnRiPgJr9Hn6SgSfkc6Fn/3CNWF1Jfhzg/WTatfLqyMAvCqLg3HaDQeRh9sykMUjxC
ltIAO0+9OqketbkZ6CtJROzOnz0t/SRqxFh1LVNhRUXmiUrena6M4UdoWu/KBEs1U68Oja0kD1RR
v0V1QAMdJ7JLpCHEkM91FkftKLvYiC0gawEmxzmYNjdZF0S/i6qdIJMY/9BZ/Qs4yacxL95P5GLv
EAj4u7CMv1BvCz7hNkSr1tchhaWfCh7ZSB4F3xIxNBbkHzTUHC12IRSEoAETXpMpm6+vax97ra6/
RKFX7k2tKPD2Nttz6DVIhIxj6uaRHtOiGIqnKZ0+VkDijn5AYSepB/T8fIiIoXjmS87cjepdkajF
h0LXg/2YcoOKtpjl5r1/FCsMd0WN+uTM/x4lvZeYfv4B5nK0L7nAKHkh+wTTSNkFWV18skQcPMQo
/J5MmPzU4VEvKrsLHO/0XWKi/eAXdAKnlna8gQ4oj1GpP6thIsBjYHnQNx0KYVNz9mfaWFT08ght
wPzQD8U/wM7o5tC2Jm0CKKBSDx9oaszG2MjCNOqj5lDNB89Bbdi3f9iFUp+HKhyeBAVVkBTN0Y/k
dJ8Vs6xOplTBwwhzLOvp9xl1Ze7jREFM09YQGyBG5paA16WIh6Iy0ucgTNKd1sDZpifd3NWD3aJw
ESf516ZWAL+G00M8DBJ1qPzrlGQ/1XLqXaMkwaHrmaL6ravdTwT4Z5NlI/moNz4FRbQp2KiDWaH6
AMAJsngu9jn0AXfE/QVZE2GAcTH99tyWztmB0T5m+AztbLWF5pdGfcHWI8WcvOa3H6vmQYMKTmUY
KALoEujDeqeMblWr38v6d+8PyDGlEk2iIhxwkumcpyHQnb8BvNMWqmg84tlU7hzKU/Db/IHSaZ6e
QlN8qFPK6KIw3lex8xM62sekCfw7kXMawok0shntjyHlzrMOrPXbAA7sVJKSD6n1uXEkMCGTQn5S
jo/qHOlsh35+EKHGCdCxPaSpwMdFOGSzO576+YOTahc5Fsk+0m3IWHr+T91O6cfYn5XAM1M9CT9+
AsBvudwsE0oKJmKGaevtqpBfVrbOHb/puzV+SUYfooOWP5Gs6x8qezhRPcezLh3GD2YOt1xGdv09
12OyZPoe8Oti9GobeMlY1pFqDphQNA6U4moiX+L3Uevv52WSHNgCJIqrh03KwWMCoDqiuyKNsRy2
eRAFtMbp1D9LdXjo9SQ61uThe9v74Ixx/K7PsOBJHKjilm59zu3kLHyQaKNnTQ/hROY6qQ7qVMTF
qVPERyMPlC+8uaGLGdZ4QXLb+9tGxAxIcNLegQN3pyKuv1Zxe2fHSGcUuJRQ/80NrNsm6VJaLu4i
C3bSXhiF+hlwBIKDOJW9o1OjX6Dx1ke7yrFVJJf9NRlj8fdkVNGxihA7/VNWeVOR8P9H0oNN9ej/
zXk4kvMsSA/z//DfEqJBPXDmNHAWKArOhcT/7ZWgq/8xTd0AxQ+3QWLMBSz1f3EebPU/KjRAR9A1
pP74kvNgOv/BPcFBaZSqlqFjmfCWIuKywIw8GZhxC68cG1yqIxagcQOPgMBB4fdgDWGL/FIi+7sG
gezP7L7m8mJRnv9bmnzJaViicFXdtiROuFBABOuwBMWjZ4MoZROGB9WWAEDbtKbChmynC7/WxqZT
QfN/mihSIFeUxBu26auDW1has8yaZRgLCLDKAY0gGgaHUijhfabExQnHbcMVnZe7VcrQjfRgSvXR
FhfgFa3kz7ylrUMql4JfsKhEDn0bZaWlB4dWTdKPIwrnpygnCYMFaXe71DFghY0poj0+KqwXPY9J
d1uwjRucBO1V+XZef4eiDRaMEosqCtMvK6KabRWoDdvkAehzfkkI/ziYms2ZnQjVdyrz36mjo9cp
1baGJR7HR4GL4oMV+c6Gqc4f162r2rVu2xqbH54Cu07XFttu8jS0YgCYz6gH0ExZZiGJjfjUxQIy
gcSDEqTPSl/jTkYHPZv2PKT1i4nhodg1fWB/RCFM+2JBdnDcyIkRULy9U9c+mS3xFdIo5M8HbeHp
NDiGVo/WGB2ANIcfhNqBFk2ncW9V0jzQ0KtPALaqe96k2bEuFXSL/bzeKGGvfS9sxKAkQBOgy2Av
foRELyTwwOgcAlENT2VYCNeYquQxbMHowAa1kUGDSbMb/Sp+iANIGKSqWfeXbQFmub0gr8MElEvD
pGlhQLTCIuJ669AHaWfF8Rg4TaT/g0wpfdnIbk6NX3mn20Mtu3mclpdDmYtZFx5+R6UZxgddRb9u
NyJ9egeJ0Pth8ip+bhPNPt4ecGVu8+oSoS0aKnjaXM8NSqMB5LVBG6WhXC3zpD1RJMuPkFWyjWWc
T/pi20sVdRfbNuCXWfZiqMxMdUBYKtuqB+/fxEZBwDNJcBO0duhs/mXHwt4Y8w+X4vWgMB/whmM7
G4sFjZRRCQd/iA4WTP5jm8bjc1QTCIFINT9E2SIpUAzZkVPg7Fs5FTA3qQXu+li1n+M0109aA+Jy
hweN+XnqhjrfOGyv158oACRQlfTR6LItFmWqdRVx4Dw5AC7qoN4pASIRlrwrZ8HE25/69d6icaUR
/QwuAfq3i7CTE+3o0iODYwQmQxWkRqAa1E9+mQByB2n3dHu8tanR/MbjE4S5Tpv6emuBNUerysKo
LRYNnVukTFGXUvEYKFTn8PahTCpYzI1LlkfD9VBtTAEcxmtykJ1jU24vyJujIAG7i6rL7aH+ROfr
HSVVbhAAUHNr2pKLCy0WtR1iqccRjR00ClKhjHd514P9cxJP7klrEG2SrW88ank1PuTQ5Mi1kdtC
B3y0LyjBO88lBbNvCdCSQ640ELdF2m4Zs78+bRw2urOWDklUJ3pdL4nd6xj6eKi0e4WWk5jCokHI
ODkS3wwwdo16hOndbyzO2ie3VBYHP1uVz76IlFOcelqeQcgPod2hhB3pHR55ox08xoah/Lz9JTYG
k4ujXUp90lS1BQzjNOIeqsV71Iess0LdfuOQzs+j5Sen/034gPvG3BbbS6Jso3n842DkkeDyc8Q7
gFpyw4N35V3AJ3sxzGL1evoXlQZ45hBjT3cXzBVDgI7hGS4QchVIgyc73lmYMBWmZ4JMGwa0GyDu
BXdqEJfvlSFDi7NviwezH+3n24u9FjwsQX+LAyZh587PqxcN5c4OJR0hBJc73rFnox38Q9FI62Mb
ANfue93bCFbri2FasDo51FAQF/s3V4vGmjKaZ5NZ2j8b1VF/jZ1NFkg1E7exvnb6bw0yyc9Iw+GY
0oh2uARaKKAcOZBLdnilq3+hfmGpOytE93bjYllbD7i8eDDOkeAVlbH3HbZZgPaR2Tb9x3HqZ6Hr
vFS+EFvj+wx6yEb+sHKeebralk4khfG9fMK3fWPYPaCiA22cCL1xqjmnULfjr43NvzXIC1RIt2bO
+9vffd5zi62vaSCL4CkyTdog1989DjQNyZkmPcRsOsxNRu9QDnp+VCs5VyZCqDA6jDfNwJ8FCLi2
sQ1WzjjDkzb8iWRi+WbQy7FM6zRPDzpUQRd+IWy0AjZAYozD22PXTMJnx2mGyYZbXI9mzlsY5TFA
GRjiuDV9wfuoATeaFj1OQ7dXde1jAgzj9jCAk5hAYa5Ok916Vt7iUncA5oZlTKZJmr+oME1kC64W
zlYvCGe/fYImSS5wNCA6XLyLQTujnqBQhP4hwDbrQ+3RikN8bLzHlao63p7fHBAXu8bSTNbSsfGh
t8QiWsTSBE6I3sfBayPjAs0daaiEwqAZBA0lXKQxw6FJL1MQ/377wOY8IM8cpFKXwDu2a+8RxhVX
t/zhWwIo9lsW6MHJ4M2zq9tWP0RSxp8T8L1badNKROBhoEIIJ7GDe7FY3kSISuRh4R8UMNxPSen/
RpMD9sGIaVqU4/x5e6ZrwzEa9QuiAc/3xRLnmAlzv2vUfBMneOdr0DCphBZfyiBL8KPy9I2VXR0P
xJeKwhzXwDIzKS00vXWlV9xiaOoHnCcgbCLIAkJlCg5q2mzkf693kMN3BADIYPP3nH/Oi/smsk2/
C9oOezcPKSZbRYCrievkMCUwJZSgeo4D9WMWAGO+vaz664DHwKhGwZbWBaBD43rgMI2zocUzGTgA
rxfXgkH6FA+FNZzsaHDew+hHQQjROGnSOFTQFdKnscJ2uG4j1sa2hgvNrwpYFN3yex73PhycgGYT
8Ax4w70ROV/syHCegjyliWB5qUXHB6TMiJRwhiLsEJvq89g7eMULKELYcPiG+gPDX8gNZTDKg1Y4
vtiIRytpEog9MKQEWgjBhrNY7kq0Jl4r6BqXjUrvcrZphPqHFtowYNshNW/fQfjEBEzFuGyMDP4b
pBwlR69TT0ptr8QphhuKBjlKV6qNwLVSC+C3sdMhzaNLIuzFr9NRxgt7B+v1AoOjfWNOOhKbrYo4
tGaeVY1CPvRzqt0JiGC979vT2CIHj5i7s1FHe30dORYFPMpIluHger14cqaGNoogRJra0gB3+3AE
93Cf/EvaFWLj5lv7JBY0C/JknpyA+BYHvHaapNE6zT/UY6dgcDOCgOiMwkaWKYRT5uhN9BkvAhXn
+NLv/kbrwmh2gVFMl1KdmgerbKCyTCmyabZpH/GSRNHg9ll5fYtR0aV8agtLQAqzF0elm4okKBo/
OCD/q+/zEu8SiArVA8R9ifiGHwAvq7ZeBKuDzqvCQxnYp7EY1K9lp9Lu9g/tMOs+0wgHFaM6iNZV
UxZ/o9FIHRWlv40vP0fv6xttrl7/32EX0d1S1H7AC5dQF/UREuxGtWurbDy+fUUNgfwN6hgSEbrF
a8sXeg7HlOAT5oZ1MSeMUdq4RyzLC8x9FWXmYRhQwrw96Eq9z2E7gx63watzwpbHCzNaaPoiOGgZ
jCD0c/EHQ8TKtSBAfnC6kKRxfuDD6SYW5PARKGPYW9t9/m7LBSbuUBsCIAyYffEjnMIjfZl/RB6m
xhMiu/7Z9ul6Wwn4MD5t99Wu+uAOkEB6QfYqveQJ9sF9jKooUkv6O9McMei9vTIrdwFXjwrLkLTM
QB3k+i7QLHLMyqZaxHMc39qhyu4Vh8ZuOEh7V0RF89BEUJxBpUjYf4Hm3h5e01fWBAyvOgt4kAQt
9VLaGSCqeIwPdrc+dmTWRwCA5oNTAUCcMCW7z3GdAZOjJdHPWlrGu2yClgiHKRBUFgpj41JeC3+o
0fDaQI+UQt5yPRxIomVVUUNHvvCsdW1/HHz5RfrmVmhZXXl25Z+aJJCtxW4gz0uNUR04CHFsnsdK
iO9SQzKDS6yGCaPEHvDI3jhrmRY8et2gf7+99CvPD9pCjpxx1CY6LcuZGmFhBQnPj0RQ8htLD++s
rP00VH17tosguuhWGO37qvL/uj3w2hKbukqzxAZ3ROJzveVKD+FImdYssZx4DPhBdmy77L3hoUt3
e6S1KdKAk8RvWnOo31yPZOX0qCRKIoe2yNRDqGb9Hhwi4sO6b+zMkD7y6IB8Q1Q33Sh0rH1ccz5X
FNQ1jZv9emRlqrWwm+c4hfp4p/UNUJcOVJTMc7hAdJdVDJIbTXuu8L48qWmEe9Ptua+tMoZ0lmGp
pkkterHKTpvkFplQdJB2Y7qI4KhPVh/+FuOw9Y5du664NYQkp2S6S2mhQLE96ZMIHKraB70isWSO
oObsHMi+9yIw0SBX9eTh9vRWH0z4JGr/HZXG6/UKexrabFVQIDIgTGQXZAVEYozKozQAWDgpsv4i
H82TJXz/DOZP3ds9jG4nsLaqpasLPb/kqc0akJMWt3VoS0itThweZIRnIGYydPXzKgBy6oiN4DTP
aXmBQAn5P0MtbugsQ7KhQ9vnoMi020kLSExnADJDFrw51vT/NqLz6pclx3JgWti0uBd7qJlAoANY
QIm5Uh+QMUnuCmizM9kS0masIpiDmNZG63BtORmJPg2PYTbvfKZfZEWiruve05njhC7JPqqQvvaN
mQMozH7jiMzLtVxOAj1R3ph1CZd0l7iNYoeHHE1KSn9H3adLOhacmI2duhaFbDmXqW3CLfWJ6xnF
SJA3SGREB7DY1d2oV96R5jnNPPy7i3MifTwgouq7Zsvigy1y7eiURfO7Kaf2pNclzhkArVyjw7Ux
VjR6ZbqH2YiR9gdbN4uNS2Hti9OTnEmGukZJfbGZ7SmN4waR1MMksaRQSuShkDdHckcN8WMs8ukk
Usv4uLFCc06x+BCgE3RoWGjpcYwWOcc4IAAdV+yzVHeyB11vvxpNOH0ZPWXawy7AsqgtEcvQIJJL
bHo6S+83wsnKvGmbg1sQBqgLmrLX30jBmdRvMlwj9BBrJqEOs48LNHvHUISL1S0ceHRuNxZ7LYZR
PNKp/IGXQO97/lUv9npt5BgHVuQ/rVk0XzFsI83rbKjXlIUbd0i6+DhpeMRoTdM9KlqGL9FUhtER
c0LP2DgMK+eO34L0GtVeQtkyF2uFng6pL/xDZvn4n2r5+GR3cI2BVXYbXbOVy5FW2aye6NCthNF5
PW3fB/2bgAs/aA2a0ndZHo5fWV6HuivtnlPmB/EvJUiAa0F8UHZ9VlWX2ztu7XNTmuTD8egUQiwC
2yAKHxgz4it0wMR91ubGpUceAeNh7XepmMauC7r2eHvMleBNtY5pkwJAZl2iRLSBhD0KYhpHGjw0
I/I76DMt6ueqlZzbIg6+3B5vJezgm6KqEunDGV+wPMqD8IrMzBgP4eODn+M2yItD2QPv/rstxPAQ
T+pW/3tlE3FVcIAo11kAPxYb2jGVAeUa2js8B8Z9KXrzlBj4KRqDGb+/Pb1Xy0kKpXL502g3beT0
FkOVtPwm6goA+hXE3skZ0Q1HRvmcCQV3PE8tN+7C14eVrcrFhKojdWXomIvHpKYmeorOg+IGoq0v
VEfMg6c4KLAValx+DGNtvDQqBuhYpGTnvKiCrwHCQocyTZON87Mydfrpusr1KHR6n4tgVfdm2akN
dTPYUcVeqDWW4cmxxwMgr9Lj7WV+dUfOs9ZNOK1zmwom6vVZjUqiFlo8yNioHopNmpWO1n4sZtuO
fzMQyJN5IEMuC2Bpw2sG2z7FlYSdC3bLzi5LtHF/e5Q/YI+rq2bmkIOro3ELJoTi5/V8clVrsAz1
PFe0VXEyK1m4VV+F74DkBb/KmhZypEfiflAH6BwKqjrIZonvqVqYR+Rs9KMN2W9X+CFuSqXMvpeZ
XT3EuZL/6oBfb2zxV1Fq/q08g+jF05fSl1HK8QcIjQXaPB4SL8DejeDn1Kntdy32fZRAzKr6LnQw
6LeX6NUZnkeFlQ7pGKVQXV3sczMFtJ6hL+WqqDFcuqjUP9WKYx4rBJ82LsCVzQXCkSeYjlwqjcZ5
o7+4/4bJia1e4HeX96N/1ybRsKfcH365PaG1UWir/WkqogJrLq6byUOMKzMoXUtPz+Fulu094Pkt
XMDKKHS76ARh4TdT+edL78VcEOgycr8ZsetMhXFflhkSPJ25VUNaG+VP4YzCgcpVvZhL6IDckXbv
uY7fYEWIQ8ZRdlm1kWesbAGyOVJ0hwIB01mMoqC2TxmtmZtnIXyAoDGOnSkTtypabePYvxqKijyY
ybndYoKmkIuhrMKWaCs5Jrh+bAQGgalqHOBoVkWp//ftfTD/VVdHfxYl5yipFHINeneLoVDpm+X9
kDnyqwjBLw15rSo2Ea4n4u+ReAmeRsRh0h6P9NsDr8zRNCUZDdUGzrNYXFVV04I+i0Au9GjwPCUY
mrmiaPHkm3S58bBZGQrzNcek5MDJ4iF/vQsxDPelX2uOa6I8Aiusyws6kqN930L+Gw+357WyoDQa
6UCCG5RomS8iRWdZpY+1kuPKIWsqegVKcB94FY5dSl3bf2VRl37rWwNVLoGs4lvDlAWQhNxN8iSk
hbV8RMYoyxapFntu1cgfoUfdFNmrkTMOSObt00Swntoit6716rE4IZQHqWAEiTroyCbWzTC6mtME
H0Q7oQFFC0Pe9wGMV0ep8k+3x3513pklKhSgUahHkp3M3/tFVDHG3kQy1kbIvLLtw5iMwsWpr3nr
Jc8o4NcchuJRAf7nehQPwKuR4ePq1r2jXQZ16u5axao3ov0czRfnD+/hOcEDKY3i/WKUVoUpbHgG
fAfFru+TXqMr2Ckd6NdEf98bpbqxPVfOgs0DX7WwhwOWvgQDmqAaKrzlpZuGBYap2Jgf6NhjozYr
797+TGtTA+APMI9O9WtwnmUMIiRtxQEyHKZ3TR6lZ2TImgSRKd7ndFhDYzzdHvJ1S4OqIrrmNHAp
CUn+/fqjtRmluBmX6NoNlR+4NT0iVwVt33iXahjK7aIEI5axNCTKPGXif3MsfCch/4efb/+StXVG
VRzAFE9+mquLmNMplVEzY8ktHmQ/VO7zzvX9bjyNcpie3zwWyIN5pald4zSweL6ZaI2OQ+Y7bpOh
dYUGNV8Xtg1NwVTfOBQr0e0PvJCXH9BVHRrG1dGrAtvzU4Rw3aru0iOyBu2OgK3heK5m8T4wqu6L
bKf3tZPmv/7FJPl6IDxAXRFYr0dWwiBFqypASr/qPciBqYU6uI5iqT2Kf7GLpMprm09HOiyXs4wj
5F4Q8JKuk4LkLEWtXSqR9qcYsVHMekroUkbnnUoB4lO3IwSlHPyU3z5fkuIZeUEckksUbTRpAU1W
TbrjCNiqm3pxl2QadgJZJ77dHmrtowLaoQpHFjeXj6+X1u+dHmlUBP7QkVeeunCU+5Zu99FDcMJV
o8gkc8VrXmCx8GYYNLVME3ybhB/DMVkycSq9Ad7mYCSCavGvFGPMk28wMo2daaOYtXIgiXdzDRV4
EhjV+VJ5cWmUwilHv20krwyUzCeUIc+Ij/xEdNLZ+HKv4x6oAzyLedjQZ8FS6XokIk6J+1Qk3Qjt
1D2CY5lr9pWA351bD83YJRvjvZ4Z42GkPIcaXjdLrFxr5fGINy1M8r7+VXkyOaPz8DSU4q26XFwa
c9kEKD/tNggsi+Cak9eZqPPDYAR/c1Z9ImkGMgTVla2rY21KxHE6cBx2ldr+9RJmo0PDItEsLglN
37EXzbNfptgTZ5WycdjXhuKWIqG3eRs6y15vpBVYuibQMrGnJLODKQCoskv3YeO0b36d0VYkG2Kn
cwNTormeFayvuepZWK7hRZih10iwDoqCfmagW4fbR3plVjAXSL0QiCNlWaZE+LZSVJ4SyzVLugW7
tvW0c6Fn+ROK3v3P22Ot7Pe5pAaCYJ4WQLjrabWqh42GzCy36GxsCJzhqfO11p0UBIt4kJvn28O9
fv2BSQVhyLzmVunSJCjBQbzMtN5yHbv2DpHaOYfITsK3lpMI/Hyq/+LBOFmLSTnkqyMFZosyAw3S
tPZmjEtVX7wIu3BAiHQqbk9rzneuH4LXAy62vBBZzXec6cEw1XeaUHBLNKtypzSTeAx7g54e2lUb
azmf2OWgQC5seEDo+sG9vP50KIR7Q+Wwlm2WWu8cZ0DnRIzJWQ7BLPFSZPiOD/YFvhOCUtnYf7k9
57WdAxOUIgdPCbSCFjGZnK/FWUFYmNghB91rcbLPRZNinqF2Z5DG2gaYZ+1UGHgw0c2g9EGqdD1d
/HJtHNQmy0UC1n+w4PTbu0pNtXsLdR1744OuTg6/JyBjc2N/WSSsdKOQY8vkDHTD9wLF7HMTivSs
eDhA4QUgN6LL2gbiYNi0ySA8QqO9nlxmt30aTKXl9mrYwHMy9PnVULtqIqsP3OLRc1LmW3fd2opC
9JlvHy4fKqLXgyoSkpXacUwsNRJwBIEOYh7e7zu9M463N8vqUIyAwqA5i2wu9qqQxGY9ZH4F7PVj
Z+GMinyScnHUPNhIbteOBXUr/DFsHppgpq9nJUal8YyS6wfBAyTE+9apECu3mic/E9mjhrLDOR28
5jSAyyeJQm/+++25rsU4dowgU4PbxEvi+gd4UaLA6mfvNGjgHnWzzQ9xqVYfb4+ytmNMDsIMriRX
cRbHQSnrwJwqrA/sxDIPXZrgAVOaLa3snPTMwyG4DjN74759/dicgZQ0fOm+8OJcAiNEKSsYBZbp
GviunkSkA4bvB+s4RbRhGmSaXD/uuouDWcm/OJBz+mAD5wP6uGzjjikXYlUauC7LIH2KoSfjVTKG
aF3QOO5Qi6GOGG+MufYhyUTp45KgWdwp1x8yZyultYGLBrAm1HYxW97baH68FR7AX/xylMVlRWz3
Bz/CU6i0h/IwKjUuSp0z7UGQvlUGlmteUHsHG8DrQqdldz2huSIhp1AzKYQbAM5Ub9oHFP4xXzHD
w+3tuXYK4UuTaRLOpLaEC2l5XdAr0mm2K30Z7QdMgeUszCe/xQbm6JcoDvRT2mpOssc1xsA91uib
1L39I9Y+IG0tCPyz8gBPguv52ranh5K2lmvVHYbAQ+24CjIib0VGzavKk5BWKDBsnqLXo1Sp5/mO
6vNc8xzURYH2W1/9JE9+I1OjYFtU5PL7kJVJhsWVV9/hss1T7vZE14IBz4BZJADKPoZd1z9BKfuk
QOjFchNHQaaxGaajZXd95YLkKlDD1sLfppXhCnB72LVbEszPfyUSgDsv1teIzLzxJaXuYcB/qFCx
KjAwNXLtzsD0VPeULWGCtQEBvYFaRmOYcLAIraU21GMftVzLcorOVPnw3A4bIBWokx/xtoG+eHuG
aztoBi3DVDOJOn9KVi8STwXjMHQ9G8slqY0QhvbzR2yPvR+3R1m7HeUcYqhbQEuzF4GGUpawMU2x
XCCTBtouvjygl5nC7I6dT7eHWltBKHCYdSDMAx50US4w9Dw1up4IbgUeJF8TkQJc+qKdLOAHVEO6
2Z7U2XrLV+rLAec/f7GCuR5oIww3E5nSuLvXJBaWRivSvdXKZF+WpYMOTx8fVfTO35VF/EP2lXWw
HMxtrKYNN+6vlRLjXHOmxg4qhmqjtTirVqVUmWORWk1lVv4IweBWKJ0TozBpMdNfeDUo8MqLMZP7
KdZS5WhE4HY+jVNTvxmeQsMGeA4P9/mZqYnlwiBpiZEBz3dExtGZb7oPaVNZD+OQ2xuxeGUTX420
PDWYd2BlxEiaon3FnDI7DZNibWQjK3uYQXiQzJ1dJrS4W7TRm1QjGci56HqfRYXXEtTq3q0xo9vf
3sOrQwEa1CEskygvZaQnE//LtlX5iFk0e2UV6V0Rl58mYyg26k4rp4WYTqsE7Q/CwDLF6iMnh4FP
0m9XojkmvW4fVXBrZ4ljz8Ewo2hjvJU4Dp6GvgXBjS65WHwp2EiyQOqfNMDmMR7WtrEf0WM7B5Gc
5YHzOP5sqyjhbUS51WlCSZNUUWAxLMuzWu809pCN3GD5JJGds8ZnKhDkj/HkPYrKnDaO4crjgPYh
rfi5aAPlbxHvEHki2fBJ5QYtwlBXwWfBrFrEfDgR2V5mbXrCHEm+60NR7/EubDfGX13mF+PPG+xF
TIq6tikmoqDbCzGddeSiD3Wiy7umgieAapa2N0c0/W7v2pW3M21aiBo8SOgsLJ8JUvWHTAw4wkS8
jc6Bbev7OFfBB5ROcK69OrkYWlzs8xbN5tsjr02XZxCvdkINUX/+8xfTHaOiwlA+t11Y58GJ68dD
7Rs3wBA7vMcpbstzC63NvT3o2iHlSUJNjH4mH3sR3gBkxLmsOKSRpPZHapC6TZJFDwTSN8uhEEmp
gswgG8oRZOzX80vHKjG6kdLmZGFQNHVms8f9KD52qtzqwK2dlJdDLaLc2FlaZya2hQQlSylL6gKJ
5oG6LwT4ezocx9ur+JpRP7f1WSxU+P8UOhcvO9sPlJryHImz5ym/yt4SdxKDotb1pgAdOLVCJ3cf
jV13nxuKdK14DH23i/rqoISi+ho6Q/yIQ7X1aPSK/e32j3u9GNBbYHuAq+U1Qan/et3rIhPqaCPq
k+KP8ihydKgqihi4StjN+7bA7uVfjMftDesJ5Rusj6/HU6QxjaHX2nP3EbdmgVcNBnmJhXljgJ0G
XoNaXb/98DBJG+YDQjvzPxaTtAppjk7NoFKJo0+j8PxPPIjHZKcX2GRhT4d6eY7k4e2pvg4Wf/oP
3Di8CWfxq+upllh+irD2+aCFVQ4nXw5jeLTYC64WGUp5DDGb/BVg8YZ7LXTtN1MtsDUlSPE2IadB
PmKx0takZXapYNZL96y0D7qa+d+dLHbQ/RlKb+M6X9tGXHpUMblmqUAvLr3aMdse4VBJfAgQ8Gpr
fLyssXzIfO/npKTtxtK+jobMjdcDKRvsDvrN10srDYQvhryXsOKMh8kzUMJs1SeIaOXJGfNgV7Xl
1lNvfUgw2OD0dBMVseshBX9l7HX06AIrnLqd1pfqvsQulftvcn7Ixsl++j6udLf30NqofzLCWSlq
pgtdj6onEoAMivgYZCMInyqBclBMv7n4U+T8tGgF7Wml+5fbg75W2mHrvBh1+WSy9CGM2D82qI5a
fXboNh2HVB1/YINUqHsp9F6no6Er+xLz0kcFlexjyY3oak0/WZCYw4F9rhqfWcb6ox/l42OWTM3z
7V8pmPp1UsKPZM/RJgY4ReP9emkMBVXenEvFDQZ/OuVO5j3W7VCcbo/y+gqcRwFjCkIPGOjyWVWN
nhqbuofltT9g5J1mYq/Glopbp7aFd1kbCrwLTui0eUFJLO4lLZepLUYQC/HUJCfYzdx+MU9GiBrK
xrZaWzsqq7zaaODMko/Xawf1vewyxCLcOkriIwaUyhFDgW6jqLI6IUA1IOkAtlJbuB5liGK4AgYv
4SAdf4kcyhPWlT9UDeHst38kHIYBltCrBzq/OJuFqrUFLsimq1RjivmU0c/eleYl9sc386ro0iBR
QG8UAA/TWnykbIqjpKvRTs2p7d9TWUSOqjEojmGwsfHYXFk+6jJAj1lCWrHWIoDjFyEw3Ip4EoWh
R32vjY95r+c/Jwpx/2IoSnwSBDLkUm2WBH35uvS7UOn7AS30PraLE3ii4GCHnXiusc3YOFB/SueL
cwt0jMEAyM/fbHFusSELtDiCTp9Ean7S9FLZh7O/MaVSVIuD3NgPsV0eoJuPqDYjFz2lWnkKpiHb
BWo7XtDyTTaQpSu3F8UU8J5zRcV4lcaPMksqPWP6+MqXLp56mBHjBrvrIJvuzR7xktv7dXU8G7gF
X5WK37Iz9T+cndeO5LiShp9IgLy5VUpZldVuqt10z43QbuS9oaSn34+1wG6lSkihBjjTc9EHwyRF
BoMRv+HKBl3S5oQu1IvAdWjWGmJ9YnxdQKLdY02rf7o94N5WQmsVsDaUHj7y5r4cewOGzkQCpIhG
/MmyOr4IMoFQlF570OJ7wo2++L5wPJCpgLsEEux6L2GOE4FG48pStHqyT/XA0kIT6voar0GteMxy
xf431bH2CBTCaeSvOOjQdKhzXHvNMptRX7QWvCZoNgnVF73TYJmJIXaYrF2p4jbirX81osWatFn1
6UtWxEaFDWdhrmGMS0OHDpVJZx99uOp9VqRJ4SNWNuh+HNNu+V1rM2IfkH1G+5yIPMUuYWpxyk3a
tnss1mb8o89dgdFjY9tUC5dKbcnQB3xfDbTnHsVaj80dcCFDDbOm1/HK68ruU5bp1i+0TO2PODx4
HzsAp1hOW8pwVK6Vp+N6dZEFJQnxpBaMFA64Xl1zVAzL0ibwda7efOvbhU5jag13rWVVd55T5EHj
kdgOWYT96Kh+vr2PXm5cOTq3EymQAVFhE/2wqx6jJpdnt4/id1TBEVVPwIe+s62pN3Eb1t3f/2FE
AJogKHgXvpAAxRGIS96hWixrye9tRylPi23Uf+H4gzAASmgHkfBlwkXphueJBEOpVFE2M6w9K9GX
iSfvADjmUuFYeUZ2CAN3Sq1+pWrLOXPG9GBZXx5PBkWumdoN1TDg2Ncf1csRCTGIevQ47OLrADv7
Lsdf4T30TOPgTpaRfLt/JOeANrVt4lG2SdTxXVHEEpWEHg7jqUyV6EOcqdZBP2xvnzwfRf6KZ9WK
dDHmFDl3J2hWxXko2mp86+RGcUomFXF0o8bC7PY22f1s1GUA8iJSzbV5PWDkaoUiiPC8W4chrDF1
QeIUX8Qi63o/rVb1kgHjO3j07H42z5b4RFmG3r6dqxhax2Qwyx5r1Y+2mUb+GE3lX6LNzYOh9haU
CgLYOSoIoJQ3uUC35kZmmBx71cgcGF7TcC6NYgkXTSXS4RB8fv16AixHlY1bg860nPqzD8jzou29
dHUCyCNeUE2Wd6J9HX2hAta8s1dwvLZbageD7k6Sc47SngZpfZtbpWtrdKvOeqbL2oi7WUu7xwmz
gxDANPpLMF+7V/fc6CkCfaHejcwIJnHX01RTbRx6N3aCtk31CxDaKZiNun0LUR93Jnoad5FY6rv/
sLZ0VCWyjm74tgFmDm5qx4VrBzgm1O+6Yvhn9Mi9E0UZ4BXn4pRX2pHO1HargkJDfU6md/CZCN3b
/VMkJFtpvoZTFKsnTVH7e8fJMJQajfYgGX8qRT4PMU9jkbQiIk/8JHe9XtQo7z11mdI1FPnQPY4Q
pC9JKubfGDBSaUPB9WuU9sn3ONJNDJFV/UK7sR3umn5pP3UQNYMus1zfjuvi0VgM563X1hFmK216
VM3d7jf5Q/kf1yii22y4Tdh1mjGpdHtew9xJMJPu5seUboRvm+JSGon4c/uz746maVIcgi42qfb1
spRurUyAttewUGw6U3BPAzMZinf2qOHju4zxQQze+eTsLUfj0QrDnxfs9XgzBik981upsXlLIFKU
WzIrwx5DXY8oN7tDsYiy+8kTeauOsIq41OvWXUOl7sb3Js6xaNyqzZdpro7aHDtDsaXYxJL7CYNA
/v2zwGQurlP0I82GRVnFFwQUfyeN7lys1n7tlcLuoKoAQ4p4C0Rvi0udcPuOMdpSQ72wk0BRV4Hy
1aL8jEl936NFRbG4Msv+9V+Nawr1Per86OC5m11iNLmOZyNL6fSqA+9wxOM9apNLm7lHLbgXjVQ5
Q157cIdhVfKo3QSFaGCKlqYQFLyibHzAVAuP58y+L8uk+b4YefFrdRfnbhaWftbWxlXPKAeq7Svv
bn4GhXFaV7To0B3Yxgv6DqPbYRIWDrn4qsSm8mBJGFsmUF1K1qnBwbnp1oNBd/YROZ4stEjqGw+x
6320lhj4qRDrQ1J47U6LY+WcWHP6EclM/SDeb1N2OT8Ud+jZcDToB26SobKiMK3ZuRZGWuuGLn/c
uVpa+WmpL2FrNONbz02A8mBmSjym1n877rycKdhgmOFcAHTqSP2uZ2ooNTrnVqWFHZ0VeKBx8i32
ii5Y4nW93B7qZYiD1AREHYigbIpv+8dp2WUdbQwtLNsRnFWJzQzxfX1oGq/xja4fvtwe7+XKapL6
DpyUeIAo+OYjum4HeAkqfzin7N9OFdN97wy/DHQL/rK0usFcztMeJLzPz6wiCW6PvrOwdK4tMjIb
N0xre6fqURHF+AyKMIN88gZ+zL+l1cZ/Yeennm+PtDNPbm/g1lQCABxsgViLPS4ujhTME+fdsPb0
/KMosPSJrYqiMM5Wb1AARrlFz+rAzMSRBN9TRnJ9ozMubxMAkaTXcEavt9DY2lHVV9MS2rmeGHcx
Prd/6NYnP+jk9Rb0+zh51/NoxyI07fRfbqP14gxmMsMuVh2yx4InRvmhA/2XIQ8dew1SkikdxU7g
7vRmGM2qeTPa5UCthw4hghd9hnE7VHYqQjmavXdFKarm4PPJH72dlAV4hk6PVDnZVnYt22y1eKiJ
AJFb35mdO4dao8oFpL5QxE1KRIxq+8/tT7k/qiT8wskj8m5u5bIrVhBKjJqWo35XLL24GxDNfO8t
1fBvN/O8Lacq+XF70J2dCiQBzhbiJgAhtyBI/MPSApdkNSwbPomRevYFV9s5LNBtCm8PJYPZi1VF
mkFqh/Mq2ia3WDobnT04amjXdY6hs4PshT5nB88hGbO2o0iDAzhwUi1hS9ocMGKp6iRnQraLZmKa
LXe29E5WFdf+4EWeEtpp94YSd3cwvb2VBFIuBcWgkUDtuD4JAgjH0sAZC9XZWcO2SuY3hj3hGa1Z
8UEhbed65rBxP8sb6onRfD1WQ0AHtp+RgHSqeUmr/vuyet25rNyUirqW3YsibR9mwyT2Vbhu4eNr
Dwfz3YnoHHgeuBqKrvwQuR7P0q3Uie1CtTsV475iPWVjOT6kU5b86rCnfFu3dmkd3Ms7A0LC4Zqi
5INn0laPBkO1WDfadglHc64/xzU+nBF9tUsKDAWBMfVIPPrleZRyXvRcSFwkhEv+nmcTzG1KVgZe
IKHQkupCViC+iUgVoCsSuz/XxTx9XnpH/3z7lLzcv+Q6EqnjkPYAdJcB/9mo5jgYblKzrOPo2SdZ
+4HholRfkwqlS7M3f1Y1tF3FUg56Zi+3L2GARgyLy+fkhXY9rpGT0y0dF6Zu9d4jGmD0MPO0eEjz
w9txZ2GvhtoksvE8QlesCQSei1uuiLLoVMSW+0HtDHFeI4wnNQPVrNvrujs/EyoL+CZen1sMrVqD
wOQ9oIaoqmbf5qYsfzsWV4lIytc6n+iSp0l8o1pI8vFColQ0dmwNuDGFI2nfiWeJ/m7VYd83jnJw
+7+cFCURtovkCGj0TTabBfXZ1O67teOi6gqKPREWor1r+k6qKB9vr9/LREMCFVBP4MzTndii8hro
MXAcVYZy9PHSCED5ioN6jzaDz2jYj/5SgcyZBPrL+XIM7ZT77zqucxwAdVEYAR8CFuh6f4oRey7Q
832orml7GarZ/ppMjuFTS9He1/pQnciR+vuqaMZH7s/1jB4q9L0xAoIezzQFDqLR3tIjsowTAu0M
WZK6/j1uV9q4SBc9F+cqfC0q1S/0D2gM4RZyf3vpX56XJ9lPXrQEBRpRm5asPaFIbqxRFcaWUZ2U
uP8t7MZ7yKahD+vJWD8my3CkDvMyDMkxSSxl+irTy+vpqYWD3wm5HRJ+qH+AO9d9W5mWd0tejEEq
sUjtsuhnr0+O4Kwvwzx6MQbUMxrQxPltRolbpBGXlV6HCI9aJK6admkyd75T4En6KznS4+tXl9cl
sV7S5l+QuQt0TupBM+vQKpEMTlUnP3njijrm2pv3WZf/TbHvqCu9N0dqbkhKwCJnT282c07OTran
1mFUz/opc9oEKE7CYVLJh+LatV8d/Dg5z8bbxAlhOb1Xp1qNXk2Dc3HbOO/qZajuVBdX4tvLuTs1
SmdSmhl1xK26aK1g2A6Lrg7N1pz8eKZ/OVWN8iEH8ul7jacfgOt3x+P140hhYEDvm4261H2R8ERh
Kec8vndzhK3yGgh0Z9phN1pHpLq9c/HUeIedQMq8jbi9bndG7iL868Sp9TWmKX7ynDQNasqTQd9q
zjur73Ctz4wyvL2wL9Nn+ligH5kMiicU3q9PpBlrTlHMehUmUdJ/EPq0vLXxUj8oMr3owXN5PRsG
0MT1MHHTGIu2WFVI5zvFSGCIA8Ps+rduFD9G4KIfEqdMwgSH2lMX13j6ZKy2KUbx1nbj4eSZs3mA
mt77wrRQSP2kstsLjxQUz3hqD04VTusiwjYbWjQPoE9IQ+SzmwxHJcvd8TxSBMxKKNBs+2CgKQFT
DmoVIsWS/4Z24nzDxlqop2npyxzGez39uv1p90fk0cINLuuK8q55lvPZWT/wSufTzm1v+h2lvXDE
hPusmUscYERTHryRdu4ujT6KrKphPsML93q8YTHrEs5oFWolYi8gsF1kSr3q0jTtcLCf9u4uWSXl
MqGXgmTq9VDuWM+9SF0+npt470yxiKCtaudT1JfibbVUxDw8qo+coHZGhTlJ1wYNIvAkW9TPRC3S
mSejDjsx9Zd6npR7WITxCQV/9TTWtnbKaOYEt7/iTmgAyEvzXeIqwbFu0toMLmq2ekUbIm8zUcww
o3fI8/+mD4jJjluIh9zS1o+90I6kpXdmC0ONUhMXCe/4rSpd3yXdKoy+RS0oGk9Vixe58OLVz/Up
/+zYnXZKTT2+uz3bF/KSXNBw78Ev47jHQ3C7xqhLiMmGRx2AoG3skPbFWsECmqyfpMXmJR6MaAlL
FGM/lDOA2jdLNkTfvDpOm2C2FeXg2tmugfw1MjCiZwdADubB9T5bzEW0JSTEILb65ZL14xiuHbLA
1tD1dJtKw4/q8rVYOQYl7TZRZpQqBNRQrwf1zFyxkryAEZck1VdWu/p76XALvr3S8r/yPPN9GgV4
DnhWSc7dLjR0dCpfUxkFRlkab42hn/8pKguj4CZecaOfinNvNJaPj3H9pprcg9i0jRVydGqZsjqM
zjHdh+s5GuOIac5sekE8NuvbpDIejFidHhpBmfr2PPdGIhmSYgc0jOHjXI80dxgyeQ4wWiT2PIHl
MoUo33Xb9rtardUB2GF3MJAqPLApf+Oftxms9Syxrjq4bxw9+pMJg+okaAdSA8M86PPtmW2vbrmG
xIT/G2yzT0rDmyoTt8dgjnLnn7xP9PthWeyDE7k7inwI0haxKKbJv392i+BvZ2jRJPGoY2md9bS3
7hN3cD7ensvuwtGHon/LFcH+vx7FwSc2WUCVB2Loy8dIxF9Ai43npWjzg/m8qHI9LRu4cZAvvD1f
NKHwE3b0rDGg1IDhpAxqFP+0ZuWduD/GN+jVaiesGeL7qVn7O9St3L/IkV6L7X76DU9AB5A/VEo3
QV00bZm6SKgESh2lD7Oea76qtfZlHhNE9WJlfVAGUxxcmtt8gEFJvCBBQPiVoIfNmRvszEzUFJWi
2G5GhGw7VCmyikiKhVh3p/CaPfioewOSPcu2IjVT9J6uPypUjyjNJ4dZNtHiV20+A5Y39MBdbeVB
Q3U+ePUmYjRARhC3ybK2NqH4VTYZnqtuMA5afe805fSQmIt9dkjYD9ZyZ78iYcktpQLbgm2xmVoV
TYVXCRcVK11UgWY0qt9ShD63qE2/PoBRCkWmlwcsOuFbVfh+tnkAFBOzylpxSZr4ZwNU/lHreQPd
Xr+dKwEkjCfLAWgmkDJef68hUybISJ0TWF1hPy6T3v1NJzg9eYlVfeYFa7+pojU+qbGIKHeLI6EB
uWabG0lHFoz7CMAfWOdNDNCnOE0rDQhQu0TZZyNf+jfCzY+SuL1RpACONJpE0nXLUkkyWgTzTDzz
ykILW1PxvmPv2xxcBHtbH5AW5w3fCIm5uV5KLJ5tRJUxuR46UX4aujK5YEIyncx+dO81GnYHuffe
pwMfKZsTBriwbRdk1MbeWS3arUU/YYrWxMpvFKqLR1XDysl3E5zc7cmt3kX22P5dOX2sHPyAFy88
GV2kdoP0TOPwvagwY9tmU99FHnQFxHAWVhfBUhyLn+CA1C9YlFTnTItRpxka25z9Ye2HcLGF94km
bjn7jpc6X9H1nQ729N5BRaTXRf9DPoO2GjkrnizjUK1esGSrcYZZsviuEVmXlh7gwUHd++bQ/GCa
0eeXKK/rb27GqputXeYFa9srapAbq1n4I7A1uCumnX4icEUHcLLdVYdVC/r3SbtmOybx1XB78pCg
qJP0S9bqyT2CR82HNontOx5DtfCNWQfsbDVq7MeqVX1JhzpfwcJPKxVddax/qlYZHaFm5F2yOcsc
MuqYIIK4dbYFDbQJChTIoO27nVb7tAKN+7VnwGShttloAw51eKpN59sBbOdjE5NdF8QZsnVcPddf
wGraPOY55AYwDFdeCcYQCgsH9MTByOL2UDsHjnoJeA4bRVX2/iZWCgsMt1Zyt4lU6cIklqKndt/4
qZUPp4HnwcUuqi9mWxZhudpHkhY7QYwtBq+QGMZbdNu0quMer3oPaUwgfMZ9p8PSGjSRHJzpveXk
lpP2dNzevAeul9Oc7NWIcu7TWaQ/8FCIv8TgPt7krpMerObO0QFiJTFx0siAvPZ6pDZt4TmXrOEE
Hwl/wcTzawWehrP24FR4cd3f/np74yH0ycXNExN+5qYcpaZt2akGyi4zhsdB7eSf+z5u75S2rk5N
URxJyrzgt7FBcLuTTT8kQag1bebXT3HOR+o8VNdgn6ZJOvlF5PSnVtebh6VX1vukdSe/s/DD6uba
8qGqOu8Kg23rid6+Hy37t8P/+TTb1M1LexQHC7L3qVFIQ16PUEKFfrMg+li7lecVXtDB8WY7x/Zj
VxK+QAlG4e21PxpqsxYFN2ZfVgwlCrW8ZJpT0qcz0r8sfTgiM+4cE3J8Ul3IdLR4t1EoiZMxEzqv
zNbM4ztzrejyrkp9cEx2NhNvIzSuoFzDlt965cWAYIemRDYaU3C+a7W6se/EvRY2poDNM7j2v7dX
cFsSkuEGtMNTjQ2Fme20aLaukW2j+R0p+fpFcylBOVHxTmnS5dtCxe/96pSDX4HBOJjpzqcjO5OK
WhKTA9nm+pjqtY0zkbCY6UJa6CZ66Xv0z9+bSHUelGd35wjtQ5YnkIrd0iKSZaFaqiMLNA2K/Qda
QgMbS1Gr9jTXbfZtsWL9vdMp0aVrhyNP691pelLAT0rrgde9niaCAcBcl8kjuc/0r20Vf03rLv9u
xBzb219ybySinkRbANnDhed6pDpzjMWebeKCzBLMQnMfkNx9cFcoP/9hJND8JKQ0kUnSrkfyKqxh
tLaJgspIWyXE9RMo4jiV9XhKcgSADya298oG5QDuGGApHLctMk+10gb8ZoLY/1TrMU501vDd1rPx
5ICp8JU1h+YS2V/XAcuWJC3NU1X1zcF23Tn+/AaJsYC2LSvv13NOotiEHIXhQKVF6d9pZ7Zf2h6B
zdsru5PqUM6nH0zJ7onvdj0K16ZS2zVGIVTTVHwGy6SGbQbrpB21wFR6xzorWq+91pGGIECphB1K
IYNcc2tKp+rouqSmGgWr1lnfLVXYnzMRf749t539eTWIDH3Pij9ellRrozHIbPQRDAyOGr618bls
hTgIanupLGNJ3qnB9+Jevh4r70vKWMYYBZazlA95PHtIuzhD8UXX8/WHptjpw6LM+V2Ls/bXWMck
BThdkzz0bleX/qA2tASnpT7aRDvRnTSBmol0NKFatNlEikiM0Vy1KBgTLbujcDufy36p/aiNWr9o
jYOLeG83wWGQr1MJNt++V9xFSoWgixSMepxEWB0PvTL6FMfW6WIPxvC7VnE9ewtmoj/KUvY+toSy
yPNCveZF+xihGQ9SgjSIMUEiIej4KW2LtvCVfDnyvN4bSzbGEYSUQJNtvQ/rg0IIA5q5gh/xqUfq
kiJw2gKKKtPL7T289wGfD7X5gBqEc7fusbNPqtLA5twbz1mhTmdPGYdTNbrawXj7UyOWc3HIXG+T
NWteG4nWWpQAgfU6nDrL+IN0Q3LK4ujICHP3zMgKOs4j0j14CyrHJC8eNJ1Ptnj18mM1evyoDLX7
MbYa6mC6rX+SL/aTInBbtcvYuSAEYvqtChS2p4BE+dE8MgjbW26JbqUEh30e0f/6GBvRoBSOoipB
72C+eg8db/rQIjXgV4geXOCyjlbw+g+M7BUpGK8+VlweqWdBaimaVlGXWgm6IR9IpJ3+pzlOTVjp
4v3qWeV/iIkUOjQNjD1I0O2rKB0j+ggaPkqwuPG3KEfDT1wIL2lkv5YzIGO8Iz2tpWIyQFq51s9m
Rkae5ygXkgSNTvSlyOpvQFa8s+bE/2XTgrqEDUHzjXRrE3w1L1vL1J6VYJ1159syJY+d2YkgTfUj
Rq/8L20qA8hJUeCTOCCSSHl8ns1pcZK8WTz2Rz7rfdDkZu8j+Xi0cnu7UEqIUu0FeoCo7/UovDBX
CjwcQtNeuju3F+JvAIGRrxRDfo5zWMS39+DurCgFw7kAJozW7PV4iuqMaExaSjAizxXMTtY+jksG
+vz2MC9jC+8Y8APSyNBlU2yyOHVtMYVSsji0Erv+u+iADJ+aaqkfMYtq+oP0aWcw0iaYT9xG/Gu7
J+ZBn62irONw1cr1ZAyed6dakXOanEPfUfm7rzcFapl4iwDHIOUmbFwvXwMHH8qFyZkShvNzKUV8
VzVC7f2xa8dLAnL3Xmut0fJXhKJnP8IQ6OBUbz8gtx4EKKr5hC5suLbSIa6BN4y+okATl9H4FnnW
XyJu24OrYbsrnwaRSpJP0ucguq+n2dmNayY5qghx96dzrcYv18l+yBOte88j6GCv7KmAwVT5/9E2
myVdBu66CKUtjoBTn7xudbRAsavll554/Z+0nQftg5LyAA/xbc6/26I341MTt7lyyhNbcX0HVwsn
LOfRRZ1AsY8QiNsNxkKDa6d0KWFd5AGbQ+N4igqQ0jMCO1OGB6F086noUi1MROse9Gtefl6aXiTp
wMcglbwQwFDGNac6W1jBpFj6e4HY0KXx1uFgyeX3e76NpZYuVzGGHAB0edZtShug4Y1kVTKkklEL
PbtzU18SO/bmU17MS9gvTfWZSGQEOkYXryRd/e/QvHWkgAvnYXOCugHKEAYyVhANqBP2mo4se97O
52VAoeF1QehpKITbZJOIGu82RSXxLYysaBER96riXQ7R936NxvI0pMrX/zAS4ZQnMgbn7JTr8yJN
fue0r/lqnjLgyMtNOOS9cm5mzTgIdtu8+2lSqDtJBjGsgy0nUK1rKr1FZAZOVGX3cZ9+p/A6nJ05
ywJjzAWpfn5kif0yHDCn/x/T3HyzdlEKL+8ZU1jKFKhunJ4mW29P6dwkZyRKjgBae4fg+Xib7bnO
3iCwEGG8VqnD1dHbc5wY3sELZndWdBBBZkkBZEfffLTOWY0qsvCLnkQO+qHFG66ZbJ+uw3wPE/kI
MrQ7Hnc9SE2AxbaxiSICYtpUtbYZJGpWfNSW3j273Fx+W1qy79EfCaLsHvKnJjp1MBeu8/X8xqEs
0mky2Cm5W55Vq0/l82z+UDRzcpLuZydFsYs7vTOyV18fvELZodQ0KE29UMu1uz4TPdy/gB5DfA80
FEFkZajuu1ntLtpyZEnwooYjzwT6YKClCdGyTn4907ab9BayoxXQX4guyujWD5E1rH6WiSIwrGIM
I6rmPqKSyk/XqL5puWoexJq9j4sxKpIQPFYgzm/yOG63pdOcGSHoxsnD1sqc2E9dlLb6cYkvi5Kn
B7v35Z0kC/V0kWBayEf/Zs4IUIoEIyUrGHtOPqXcxB/sZgm7qP5xO7jtTo3BkCVHqwyO+WZ1i5Re
bIOodm4OTahOIJ8mZ3ZOoz0Xb2pNPxTZk8d7eztxLUk4KKGb8sL1gIbezaIGsk7clh6A8aSe8VTL
UPMfdV/30uZSKLF90hZhfrC9rL8rvUQ9GfYhTmOb7T3tK96I1FUgQr8w5tIbtR8wubFQeXUiZJFj
/hhUcpPeXB6xWdV82CfqX606WheQfspwsKn2NzZPD9rC1JsAkl6vRJGPRR7rPETHbvBkg6nXPwrL
KC6Dnpa/jFFRflvLrJwKJzX/0p1ohJGuTEcy8btbDXct6LVgO41tt9JOe/o7cYMQvpeP9yVyVN+j
YvwUF+uRzsnuSBQjnoRB8crefHktnZCqjshLysE1PkbL6L0dqUxeVtS3D9Z2byjq4/KoktIj9ne9
tC3GFIuiMpQOePI+LVzj5CA1el7S4ujK3h2KtE7jhUwqqW6OatwoJiBgwlOGRDA93kb/tuZ5FkT2
lP66fVb3bk5CPsoMhnyHb6U0imJwO2i0ZhB7XvdDH1MuGjOxD9ZuJyKYvPih7lP+hJS7Wbtu1QZw
HMTQTCRdaI+d890FiflWsfWP2MIsB5PaWT/kdqRtrCXlELb7Ty/EPGmKaQbF0mh3VQ6SkPPo/lDq
URyhTXfHQsSQQipDWlvxbrPvBQzalG0xdg1kOd15GCzzp+Gt+Zfbn2rneqYUL/EX/Ikz5iasDhWw
Ajw8mNXYGOZ5tIz40dZgJPvFuHZGIErYrGnuKQ+uTYXj9uB7kQWQFpUvmtj8s01GeivXkZUhORCq
k53R7Oje9enAjQ0H/ZMz6+N5cLI+82Pi0gPOwE3o0X3++/av2FtseSjYRXR7oPFdn8G5jhZXdpED
aMsDhEs9bR4y1yrbwFCb/nx7sL1NK7Vi/1d6ntLx9WAObWmhRiVvntwj38pwu/CFJYZzN05THlhr
qxw1l3bn92xIuQWelZDmZJncYaF86ZnTcKG1MoN+SNwPkZYeqW/u7ib69YiJIp/4QtPYmCm3UwIn
RiMhlp54d7V3s1INoQUKAnLiYOdfotnpviq20L7fXtm9sWE30D4j4FDC2kwTzw1RtwSMoC5T7a3n
iQm5Qa08eZCFQoT3kYeJyx9p3BQHn3Rvfdk8XE0AtF9CueZ1WCfMA8yg6hz1zpGChlNhmHf1vBxB
DveGMgDhEX14n7/A/FWmRQsbuerArofflZNbf5WwH+8gNlgHk9rbp0+Yc3J2mhtPJ/fZpkHFMKs1
t7aDkuAaTD1io9NM5VxZ1BidHefn7Y/3gshAkgOOWdLKCa3SqXezSbGCy4oVexaU15MfBWHvkrSZ
9WaO9Oqn16zQvEHHU4FPlQAxVOuxXOIZeem0P8KI7VxedAeohXLJy8lvwkHqTUhPdiSaLs8GX+mU
5W1Tew5pj/a9oUsbCMdO37RmFyM/iKmop5Yqm8xuEODPpwDpsPEEEvbIG1MGhk06Soik24fjPeaO
W35JVFvWGAmu71zBhwcuMlpzyM/6CJgbp2le4gdvnfuDMsnuWjwbdBOtmqKe+shhUIzhp1Pt6P1d
RBvu4BrY22vSRg6VFr4+pa3rbw8WJEqFSO0gbfSvo5Nad+sAYRh0z1stUqvH21ttJ52WtSZp08CA
1HmuR1sUXcBfwbtOjWrNV9NY96ERi/epNpX3sdrMYZwJFX0BioAiKtO/bg+/d4RRAIVCQkEfnsxm
o1teNjlYuaGEmFZJEPWopo2dHp+sNKnu/stQ1IdprpG3bLOINS7rHpAEvgZ1Mt8nVgIBrGrbD5lm
HiXnu59QQk8knhVQlPz7Z+HCivKmzDycaTqR4jZSxfqHdhQayMKhCOym/g+CyJKi93/jbTamkVhN
L3rcVLxGKc4riPoTb7k19BT3qFexOzWk0yDOAe2jBHU9NdddUpSXURyNexG9oWBRzH7WNkUMdqmd
3llmOp9e/92oqj2R9QhBW6yCDWANXVPEMsu2cE7lmOp+K7tlHmDs8+2h9g7486E2361FRHJkSnhv
rcL2kVsc4c9W00E5ee/IUWmCDUM5WQJ+r5ew7yetyzhQ0umzD43Ec9ENijTvodBj9c5KSACLxove
1Ona/NC9uT/qb+3+AKI6NybgIZRjNz8gipY+oTsZ5EPhCj/LsQAzpsn7U9amEmYV5902JuWsKHER
aG6aH8ScvT0EzwI2AlcpsM3NnVKbI0SBERfQtBmrxU8qcz3FTqlrYM1d4xPi5Mhv3P6yu1OmuA20
XALCtieyyzT4aRFD6r0GXjwS44eVHlmQDGK8t9O0hFasxG+dRrPfrdZ81LvZy8boG0C3AuZHeWiz
saAIatVoEdM1LykzXxXV91HNlE+aFQ1nXfCF86kZTl3Z9wdRb/dRIXum1MF4QSGbcP2xZwdd5W5G
kthDne9XJrFT0VLU9zUSVkFHBv4ndurhLOsdp97Cd5zaSnPU29g7WODxqD9yaQOw3kQNQ+kLL1qw
P6Ki9aEtIqX0Y7RKj9BUexsL4qFKG1WKz27r8EU21jQUMEW21P5fs+i1c9I0mT8X5hBSrjiiLezO
6uk2AbFA52a7j6vCTaMBt87e7BADm+lD2etyVH/Z27oyDaDy5sli6uaKRFvDy+eR12+rx7NxUoZu
edePrjEhiDWWn1RjUqGG0O+1fJ7JWhyMTjEfmWvubiMJXZTqgLL2tplrBvZXpBplt0hb428qt40/
CVE9KLVTBHU8O/5sjyhLubWBLDr7y2jG6IBQu/d5n/+GbeBUszbNe8xE0wUrJGVNurdaX+r3+ajl
vuqW7v3toLH3fYlSjhTEkMqwm5W3xxmERUz92KxrcV9bg37vpYv4dHsUeQC3qSzlBvjfNMsZZ3NA
tSotXSshm3dAyV/Ufiw+R0Nrlr5bFhMupUrfBNwkw9Fh2dtXkIikxK5UBdqqVIzpkHdgQdhXcd5z
C1ie/tCkgH3A5hq97Q9aijdNZQ9Z7Ntq25mBQQfoIDzt5X9SU0WXIk8SuXcdnYCJTIXSd1QbLOGe
G8Bx93C2swccvMTBU2Z3nZEgY7akZDggXg+Vi8WuVvo6wWqpZexr+eCBJ10giIOVDtMiS4J8wZ/5
P3zdp66xVHh6sYfaqomHUnZ1c7uoL7Wdf67jZb2zxmJ4Y6Zd8wZd7teqksnXI3U5asNcNTIaXs8U
Jex+cCMihm0sFaLiTvlFm9Lh3svF9Ctt24Mcfu+YyDSX/rEB13CLeKbiOYuYzRsgmFif60bN3wkN
EuzthZSHbXtM5DsO+z4M7aBkXU9qKjpz1BYaEEmtG/9aKDyKADVqgR1rZQaIBqUPw9CuONwV4oCP
t7dJib2wwPgHIMDm9jZHjBoAs2AeOCbTpU8K3Y9YjYe4i480jvaHAkhFXiT5mptZelqL1WRMcdhr
mzJcnOFHP0dTmEZiOMiIdkbilQkMDR0MruZt2OnEDEYtx5cUgwATjawqepiEaxW+aY9HLiq7Y3Ef
U5qGifpCEKePtQltC7xhhiXGlsjUlBDe2fIuyXlz3t4mO3cEbh0SZe8CpAIicr1NbDOLMLihchLX
o/In053cByKX/AMWyDm1LaILt8fbuxhph8lAKsWMaCVfD+houHKoKAsGwBQr5YMoFfUzqm7Ntzwp
zacc3r5kaVO459ntzA/jsjqAYmexfLv9Q3ZOITuGc8jTgotkWxFxocE0Tck1Al0w+zKhFxX2pa3/
uT3K3pek5i9FDyW0a9t37FYetnqHd9FSLt5bTMO9f4os+9Uo5WtJRQQxUDDMhm0oQ9lmXYva640s
nc3A9ZLu3nBb+68q7lKuomk8v35SXEES6odVJv3U60+4qNSdZ+CUgPDBgcdelPwPZ+e1Y7fNruEr
EqBeTqVVpo9b3E4EO3aoThVS7er3o/zAhkdemAUHCHISO1ykWL7ylttS93CmEVS6EsJc+EpbBwOa
9HYYAFi9HMr3ezhEo+sccGKY4S5UwTkPqHe8PqELTzshGi8AvS1Kdnt1NpfoUJfbo0PyDIsRO/Dj
Mi3kPXOZxiF6eH9Lw5qPo7es9DjSa+6YlyZJA2rjnYPSJLZ4OckuR611lNS91Sr0PZCODstc60+h
tGwQKKJEDRSbKZbuQUudEgq7HKAilWtOR6/xxmOaz0hDTeXX15fz4nw2ZfrNgQzYxi5fJpqdcrEC
nRiCKjoRqNgPSxqk59dHuXC0yMcRFN+uL0RVdld/GSm/rjoaL6Iy1MnIR3i27Wg+jkHx7c9HAqPP
vc+LHUGTevl9GrOXqqrpcjWD6z6ZzWLfzBsnq/Rphb4+1KWdCFAX4tCm2Y7j4suh6qah6TNQMm2s
yood0TroEhrZjZEFnx2jytzYGVbzptdzfh69gXj39fEvLeomY86rTamYPu9ufKOAQNAQwje1b56j
uf9LupIaZ4ax58fXh7q0SxgDHwn00Skz7iqpZtqUdd1xAbtdPyToYC54ZXWRXV2Z0qUl/XUc++WU
ytaeunz1ONzLoL8Eyslv1yXsDlVQVKcuWNV5rFvvmKEOEs8TEkyvT/Piim4J0aa4SeFit6KqaH1k
VngB1qmpHjDRNN4HeDTEXmp9+PORQPNukSV+NfaegTVjibOYkKEOkS7Lm0b20btsIJO309y/sqbb
2doFl8zHYS9G9DyJhl6u6RzNoawGmoLl0lY/Iu2ad54yy28C5MMdPJv6yZud8ebP50f3gkZvRFPB
24seDOApoCayN5eihAag6J6MTUqYDiTh8PpQ2427nx/PzVZ92bTH9t362bHwJHBG99CpmRSnTLU6
51JW95kTpKdeee2b1q6NfyKzvFb6uRCQbfJXdJCAYQVovL1c2h6S8mhkGU1QvCLOtaQz1ARrCYVZ
OsfBbPor1+ilqRL5UfCAVxdAi3w5npH7avGJ17Getr3bsc+C2J7THuqiGLYmpB1L1fTHPFN/Kia+
PUhwBWmX8FBQjt/lsiOu2t3K0TswXpdE85zVsRk13ZXb+9I9Q3i71fMoytFcfjnBrnYL/AO2Bn1Z
u99kH1jnFtLXlUDl0okggtgY9RtXeH/4pNljsRkpqgOAqWRdejje1Ab8OVKeSXEAxzK65sVzcWY8
R+zTEG2CfYdGtUhbuzkzo31YHSa7V+grRj9ePwqXJsZjFHCB0cPg/Xu5fKM0soiWE+IqtklvRk4q
hpg5JBHq9nG+OYtomesr98uFmW2P34YPxsg03ONKDIyvpLkYmHh7Wo9xUJjtfT/n8583KBlmAyCT
AIBB3M0tzwS6ByigYz83GD/bxav+slrELF5fwYuTob0MUpzrBHDDyxXMasy9stIhc2x948YXxrLR
VbV7ZQdeeOdgiSODsxVzwZ3tJuPWozQLTb/OCwr3qbGM7ynW4I9t6txVQLeeVT9+NeeourfRcbzy
vS48cpvVzIYa3wqe+56T1YKeqFOctgIlovtm6EJqcCVKHL01u8F/GcwGs4XcCW/QvgXb+Rp2cb71
g8ip3pipwv7aq+krm7qV85WPd3FmrCZfz6Z9vr8ex0GIBVRmgN5A+5PLsXu/ErYcUBf+D1nAZufE
fNiSIIp2F7GLQrzjRyk9j7rrTzD7pjXGKW251vz8jcfIvctNCFdyK5BvpNCX+7GaTCp6HR/L7Kfo
0C529jC2zXDMl2C86ZdGmIeimZcD9s9WlcyjsN+gK9aecur3ItlcPVRc+k4hDq+fk4sbGPQxtRVs
aqkyvPxdlj10xqphBdk8rV/LPtN3jZpaHXezTk+sRxg9kik6Vtw5Zpknflm33ZX4+9Ln3gRYKAlQ
5EVJ7eVvkEXXTRV13gOlNefRmTz9UPT+fOoR670Wa1+4WUHuw2MHwEmpbB9rW7mXaofyBrXcLLyV
ShrnxdN94rPlPk1ZMyc2+uf/YT/zEG1oNSJ5NtTLCZqFP+CyCfqwHPzloz3NYRxZlf5ak9D8h3NK
lZqiHBrSXDW7fdYDi648A9N0WGiyj1N8tv+hGpK6Z6RNnWtwhUu3LLRxJHqoBNK+2x2f0RVLIRBY
pt5p2eWbKmxb7+R20NuvbJGLA6E8gnAb1+xvHtG6H1eDDArhttYcH2E6/RRGtlx5mS5EgSjTw2zC
pGyrSu9mI5Qf9WnKHWdSHr73mtJ6k1aBn2S5rZt4mvNrWdKlje9SatzKDxsTdvex0rQUCHfa/qGJ
ev/k4OxCn1vpk27S8soCXhyKig6BNU1S6gMvtyA97NGquf9QVHH820E55U2PwNNRhtk12NOlK4Um
9v8PtdvtTu8i0NVFeJQ7MBqUT/fCn9UX5SGMiGlhFE8r3O3M7VVcF0F7pYNyaaeA6vPZDYjI8Cy+
nKhUhWd79MQO7uB6b0s4Kqd6qtWfp0XESLyEWyGTT7hdM7+AZ2Y0Nr2pAIRRLqK/WdJlhIKOy+Xk
GtPp9Rv6N2ml7elAhnGj3f2b0u4+XSEk4PpOYG6JGYdI7G5KnycXGYPE12qyklYGarq1zbGPYiNc
BGFvJ7iwZ0GJ+clfRR4m9VzLLvYX3/oCF2A+2003/ZiUa8grv/bS8iO5C4IAahQp1e7jD/CgKguj
F5CrdfvXIkGHAA/+D3CbAEQW99yW37t7syKRtWlYWsqH3mClR/wrvkmzM26EdVVE+NK52ViVRJJg
l6igv/zQhOizh0M80LMV76OjX+OYmlSmJSueYzu6ogl0eTTyCgu/N9K03YUQBkJGcw02oLHK+guZ
jXWDkoP9AYOi4grA59JDyKxQ7AptguR95GPCyMgUauaHEjIqfkg2qqW12b5rg3tF+w1Ifmb89fpO
vnS/8i5BPia52BBuL9fSWprMhYnD0exV9jB7bRBz0yJ71EWDeWiH8drzdHFAghPyqH9RJbvlTPVC
w13O3ERj7SRurtfvaCcUxxEViU+ZdK61kC6u6Sa6SykI4eJ9dbQfeyNaTHpwolLqqXKU95dl1Po0
rk7lH/0uNxOVFs614PLimftl2N0F4UGNVV3Lacgm0076vGpplbXXWIGXF5OnCoQMLY99V6B2fMPO
xMreJO8gAfWshYJaBmAFSkw+JqSKCHa9vmMunQckc6jSbykc98nLHVP25TACDKKpmbn+07DUzlFM
bvBYhuE15+lLiwiGFDoBcRPd291QwjTTEXcjIgydl1lcm+C/Yl13V9O2S5uEMhfSUYSzkIh2Ay34
ONJngCI/jNIPYumr9ZRaU9ciZ9LQ+aii8BjpTn1+fSkvvcq4QADp88FY/aaNrIEBiZJU65BBgTkX
oVLfkPIEupHlzr2Hz9nJL3ovsSHlQJx1r8kJ/6sitKvu0ZfmZoPYSfnkt4RcVta0gtqhBdltppmj
Jd942WoWcTspqwcGoP0PwIuMNXb1BGBT0Ma8hUEoPrY6dJsERXN5rZN96VvwtnIlbXEfCs4v99cK
2aALqy0Ak5XzABZcnMiiy0OEjUURr0FnHZzckP/h6kWHENVoKF0bQPXlqFD1x0kr4szCMbcio3R+
FuVc3BvjsD7JnIocHM32SsRyCa7PvbsJlVGuIA3Y1uKXkIUGleE5C1bgGUCxk4P5XTI0ffbG8Zcg
ycAdf4mA9j00PHdHFG59ogU0xUKEXq+kKJdO2kZdYjcA1XL3IYIdZP5oonmHB3qWnkkfxLExnWtJ
5eVR4O8jik+F9bdq1lwB+9Vk9v60FreOPVUP/iZf8vqp2q7W/a7m/QQfShgfgvx4uahzYThOv6UM
0VQNFGJ8/1zMqIBPhb3eKh3IWKaIMPtFew2UdPFAkTADRqSWS7Fk95oG2lKr26KwPmWL+d4osuJd
V0fRqc4KPaGCMTb6XJaOjbWWF04PTs6+nuftg9ez98btrOIaZPfSaSJ7IrMmcqG0t70gv+wwiZT2
ihpccAAxunx3ZtPOwYeF2ortdp3TO+AQM8YL1np+/SNcepnICimUUtOm7787xf3aWI5YN3e/tNbF
k9EOFVJYtvEs3LIbv5iZcP/LVLccw0ahZgvVdg0DAqvcGyamOqVp5D0i7Bm8tbvGM9/ac2e/KReF
4ZvXOVeSmwszhRew2S7wIIIz3zb9Lyvstv1SQEULD6gPFc+Vzcm1Vhz5ht74tHpjc2W4S7gRRL7I
TjflaxBpu+rQUsqyox4Vgr9x/Df4HKKTByH1qzNnGpSnlNZBWLn9hO6IfKgFL1fljP6Vm+vSpCnX
/MtSYJ/vRfaXqheGjW/S1p5Fe94YET+Io26svuabPhBxVbj+eH1HXZz4lt0RHJMs/3a4+npBtqVH
rnUe2uzj0I32OZhK8Qbqjv8jL3UdL75qJWLIxndncdQhdQv7yj154W6hKgBkx6UISrCwO+CDXywo
qyxUQYNmPSOtg0IBZLabFPHT2Pfh7cFpD+pT2dfFlWvtQtxFBkefH9INedZe5gUfDB+ANUMvdb68
61QbfoT2Gt5aaxT+c2Wptz27u0JRXtqU/6mMcqS2ZfhlT9cOZZAMiZTDGLXFE7FA9DPtlzyMnTHI
H7ZsyD64uuyfgkkYOJebjWmfcuS+MVwwi0Eec/pMTlINOKzHY2+3177D5R/IRqCawMO5byb7hs5q
XebhwUmDpYrrXtUPFJSv6SJeGoYK2gYU4R+0w16uQ+fhLSVztpyVZplEW0+CqeuqtXr/+oJfOk4s
9ibcR9Hut9bc5iGtIqfi6kISSSQWpgsfzMFOY0XCgjiMePf6eBfnBcsTGQgfFtx++SynbJYwJLDO
w6X5DADB/BH42k3+bBTqI7yF3I1YslMq2adedF5s8tjIOFjzVN3Pqrbuioba3euj7Nfuf6PAA0P5
kObtPml2Rki5RV8JvOREnVhGXn8hlKmKY9a1xgcDmLR9eH3E/Un8d8R/y9VEGCRdu12RLi3dYViN
aKz30W2x5mkiAV4fMypGV+7Za0Ntk//lICI3MskIjuSxl2VFfbxRD22aVrEt/PQP98S/s4JIt0WA
NhKvu+eTSqcdFpkWx2EOAclbw/DeFFH9HyZEP39TMtwUv/c1T925UeNnhJcy76Mz/LO/RS3GUx6A
W//zr0RxGrbU1l4nO365dH3qrI4zpwSyaZQ18dLqd4JyeQNXEX+CPx/L4VaGa4YmpLtHMkN1KsxZ
GQatIlNT2Wjam2EZ5qOPU+WVROXSjgBsAvyeg7tt+JfTcmunzRZDZUd0vuubVTho8lgdXW9vvmYC
t78lth3BhQTe61/17X0fyvQnYUltZ0d7yNQRry7rLK2hO72+dhdHoZywGVjQatq/NTJUeRhkfXZM
I1+BZpm6x7IP1yujbF/71xeNuWyOqDygKGoB5d/thnGOsqlXbX5cOVMPodd1qGoY+tTVdXUOg9l/
88ezohHsbTkVZGzKFy8/U5GOjZ9mfsYWKP0buyn0+0w3126ifXTPrHgDKarTcN48CfebAaJd5/RR
fpRW6iS6d8bEx/82KZvCeGMXIj/mCMNeKYheWMoXg+4uClHWnRizIGdHgNhf53W6aYZB3w6504k4
bGd1pQd0YYeQzwUYBRD2cc3vZqkne7BtwY0Oy20jaUfRrSuvdl1/iy+3xSSkoxwD94Etv9sihYRA
HZLzH1dzNdiN4ZCgsZAeJTdJgligfTs2jTirxnPv+OJg+e1yOr6+bS6cbkr0QOsDwq8NYvly20T/
Q+iI8rh4bXaoVjmeQ2WkZzLH6POfD4VwNPcwbzP+XLvPWA3EPHhdF8fUrPvbdjbyeLXaNRn6MLzy
RG/h4u7wbagB+MzQ0Yg2tv/+yytGs8CuZVZRqh/D5S7g2XxL66M8K17S587cVLWB/eYomNbyGoHz
wm5l7K2ft5VJf5MvI1YPLOHV5dEQhn901lnGlLKsxAEHfLTb6U/DdFbzxXi76kMn0nrxXMaztmpO
G/pNEhn9cOeDSLmSY184/SScgA4361OESu2XyxrSQjMrJyqO9pqZ3+Ya16rZrYq3Xe4GTVwhcv+V
yLa+MuqlLQrekct0053kHX85qu6l9IqQvkvn4QPKn6tucECz7qJOZ7d/vkW5P6H7WhuJcc+TNIcN
e99FfDvo8IdUFPlH2+i7c0+2d2WoS2tJ3ONskiBILu0TWtnXVT9go3OkuNzENnXNkzBpwqD64j6v
UynPEPDcKyHXpb3566DbUv9yLgLarwZdCM5FYLZ3vhI0DvNK3kmt87twVNf0SC9OkgsUmCOYMkrq
L8dzs0FlZZpVR3eWj3U98Z7r7Ezo5Z9TGdmJjMJrMcSlIXmfgHBvbwaSPS+HHO3F9LtoyuER5JTt
KYbZYEm99CDd0ctiyRV0zvswu3LjXNqk+DlSJ4F8BeNkd5f7pSmMyF54o5pBI4dOEdmIAvWgtPfj
z/comTJ68v/miHugulFIjDZTMz+a9urdFOTNKGkiW9JK4xol++KkqH0Qv5BRUQN5uZa2Tvsx6Ib8
iF6teMaWJOdFjKb7dbbaw+uz+v3J3bCoAf1tczPl23MedRFi9rQGxZH6fPOGLFw+uKq7hi7+ff+z
alAOyUBRbadr/3JCwEjHVK9pg5aBd+jNSZ/8UEeYxpvfuyW/JhK3lRxfvkIb+HyrVqHquCEDX442
WGuD3CC49qDJ6nO3wqzCse7Z02UXB9k43QyRqmLahOnZcedr8lG/HwTgF8g2gC4GWPJbmTDTU62t
WQ3HMk29uIrG5Y7at3zvRlrFqd8NWIFG/dvXP+PvOyaiUIaYO+Aj2hr7mlFYFoHbhIhF+LipJmWJ
SgBIbYSWFSL5fzwUTSwSIMZDrCDabc6ZJGs0orE+ArYCqVrAfUxjMTSRjKHUFlcwntvO2H3LzRaD
Yi/BA6PtHiG+VFb6fVkdl9Tp7ia8FA9rKmRiBzjh1WHzrk4d5zYL5iuzvDQuB28rQgIxARHwcg81
fY3wgo29mlPUweNoVsXz5NN/FZPxPqttdW4KmwkvbOU/X94QOgwAcTIYcA8vB87Nfh1Z2Ooo+n66
tcZyvbUDrXFZDCvzWjfo4izBA2yNSepDwa54r5wZbOkwV8cBD3CMOLQ1xMFQm6dSL89lN3Ufmqhe
knL0rykjXNiwtPw2RCadGx6q3Xd159HGWMIoj61nEg/Wo3Pu0nW+bXqzvrKFLg6F0zgm59xfHJGX
KwomiVs0H7YVDR1MXnRz9IxePLtde00r6dJ60gShWA8BmYLq/ubpiqgqDFkdyzC1Yhn6w7k1Rnkc
Utv6ODqtfV5sTx/wOL9GFfn9ht3kLDZLEAbnnOzyidTs+k52PvtVu/nJQ1r11JqDlax15n0oxDD/
9fo2JX/4/ZqF8I88DD53W0lkL0M1jNMgynSmNEvvdHRich1LxFNbUrYaMqtWX3VqplmSOvPCpcfu
6w5adNI9GHNhHwT9/jl21Dr7cVcY3XsLZ480LnynQ+Jvmtzb2tB+lzRpV7VxIB3/n97gvUebzhXf
lyAPmySI5qiOBxmR5VcRjZi4dQMF8hIQ35Qs+cJLZtdZzjh5Nk83uIE3LfGscr6OVdnVt/OYhtPB
VtpRiW75kwxUGniB1YV246lvyxvTK+shqVthf867QvYHpQA/FpYhi3PkD+U3b/Gim8ZHIyG25jwP
z4JZH1HxdMNEyVnbCZWvbDi62112iAAZHlqjQB6DH2zhvccS3pqDFHXcodGdxlNEmTgextRF3DFz
/ynKXPSJKihNx1kxth2HxLayOOwMo4ir3FzvxzwzUEKti8K8NSuZ/8QmgkgIocbq/SissUtqsyuW
wxC20Q/XNoa/cSgst2Kjqu50oQL3vu3CPIsn2x+nJHWN8bZsnc56ChfffCh9c3LuM+RkP5Jx2G/H
NZ++NXVefVG+W31dh6ifYmNALjL256E30WnM3C9D3gdTnHqG/80KSFySPggncTJ7cpjBMpdnnrK+
PRMA5G/NwUhFUqZjd+MG8zIlLgySKhntEVnJsWsMLzalJq5c6974uzMos1BBalMbg8xpve1ap+pR
ESxdI8HBInxUzmS7CEWk1ZSoSjvBcXaCBv8McIPgPN0ZpP7gVU4Yo++tPlrZkD5ZS6nyQ9+66nOR
GfNmGlsGIgnnsXrsyIV+2gWRZpy3WGvfjHijfjf1lJVJJ2fHebS1KIATiKppYy8sG31AHaP+BC4w
lckSreNdPwjVHtq6lrej0/hubJhpm8ftqpu/qlGYXTx06awStD34EqJC+RLbbtP96YqmwnCvWs0+
BpIxf/LTrkzvagb7G/N5p050LXDpIx8n4ghQ4Ps+LWK9L9Et/xHSY4gOZZSu7bGuCwoZJVSz8ugE
Wr4ZIscI4sGMejMWvspOA2X0IC5ST/9jU1X9kZnRdDchV1adTWO1P6igFja9x8YfWJPUJPoFHgJu
Q6SKZRX5kgRtFYlYayMf0H9HBBFN1NrKT4s5NjKpXbusk6YO5fIWFafVP1aTQGeomKT/0FcTXhCu
YZjfxGQ22FOBaLmdHLvkqW3L8u+xA3kYL3VtwEsbxfc0Mpb3qK5Qt3GLebGSitbBwzDgoJU4ZZi7
f5tBHgVvlnJcjy01/vHgBp2aYstt5y5Z09UpGnhnEkX8pbCzjK9BWp80YkQFSWsk8R5X/t4XtzUs
921qzw4Mj0HlXBQqQBv+drStNnufGUOXqRiLd+9brelHn9oANY9/cNzDF7d3VmUeW/KHZ20V2mwS
t8pSN+FHpPJOGFZfxnmgsulJlNY6xpjKTQ9BXxpILbUSf068K/ris2e4+JPNVtNMHCUjuBV13Y+x
tsxhSIIqTYcP4+w6y1n2QpfxZKzeT1CM4tHNKj9zYsAeyxtREmYl3TQYWwVvmhFYD6q6/BapPO/j
2s518QzvqQn7WHZBZr1Dhb4cktUv8r9abRlRHLj5WIJcskaMwxCwt+gBGhPuosOs5CETlePE4ZIt
+TlyRv3J80Tqx0EpQjjEq0GUSFwRZKcamTjrtK7oFJwWS0oY005e1D/H1RLpe6fPmuGdTKX7HvE/
noo4cpV88grbzh9VWE76R2WkVnMfUlzLngJzruzPShR2+BiObWkdqOIZ79o2a6vE0ML1cUUdnAq5
8dkGjLiURX4eTL/8GVWBfvCmclI3ncV1cwpabwxuokB2pA65zjr4H51ck8YvfD5ibgwQlP1JnZ0s
nYqTV7b5cKjTQP/MrNx0Hie/rv+Z4aitB6MFGsil1mj7sajX6q/WmFV654vWhIXi5+G7QJtWfZww
W0PC2tXyH18HjY9/Ybb8ZSg9Vokm4MwfMpXP/ini9ziHVUdgatzFasWd6adjiHpVZ+Q3leGu070O
BffmKobh3nFzT3xb1CiLQ99463pwq6ptY1MNpf1u2PQU37ABuzLBWKQytjeC7fYUEO3JM1q3dv+p
Wio7Ovtt6Xdx0buOins4T8E7ZdmG2SX+oOv0lGMauxw2mL2fx+a2HU8Vk+ke20FgJ2vmulR1Mqph
cuK81/49JVmkI6NxDaJTbtbwfSpj1lTqUlBD7jEUXa5+5M4qvihkVYdENF0Y4EnkWWCafX94KIQd
wgeIaEq/xx/ZLw4NDtiYk+WNdjD+Du1Mr3NS6GhYiUjCjBcUlnxbG3h0Qy2IBFK32Rz9Y/V9tD5X
lWWOn2Cdi+yIqGranWbamZ5z8pt6DU/94E/V5uzq90dnCQ07HhSIxeA01dbSfTbFOq1GnOHkV56M
wRj1/NS4sGrOqijKNnYxqy5+EpjabkzVd52+dzW9jzNWTpP64BtmvyRD22Xcim67WocpaCQW09la
8uY5iKlz5C3pnIpQBx1Ol33fYnaB+XYcrEFrfo3ysJAxJE3fSTAXaKMkLAK7Sbi9mikWoTO3yTzP
HOKZHnqQmHbJDaBMYAZbmUYtDwoMQ31YxjR71qNfL8dMp0v2aGMwc98bVVUc8r6rHqyoNOqbGjUY
M7GmSnwfC75hkpthWYHFwE8wKXLUoI+qUjqKcU/1lkOm62i+A+tu9fFqi2lN5moePi9ydJ7HZomw
G+6DOU10k2szTk0x3c4CmOlhKHPF5Tba6pMes0gfQkIsJy5mtTw3o/IMElwTXYyFK/VjNGFXEVdZ
WT1bQcaVW8OAzLAI4dGIPe3a+ZvcVKRPlguXLS6FyiM4pJb28JcIle0mvWuv9YlGhyzRtZ4a+7Sg
lg/tqyl73CicZXke5qZ3aNnrPI9l5s8uEAhVjSBwKUOwGddRPIk8EtmPoS7UXCVyTEsMn6n8NYlX
hQTBVlFDruZAhMWpkrOHVG7oDe7t4GaOfVM1ED5vvMFS7VkYqeK3Y8xWL0Uy93Xkf+jaxe9KQiA9
pBH06A63Crfwmuixc2WlHluiLs1va6fIju1gXdwwXtzA6D4Tonbtp6BrZfqc1pHgDjSJ3Sf0er1S
t/fjZK+Uy+1ZqRsr9esn0ES2OARdmalbNw0H0R/4l5H/VJpPd8gD0XhHrca1PqZutjoxnyjKtkbJ
4MUe8n06hlcHJiTtCdLitujb6RSs1fimF7nZ3c56iOR7Ixv8t7URpvMtLw83TVorxHoLDLq/YXdG
JBIhfaiQfkTH+WRi0dcdB1mq5uwtC+y0sJSARMPUNs0DKe6qY09oa3mWPC1mnGHJFsSbzeXCtzYJ
Sloc62WyOoEUT9O0hKQO3tYHaomAPnvZAoejCZrmndd2X7gFHfdomJNnskXD8GSEFKfv+Gs+Au/m
kglC8qV9srRcND6TmfVdeqS6Mbbqywfgtl1+rqaweyqtDD8TnMecH6nd9sTt3lp8IoTvPhI2T8+T
xqchHod8Hu8nvkmbOE4eObEueBBvTVCI2OZNYf2MUIWYk3XDhR2gTY5pwhExrbjsJa8qtm2uOjUz
7p2b2cqYNJHRLcmK6s/bsPSHJnYKc3o3t0WQxdGEU/hpDYy+ubF0H36bF2U/lYgZuIAGJ+HGM1A4
bntEy8tD73fL34O05o8FO+t70BrGdDZnd5156M1JPhVUaCSosCFtQMA72YfSsRRy5ss4cQok8jk0
Keb5vaaUsxw8K20+rAXY53vt51Ebh7Nun0f6xn3SjGPDC150IWwad8jeEV81RMoeWteJaWh3ie2q
mM1bH9+WR79vxyKWxdR9VyngyPNUGaZ9O6+S10FgLvdBkH91Cay89O0M6NKI7SEvVTKmsxEkblR4
PwsjoChdTna2xkE79x+n2dTOybPa8AnUlTVDc6nDrzZ43O6kgWx9nqeCJNKoEcNKsCEWBfW2qIvi
3OVWtzJdmTGgMvM2cjpOa7WI4e1cYnFDvkcMnCzTaJbgxgrjuXX5HNQEQw6KlSK3/tbNbHs6FBHC
D6dx0WFzYne5f5fE+0Gyjn2dkzevVcmrAhyRrdxEwxPRFxQ50QyedRq49cMDyVz2Uy1yBjE1VkVz
Lr0y/a5WXZAf6MLxjp5AbzCWNuZ+DvmsOIwM3ccRFPTlvTOEFjEmgoT3rT3w/8Yn0qzixm0aPynX
pTqvaGvPMcKETvFOj5b5N9gyXyeiC8rmVHuz4PyTMhcx4iP+wFvgW3+XQVQJ+O0WgX2Z+g0+LNID
oSGph86J8iu7OhSwA8rYklk+xdncjG5SSax5KUqNFG/9acLT2UANFvWzwf82ZrqfjzzVYuAxrjor
RpmqQ0keGlp5bOauGI/aC5rbNpdo+RnNmC6PGA+G4U1W+LKIef8xVPJdkfVPc1q1T7VZBSoWbRuF
j2hZVzdjVTuf4EGlOpbTIId4FZHzvsiU2VJFytdDVm3vgaNtZ0lMsyeUtwvqbcmsA/3Odwc7i7Wf
ucVd09G4jP3CdT+ALhuWm6Etok8rMSOEW2F9NYcKuZQ19/vtHV27NkE+xXlrw5E23hSN334rXKNq
TiuR7E968ZVIKn7iPxJIcBPn0Gofp5pOVkxkqPKbxZaa9XSMXMbok9jqoDqZk6CvyglPxIbNLf9j
Pzs405qVN/4UumOC1JZH/831aq7edsbcqoC7wIvlI8/6pJtpCajYUFF5XgOn1DF49+GtjafheprM
Wf6syxkyXujNEcHTnCKa0GBk8n1LQHjLBD8Pmnc3/ugzkKsHw2tyTA4qzVr44UzZCs/Abyvp/3qo
hTSie1dl9jMAQ+t900aY3JqciVuapBlJUhAUbxH4X8a4tX1jjIGEok2LPt3wl5W6+XcbLuRPNauI
dnfayvOsHGBjZGhk3i7JrhcXQ9TdleE6DrGC44UzmmwrjqltLT/NYgllUvZ6+upIc9PMzrWgj6zK
8LkO8W0FmZWhkuVOCAy6dTR0h6ZZ0yL2BXYq6SrRKp7n1aljQy6deXYqnv6YNe6/tWbR6LgYfT3H
QD3khyCU6sHDXvv/ODuv5riVc13/Fde6hzdy2LXtC8xgArNIKt6gJC0u5G7ERvj15wHtc7Y4ZHGO
XL5ZMkU10OjwhTfIULAIbluZl5+zeTafUK+KDwSu2hhOcZUTanTuseBu+TIqbNXDugmoCQirqSjB
g+WkGez1SOdi3m1c9FmZZXurMhPKZy1V81CrjEnspyDRJhJupMePLgSMekOrqUkj2esE/nolzZu+
8mYt7NNBtby4bRyYDJFsO1TasVdhXz64qU5XL6+sptgmM8ZPG4A3OCxOTl//oL7i6YQeyXSfE6uL
XTramGjno6v/6dAtT8K0zkt42H7Z/agadBPCum1JUad28m/atpXOJqhy48HSdONbUKYQLae+NX/2
ZSA/5Kz1ZeM0prqAcFl7q+CtkRxXkQST8qMjL1oAxPik5b29S2fSWHCrOqWowvAnN/LqeNSIx8Zq
5lyqsy8OkJPPTWAUX7pc5x7r9Dlxdn1cjz86lcr7IIfFFnbU+kwY0I77NU4nWF74FLJO48TSf2R2
YV2NoOrGjZ5qRg15RSV/+qMk/BtIlTgCuBC+ulZaU8FKFK5fmDh3V8gNSI28vFiuQJMv6Qa5PGBe
ZiDdR6PL7aNZqOKLcNpERmnnuE9eZc/sRq1xHzrIkTWmdHPxmdQr/8EdRxwiic6+GwtZLlWEhQAf
fDZj9voAaAwyhvwxG9gZh30fTJ9wO636jTUGLqsUjrwZJbU0dGCoFala3U1qX8VmBeiodOxD42WJ
HpaFRCau9QcNMdS4XQ9r4MAoNhsT1mm14/+c0qZ7UrLJu1D4fmFvrJ76+8azzeR+IQMpN3PXND91
ZCvLiGXlPBF7+J/sQclP4PpNig2ZU622vZKzsyybut14WaGN0UJUwdr2cp66aDvdp+ZAAzDUzEBp
2Fy5zXoL+vWxViNHAYFVdhto1CI3LiTdbaHUEG8UJx/FEfKfJ6PvbRLXUThHdJKBLpPV2J/6HCzQ
jVOQB4Lv98B2tA19ko1Bv+Zx7tNy2lQcQN5Rz7LJvBO2x0Ja1NxYm3QcnVvaqS6+ZkOa+YeWqi4Z
nXTt9MKisFhGfZqXF7U1KbWrdK0nTeJcsY6ohWIh7mhw3rYEf6UT9oNmdqEf1KRM1GTz/Bjkxmht
ErokY+gUaXFZWrGlXVs5+TxqgQH4bL9HMT5MVdU1e7hE+CzhZSOpeHd587DGHdl2kPbUh30VDOkt
lfnkW2+mJtr8TdHf9ZVj9NwQwr2tBIr9x5K7/V7KVOHqnULnjhozlUPYiWnqMD+ckgBegLTbzYKz
/L7vhryMmllVDy0+RCQUk4e5S0ys0YL7cYNrGcxC0JTsx5tmzqkIBaIaltAcXG4zlBW6dhOwyn46
wRJfW17lTyQTQ/uAlVSaR5S0zQNXqc9uLF2zvjSS0cvDQa8HvuVk5I+5z3KhwGHpVwkgwGEj+sTW
D6Kdl2In+DsWGcJMnKBm1TWHSQ7Tfex12h2K9gjhTpXjT0dJXe5rSbnjQ6J5qG403PNBCObdKbf6
aBgDHLl4uE6sySsvZ0otRmjHNfU04Tva18lo49t0cfrHRs3FnUSNjRPal/4ju4oPVftxcSnHmFxe
zdI37/VA07JjYSYWaN++Ftreyl3F39HUJbqoCfd5aVOt7m0yQHv62ueK+G3GIQgvMl8BArT1rM6R
J8qdvZ0oc9qXorAlN6QrP3B4iDspyok4mT2UbpHmNCLLaYRF1UoZ1wRuip2UGrnjX5GsLdZVO5fW
BXYeSXZwmPkPzmjM3wYx9NlF0HecgsnQmQe0Q1NvM9KmqDcydvwnrXGM24SThh2MpnERld4UfKyb
yqDqmgnv6xw34BZHglsWWTx4D0XXoicYF66Th6JqoSRnQVYo8rraS/fZaA4GWR+pJZcb8i1RIxAl
JK1wEjRbW2/o1gDW35eSYt12yhvjcbDt8iNJoH0zNjqqQ1ars3VRH59hXVIGREhF5PUmGLSALRak
6Ze2H+LuALo2+ZDRBP05ZwXkhmYBqUqB3tOrnd/GpR65InBuRT+wQdIpp03jJvZEGZMoU98qN60/
eDS+/rLNhpSEOgxxSZJQVQ39pALqUC6J8wOV+fwHejCgJ5c6Hw7JMoniSgpSvdDkBmhvc9ebLii0
VU7YJl6XfRAWtezQEa08g1t9AwVJx9B+5thYLjSTE7BlV/YQ60y9jLxMzDdW3OEj3HGIJd0coOFe
UMwivD9WSCltU00Fu6HKtTPN7le8SDxcIQkiIQYcHeiCf4IaYvH1KblKFQ1z3F4ufLOHIeiLPzG2
8LDkJUlSYYpldBaqJeU6QMWxScggx/gCmiT10fe7mq/RMLQ0V1AoKtI0Uk+tEHrTkFXaJGVkJrG4
0kpbPjZWlZ3B1b7RkIaFu1pvkTjAQz6d+dnu6EpQOtGTTF7SJxzZkK5zmYgl3f/uC4HtgXGK2Bek
/1fCtSntyKZMAhEFpYJRndbjJT0G/UyH/Q3IC8LstPeg3fMxX3EPq36x/KnihbqWPVl55ZNcmvbR
id1p0yxztmm1Znp4/9XemkXaCw4ipeBoIf29bOsPDlpF3PZVtKTNuJH+ZB3sQMa7LpXiDGbwzb3y
DFRAPspjma7d91/we1rpuwv4eBHZ6cqIBqxrKdVt6KOJq95044OJDuZOukb3SVoLGhWlKX9XhWfd
Kr8+w8lWSUwtscY+4H2nXKdDPpTiKtVK8wyS6A0IA8sEzKBDax+NvRMgge6VqphLFidjUSDo9PwH
Vdpma/qG/2OUFu5meaHSr6Bm3DPT/BaGgQleafmr0NCptbOHIjXnUS4iUdrDVQYBfFPPaUsfv66/
9Rrt2/dX0JvjQVdC4xYYuHUqzJ3V8LW1shVRq5dzRJ183FBndHfKoRWG/P45ua9XOmTPnxDNSY54
1iyS4C+Xkee4iY7knojiqqyRkJ4ZaSNNJ77C+SS/aServ+86mmMikXYRmSM9W6vQFjc0beVHiayc
C9hw5uf35+H1qcfK8rCWwN+LL26erKxBOBby8ZmI8G0qvmlDsXzX4umcUMabs42QBPhsoDGkyC9f
Ph2mnoTMBDe2kJJngSZvC2OkL0zSdd1yy585y984lKhRctBC2EWH/BT2nrpN4yiCc/jtRnA0hwHP
yFQ41K9AdaGh53xYvFaq8P25fPWWQNUgt7CEMZDACPkEUbU0hWETRYqoE3X85Dl58QnK03xTG9Ny
nO2yPke1f302PY/oIcIJfBoV1ZNzMK2moMXuREae0+dHmgr2o10GFLH8xdtkoLg3omR5zzP+ICgw
A2CoQKC8/9avDo31GSzErcDHgnw8BVX3rbLzfNZY2Lrnhum8+BcF1gHbXsFCF2Vi7ny99jd5Uw5n
nBfemm84GEw5zkU8wMmqoolloeoCETUWTnkY+iaJgplLqJ7HMcqVXUXvv+mb460qgmACzddREzfo
jDtHJSOU8/PvfrrqkHqkNj8QbUBGwVza/syp+GodP4MfgeexZUBQPUsR/HL3TFVACw4cN0QVtYTY
CXa3KgUakml2dQmwwLsBveCdORJeXa7roADdV/EekLTBCZAtG5Twm8GW0VD7IgxIxzinCoq/qjwX
orz1fuv1zSgrWiA42TE2/HIbaImIMk8vm9DRqqY6YBpuQEJe9H5PIF98E0zu/v0v+bwxXkBLeUfE
WADJs1FpzZwsHamAcQDGoZQPK+y+j6ljhnQ03U2Zj9YC57PoPlF6y6OmTvzPII6FGfYqTq5SkFB0
upWyI1PTnMc0NWI/LE3ajf/BaQIZao0RQYIDKX55ZhJ7Wip1Yxn5tRQHjdpWBLK43vsBpZh0mdUZ
zYG3VjflTdD0q2YTV+LL8ZKg6Su6GHVUj/SOnLlMd5OW2pd2ORRRmuTnWK+vdDSQ/iSsYfYRNnVQ
UToZsHYr+pAVBvXxaFMF1uPljuAimS5jZMFuvZlqddTOqfW110zvJtdFdeeaqo0hgi/2h7oD1v77
U27oKP/yP7Y5gtQvp0D1daM6EddRUhJbBp2sD9RC0qgSpbHzwBqcuabe2GkGiqToUyK+CW/pJN6i
emChPzoy5bmVHYa2/+HMbhL5nvpd70LmmpFWrVq07AD7n4y02DEKYCZ9i5xguQtdPbOegpTW4fv7
6vVdsK4fH4D4qqpIVvByApPRbyvU2pqoELW+A18jQvTU8cNeyjG0HNARTexZRzKGdvf+yK+zyZUI
AvyWkwQCmH4aQNLwxe56tJrI6toZ/GsBIsLz0m2PLJKK6sF2j70ch8hMiXPsPqhv02bovpAhjU/v
P8rrr2rg9gJkHf4zO+mUwVGMpJE6aIhoMfz4gJnL9FcAJ+du7J3mnHT0m2N5IH8dOGJE3evPf7kg
6P75IJwZy2/0PiwnS98968tM81xEv/9a0CYJFhFeJmA+OatxKKzlAqc20ucO13HPKo9mXH0sjCY/
czq/ikn5lLwQov58R0BcJwcDnQsLlGnAp5yKpaNhTckxTLukPufEuj7yy1tgHYipA/5Own+ajMMH
a0Z7yNtoaOdPXe8+avAbtovKu8hx62m7WJSDPNpBYaM1xZkV+9an4xUpfSD5DcftJCHoJACfdOEt
Rw3fkJaGyREoUHYo2qU+M9TraxaVZdpJq7AhEL/TqwRegVGDTWkjL3f6XVnr7t1M5BTpXlyDaiFH
cuh8Be2ZWsebe/LXcU+A/qbbpHrhM66EfkOvViXHqvKNnSnwihdOBvTT8NojbrgBN0zfPiw2eATh
Ahg+czC9saRI9KgQERNSDDnlyCx20lZpgbL/1AzuBgy4flHl9e+KWsMBZ7Wycg2cBfiqJ8dflTgd
EABGmWlvbik09ZeySpozhjNvLJxVVmFlhTIQJZeXe96lFcLV2LSR1nViX6s5jQQM/nASxjm5z9cx
AS9EMkPiBj2M0/XlUBLRvsRvTDZIU7aRX2Y1bB9LPE3sJ6AbS3VORfnNAVcVYN7BhE18cgOn/mQM
XeGhhGehaThCld6WhfMnLf1nvM7v2tGvH4xzExtuf9X+PPWtjPskNRCq7BA/SKxNhowUTiWlvpmZ
1DOb4a0V6KBXC42Qi8E6JaaBU/amMmi7qGW2PxijG4tt4CIhcCameGscAmpSBuRYXP+UmTEPWZ0W
RdJGae+jZxj3N7Au2sNv3wUG2lsGaZ+zqsmdnF0DuayGRWsbjWlQbSV1+13iDcvWEWzx94d64+zC
sACJomDV3SB8ebkEO8PpVTvVXVTZFlldkEJtyDqAJiqbrkt0RjZDpuozN9AbW4xB19LiWnz1Th1p
pVakoIvGLjIqknagWu0BTshdPXfGfzKSp/tIwHM+YZn98vWADI1iDNCj93NdXYyFz0hwgjegx84l
FG+sDKYR9wx8VpDheFX0X/nchE5dVM5jc0dDyAvt3lFn1vkbO5gbzSAmwRohcJ5FlX+JSFyB+/a0
2KzzspijPJXpQdAG2yaulm2oIv8HEdAqDsX0wfYEXLOGpL+MZ8adZZTz0Ecyhc496HjNNvT8dnmV
Tv+qN/zXz+m/kyd596/IoPvn//Dnn7Ke6Uyn/ckf/3lbP4mHvn166q+/1/+z/ur/+6svf/Gf19nP
Vnbyr/70b734Jf79f4+//d5/f/GHSPRZP38Yntr5/glj1/55AJ50/Zv/vz/829Pzv/I410//+OOn
HES//mv0FsQf//7R8c9//PGss/Zfv/77//7hzfeK33tQ38sf39s/X/3K0/eu/8cflvV3FAKI+4nl
SauRQ/njb+PT+hND//sqH0eJZj2LfGoKf/wNK6Y+/ccfvv539Hp0CqGocVCIXWVtO4n65j/+8Oy/
8yFpJRDQQ2TnF//4v4/24iP970f7mxiqO5mJvvvHHy+DPNJ7smdsn+m2uKuJ36mWjga8nGweqsLs
deMtPowzYD8NhYBQUl/xr4wGWdTdAMJ1DmWml/2VpirjXFHlWeXzf2PNfz0GdzZ8fJSDVv+Vl+tU
EPB2wVzxGG0GcSgTi2tdVPi5q1BlY/wtWxYToD0Mmi9D4yK0NyD5wgZyC2eGu9bEt2w7zz4COvFg
MaQJahMFGJZQn9euYw4HOLl7/+h9Lt39+swI6ZDIUHZaLQ0QAl7P5l/2Vp4vgSFcnJj8lPKTbol5
n8VefyNdHGpoyDtRj9LAfdf3eaQNuXuswIOHeWMbl4lygf7l4JShXccwSs482nrsnz4az6ZTOuC0
YVJfPtqgSyZbM6yIBnV1SbEAZcI5yaOJCd0Bw/iAYpd1FEBKtotmGAc80dptaRDHnHmSlykvJCDm
iDuCKg0B9ppKvHyQYmwaYDWpHdlLoIHNrGLxNIOcv3MaFOljmHWgIJZldTeZz8merPP/ahLWEpYP
DxPm6cnl0cbZmmJ6fB+Xclk4qQn0LiweOLzKp+vv1w7wfNkMw/b3p/85cSLQZV+9inS7oY310a+t
SCSJFVXaFDSAdk3/0EFAAPk5ojYDkWgM23Gw78dhhrk1TNXaJw/kmYjnpAq+fgK8XNHkIthBx++V
d7O7+K1D98hka9l+sTfVkGmb3FiFiqQuPTALvZD5RZub8wCbaSq/18ZiWBu3bpLvZybm9Sdx8TZB
cAfJDx7slAU82thIx0UXkJCvcC0bqMkOTYn4GloWNcbRLeOvGaWTTTLW5U1mx/NHpWXNo3L0XekK
iICmmuuvrT1pV0ANsH8LMERslj7+/P6Tvl63z+ciYRx2ChSgTnKVPssd0PhjEGkzkqLhpHvOpnGn
GkZIcm2WcXljA6h4mOf6nFfzSVrI90ICbNVeYp5ozrxqM8pmiVUL7nDnL7q+M0wafRs5BBBaR63W
v2ZVZ342hnL5qwhSdGtxyricbCCihe/1Z4qez5LPL7YQT0C9al1DtE9gEbzcvkNOYXOak2nXZFmp
4KdNLltVcqxdQYxa7kUViPnC5IS+XTkV5jFQTTeEcLL8gNqSsXzoysbKLkWjGSuPCJCzSBxt17UL
WJNFYqCys/TZuEIDOpkjaVZTv++ExObX9soy2BTzBHTt/W/7ekcgU7PGeXDryTWMU0OVvOTKzQyi
ctuB1aGGcThAHSzhCI0ZlFoYRVZhgS0RZv4TOJp2AOuuzp3RLyNBPjMPgc8B0eZabOc/Xk4tR3KS
uWDwdya1lAUQU4N3g9Jz4zrovY+iKu39+6/9xsfkcgUSgH/umgCdIkqsgUTBmINhN9nz+FW3pNwV
fWk/0lkGGI8vJootXT1dNYusr4La0S9mZ0kvHLP3PgiJmq85lZ/UAuENAG7+qZYUYz3lXKbGLEuk
urvq4OhlAizFqaS9ybQeKBAs2p/vv8cJu36dOd4D0hZRFQcJNaKXM4dekD37EKLhJCG7s21tvY9c
SbXSRgruUhrKOcRg+GgDJfUBFgLk7kp6D2NXf5jttt6RJA1whEz33ubai5BMHsOmsPzbuLDUFsi0
d+Y+eK6Mv9xGUCw489azDzGJUwvJFbejIb087vymzf6y4Gkg+zMOt7QR5g9pnJoHkw1zHByzuve0
8WcA7v/KlF2+7RKct6KFDuKVHy/VI8IJ/a0prQEqllVpYJ+X+fMiYVzZi5hu4YB99BKtONIIuNas
PPfC0eOK1TWlbiZjKc7EQK8X8bqNqAxgGE7h/PR8MHu/8XNhqF086PNVV2gIDVlK3hLJzcfYss/V
Pl+PB3WNOM4GGUVH9bS44wzIcUHBnnbmNIkvVq/9SdABy7Rpxx9Ahvpz9kRvjEc/81lKe23EnJYl
2lpVPTSwcZd1jv3RT53iSVsm7xKsFfC1sXHOHLivY8pVpwJJMVhXa9lTPzlwvSIXfqInlOhXpDfs
fLpZjawexqxo1sKLd0PTyX7ArEFF9gjQGTq5cCAdS924G3Dce7R6GzuPfjond32aKDwraNDGXru7
mD+e7rqxrwOty+KJvoVV7OM5MD4lMTphQekON1PvB/R9XeOp71UVWiYp+/u7/q3h8YgikmP3s/dP
jktgjLBwOjnvFr2YPupabXxDhG5Pp9dfdTl7aztp/Z9+59QXKcSlMxWdk47oeuag0EQWttqZIF5y
uvB8vxcIGjnjrpPELCESTc5ja1P9KJt5Gbb50j0GSnh3feIdszSwj63uqVtrRu9gk/tW2YVDHWtw
XErMYweRfPzN2XHIIFfVtlVrHpWTkzTfhWkDw6VZqSX2dGgR/b6ViUyvSrOBEOFYPxHKa+6RLLB2
ouz0h/dHfx2yOCSxQCZXdR7adaeV3ayDBm7hOb/LIRpo95oc5McRKOF4k3fsqm3ZAgDbJJNb91FX
wO7ZZIlsD4YB/Tic8q7/7dCfB0JpCrk82wVadJrVggQf9KoQNucEllShWpkfsS7760krxq+e0V/h
dmKfqcW9WqIMyu4l4MchksWwls1+yQcr2oiwewx7V1AFJtELlPFX7zjLfsZjb28rrOO9QBiH3s/5
/6SGBcKZ72Aywot7hqoStW+6fBRSQS6dLAO42bj3KteFomHNSVj0ywIFLwPAdJxNvblocQWtjnM2
NCtFwZpBySk53lm9obqtyBuxLt4YCMf7z/Xs+XD6XNQLA5pJ62dxTqLpzJ1NePGDt4uLJoZ0VDYK
GosHawq2NfDVCGMBOW1mJkbgeeJW1j5TXedsVNa7x0noytgAmPHnQ1AZTroNgMQeLAUIeVsvqfOQ
ZSOWMRpGSvG+G82qCAUyJecUjl8fzs8dS4NEFncqekUn0yuMpBy9ePB30GVS664qtHoMldBMzuje
MTSky0dyK9NJ2zqafEMehqmt50tpCvU0Ty1caKopxMcuqeexW1Rvn1kBr5egya0IbIDTyln1uV4u
QeA2fZlh4rPTKPpsi3J2cPvQPzdmGVyb2Vwe/MaYf9Cq3M+ume3e/8yvLksCGwIzoLsgVsip14f7
Zf3bbQqhOMMLNRgt7b5AKeTOTQM0cmjIhHobN2c0cZ/DppfLChFtsD90rsDxApd+OSCFhc41cPPb
pZ4YfsAmB99PrrvVclu/ggACSAfC3njgLvU3fhLoUYGgydFEq3PjaX11Ixev2ELPRxGicuo9whuN
BsSSKggUIf9L6tVwZRCxvs3nrD+Xl1uvNiswaup7OuYgXPinF2qa6rmmoxiwE6zsG6sNgkcDTPul
hNnwqZrIdUsQJtUmzub+KpideGMkMwJJU+1RNbJytWvcIjmnR2isi/jlpKKmSj8hwMAFAKi9fuVf
viKKLLqsFwvzpzbBO2bkvqPBa8b1x8y1Y/l5slNdHkeolOnGNhHEiKqhda/AOXsXiFo6KtSQZM5C
GC/tdTADF9+NlTaPl2MTKB3aQaacq9qEb/H+6nvzwZGdXaEFq/7eKd6NlWAKV2nzDi4bRO4mqEYR
FYMb3CG4H38VfdPPm9goBWVDa/CNKDeM8dvQCShYXNEWFHlNGUhXdvhgwfpKvMMQT7DQJn2NtDsk
ET6knq3p5x789anNLQWsiJbRGvOdwrXHuvfS2TCWXdboNjwtuFzf4bDcGqWVfKBr2e+qxNe+2W2n
fUCco3v0ZZlvYJWKmxza3xnE+gnwiFBnbZzSdQcpsrZPT2E+vaXINoj1d643zrskpgSL/EF2IV2n
u447t662Xepd+HIMLqTWTzclXi/X/MfRM+fkDIjxdeCFoDyxDa0PDHQC5/Qmn0uZm1U3Edlkcg+t
ay42elWP95qdxmv5wby0kqLd9X0Dsclth4/YHJXbwe7UKnOOl1TeLnfSRuAm6FR5Jlx/4wQi8/FX
7BCizhxCJyeQiRi21+rNsmtjpdnXciIRC9w4q+80LI3kpkRczfusIVa/d0xt1He+NlvTN6QwCHxK
xJrkLp08aVxTpl8hjOAqMCCPfX3eaMWSVheg/yy5rb0GfazGiVO5K8F+2MeMbOXcVL+xDgOHThv5
B2xmJvzlzkfzqLAAsBs7IYI8zCC9k366/m7KkdwIW6dbri2T+GFUCZ4Sun9ntbl7sIK42xclF/r7
+/kZCHRyEHGko20AXMjjdU4ifpevlw5kBLvUrZYjADdxI3q+BjZOOmZsvWVE/WzBo4bkGcXINFBJ
6vQ7v5pg1TZKP8Cla6oQHBu+NFYS2PTAID0hCuEgA5Sh5RCW1qA9eo5CtwZ7qm+N2exkkvc/Mjnl
X0tYYp/ef6cTmPu6t0hdTd4Gz20fL5b1E/x6uObFrBWtG+zWnt1tahQWSg1JuwtEWXxXeECGSQHG
0NSzmYZGHDxlyfiDD1Fvl25O73u9OOci8+YjkViB8lzxEt5pbSKn6YR06BLvEgpEV63b1VcZ6xW6
OFoCpjLmvVuWw5eAW+mGc2HeTgRvodYabrTwKreLjgrF+9O0ftmXX57ynL8CtnW6y6+Bhp3VTPRQ
YxQeHPfznCPtQINIXhPLqyjVpPYRmtA5V4431tvqnAv2ABaCbxBSvPw2hZOrAdlUiNFNYiNwlZmH
XpTePu+qCfGKqroMeIgvWZvnlzUKWX+NVvE9ddQCs104cl/4fXsNWKlAO9sSl47ZuTdaMKLosMD0
D0UQdHtZKSPScq08orYYP0pl5o9cNFedtrTemVkEw3gyjzafdd3IHh011GhPq+1F2ZrrlahHkNjb
YIOYirtse9oFj6tc37TVVN0uMKApOWw5hDFiQ6whOE5Vj5IXMlq6Cam5bxZ0dayx/iRMmSRbfBzm
BT6E0s2bWbfg3+s6UnbfJqOcIkUbYr8IYOYblZt2si2E+wgjd/4SA2mh5SKKT3KCo5MMKfJAtSPE
VmsMUK5DgNZamFsNIoEx26QI+xlPSmI3e7wrBqOg7px6I07vqT19c4TfwSUvMoNqJuTCC6vrkjFS
Uhlob1Xo6PkuBvJb25g0iLitIwkIEGQsj7GtjzeeWWqQZxwr/sDUZdYmz9viqR0yXJm1YhrIWFWS
qEtFlAODSXVju0XZtut4QUggRyKE4gMFnPavDFGSIJx5uW01zkuJJZSN+EljlEuUya65sVOVww2v
O2lt5KRBJRzGIFMhRs2QePJJK7dSWrN2OSD/8CWGMuqCAzAR9lhwboaaGqM+jWKV5LKvVhmeWLhD
e+icRh27cunbneWjroiGgWdHumqtW7RUNP0CO0s/i4qlxPM4BaWkb9Om0uP92Pe1sbeKrrxn8jgO
22KdKCy/9Q27Ef6Dgf3nn1UjkMw8uyJfL0iO8xU9TVtQJ0N5ucXqxm3x2oVli+ohRkg6iiia17Jf
jCa7tmCfyHBGQGBncIlf2NIqjuSNxpk0/VUaxwDYZa0dFpghBLsnebput0vnkypGc173x7KIkwuR
O3qEFelNAuDkaCXuAwaTGVXUpL2sptY5zF6g7WmGBFHSzy71n6x7ev/QO82e/vVUxDgotdOTOPX8
rBtO/2ZJ4qidq/GpLFZtssFr79SQlF+cpDzniP0qduGEI1PjgoXDoDPqSa6Iq2gq3FZ5kY9U7FU+
xsVFq6flV18pc5M5DXsjscXNgoImuWqV4RqUqjXNMhCNdQvDoV2Rp8snd26reyBy+YNT1d24qT33
Woe7DpiwWBBLQekotHVkTc+tJko5p+uJwHBFwhE1c1W8whIH9uTU5lDGUW0M6GVK22v9Y1Mi9rvx
2x6ZWndO04u45EDbYxOxPDSsvwSdn0UPdqNjjNdT4nfjvhgRRkITjaR245aZ/Jp1Ofgfw6uOfQos
aGOIDuHNoiDuVgIadNj4rZCIXdX9p1bYlwi6JdU+9kYnvWg6uNubrJDp9CFFzRPZMXNwZbjUnviS
usvIwQdTQewp2vkGijp6lh+6MUEXXear8oNC72E5Jn4p+rsgjud2k1e+c7Hm18HWBK3qQP9NJDq0
i6p+1HWe1bu8NIsliskkfngDZPDD1GHojBhWS+BY2i2EcCQ1FhtucAzr3vDb+WopKIltkbZyrynW
tX9yQJTI7lVW+yNthcuXHJKUdCqtjOpCLELM9NBp52HIbTk3pW/VbAQ9A4yRq2X8butzZe7sKUcx
T1LvG/doF9BYAtAnkiPtMCS6XNq1dlSC7Ok2RROUQ1ijUJaFzL+DS16Z+ePBwP9BXHhlYM/XeVuh
6yhg++1HfYyvTZCOm1mvl3WuEZORAQHR3FloC6m4tH9yI/p3jhMMNRJkAGitSWgBfcbcRFOispC9
zZsH2+qFdoglemEbK3cQE3Qo0N6OWlVPG8spOkRJIMfk27TQza9+pgV3XZ54+SY1JCLLXEUBOsqi
Wx6FNraIb5ROeadJgHgE7UpdT2Ls201m8Y5ydEV3QGIAGn8sERWL4kFzpwj3WnT0+GkQ4FVNQRhN
MxtLPQ8ZqxvifC+9mPxE7T2jTQRCjmazklvLrnnEEHPo7jxPCrVvbC6maJap9mcBHdw4Joi/NdG8
dDb2k7FoPmpJHyjUMYXQNrIy2w7SSo+JMbIVlMdWYdNLWdezBPSGPzP5fAGDH2prkOkoGwUA4SyV
rU4x2Sw+BjnVpavJZxIQQin0duPo+bDH27Ttka+0/X5f5/morpQqDH5YFENLNS+BeZxrSDHu5FKX
94JrVm0tkSF3VqlC3HVGjwQSGo5audEnwxRbVmOxNcfBS64F1BDseZYpuwfklKETOaCJd2V21lI/
aEvtjmHJ3hyPKCpbGLou46ztJ+H4KrRRhaQtNhVVfrXMXtxHbHC0IXurnpDpMgv4Woar1BZFlLp6
Kpy6hLo06ql9UdUKoRKqon6DGGeJBpeRaTiLmlmDxgUcCwf9O78uBkgUtrHcsvRQK6sg6mQhik7t
LkFgztu5fguAqjP8+lBpccOhTtZCkjcG39Bg7txNZcTTNs289ooP2dFfL4bpOBQwp9BezIKHVtA+
vuNAUfNW9OjIbEH+04JBDE89lqPZcnv5HXojyeAVG2Vwb17XBqrcyDgRyu6M/0PZme1Yimtb9IuQ
6A2vwO6jz8zI5gVlV7QGYxoDX3/HPk+38lxV6T6UVCpVZuxgG3t5rrnG9HW+ZztTQk26Fb7xk3wY
4b7CE3OCtPK3+IMcIbddOwJ7PkxjZX4FeiZFfegXGad4Tr3xSESxLM8y9+mugfr1xmTQu/7qu6oN
UrW03XBYRuV0ieW0oIw4Ti1NURk75kKs0TwfjNHVO1za6LcRtvfuN7obGCcOINbYAXaA29B20ifU
3ETBoQCDQsk8M2mU+pWHIdID3v0j720zYXvux/eQNq8+YdowO3qeBbx1KSz/zroQsjw4LXyNl5IV
A7bc79T0Kkp+0SMmFyrG1W2q8VCLdb2RqdP+rJ3IkocpJs4Hi0PA4JQ9qelqfNy7bJu7Y+iygdJ5
hK1SfrNkg3sHfDn7RB+UVCs01PUENT1szzCsxQhab+ZVR8E2cVYskz3d8ZbTqz3M06d91PmUgmub
6scYCJA6QP7z3U+xN/p/8XSD7ia5YLkMyJb+u7X5gGfxV+0Pxozjb8/TJH+V+xJBshfTZF8sawf/
DvRMh29FEFt5hsHfuKd15dU/rVTEC9DWtfg0awU1I6Jb513CAqSkVdftfGnmof8wogM4iRdOcntc
QfjOLMogbI6t5Rg4HbAYmmwQE0VaZI9umwwb50yAljalmgE8naAhTYKhs2gFmBb0QdY01lCc4S8C
pciLObIz8jdYwIyo+FdPu7K7WlSnaQCwlWff7Wo6bS7DdUmobPdjI/qx+pBbJOJc5tbE+tqDrJ3O
HbUpFds0f1Rxq260nYtXsOTOctjC2nlpShl+WSbRr6fGtrf5cevH9YPwxrI8jBIM9vPU7Ca8c4vc
OmlGny229HfSG/hd1po+XmVENjW6pPaDZY8VarBxZNQOXOIyFJJsFFO5n8uZCBrGL2Pi6VkHI9lo
QTu9mUXk0IiEMBHUnb7VbPqrIyCCeSp6Vc609seVMZPfJWwfQJfugESJPqzGxDL+XqV16fC3BFMP
o6nTGEIGFMNP8520mkX3PSzRe8FZOFEXuLgaNUxfIyskuHhGAd8MhrqsYTaxONZELPTHif/kndvF
h24Ra8KptNsN/aEzZfu+AYWvbwb1e7voSLTkWLjSSAIUw/BaTS0VD7hh4E+4lfF+WHMLfWju/Ala
tW3D7bScKBXScymBKLRum+i5sC21mMtsb/cAoL0MnVsfWgwozcW4rg9KRXRm91bPR0XiKjLZisx8
zRt484dOeIraoEL28sY9fMN0NBHjF7R2/FHCOLOfJE2z8jYXc/gD5xpkzLh3J6D/GkwOigTzK2nn
DtP3cvKbEq6tx0/jrr9/Bd4l1GFZYg19r9/HIIMFDTjV8/Z2S5Z12N7q/8xStru1/gLLZH8XTvta
8M7wuYbZ2VL2GGSm2WsXeM89bD+b4aTXfNvdOb1r3Rj6aEA5j1ZtBxXwm8Z6dDsL1ZwMhsXiZ8S2
PIMrkwvOm94akioi5lYCQcoTcgii6yRmyzrXXcuzsR1ZfGLCi+MEPW4+G1CfxeMI6LlivciVeFfV
QwmoJzwtF5QZqEx94U5vAHOUBfh48H8T7gNAnMrPsl93S4s+5a0P8yNwrunVj7dpOyzNyHqlsKBG
gq1CUTyOzAhyX9+JkCmHKb5yuvpThklVwoHHB7ucO7sTy5G9A5e8bpcQon0cV24qFoS5cw42tkjz
2fNfh8EzOuHzW+cpMMOcDmznyQqkEpG9Vb7K8kBF/kV0uVPwKbRFO5CQP4Y8o336jvxpP/bhaIFA
pGUJsDTax/6lkOGcn2wVljQ1ye+1YdQ6ckk8VXVcrksLZnZvrfuJSZwJGWIcy+CUKz+UB4umaH3h
FyQytp9r94L9LN8fB7OZ8tmPlkBj6nMs+9RsrvMX0pNnrqtqbSv1bWUdltYHASemlfYkcVPduw8z
WZy7ygkZNF8q73vD3WNORwsHQQbgeNdPxmLIMO2VXxDcMBLnmeWDI/qMV74Xhz4uUlnMqbdJr0oI
yWy/F44Un9o46kjdCOfQTlyfoIMXph/Y2emmwQYMrVV8bQgTiF6U6mp9VDmkOYysdbmcq2EOiy8g
WuwCOFVXPk+zdIcb+zhqjCjd9QlUbtxcPeOTEN7RKNxTsQ6Q2pu9cBhxK/bZPNQ+L+oDWP6Rilj5
VXupJNEbB5d+w0s5QDFNS6UjF4KZ7ulqk2hmHoBQ++WNbAZTY4bG3XTqRwbJWpCy5MH2Gztr5Xny
jSWPn6XCEIvjym+BNIsKQPPR6bf25rhcN7OFGV9x8IUyD66Tc5XgJHacR0IPlhwNxou+TyWJE4d8
s/tfdd5ChqwjqS5554A/amuE9LNtN8Hb4A1uDxMNu9iBa0vunEsyr8CBDmDJk55h0CL1J8MnWUXY
EIki6/2HDU2P20hVFlfcpvGUQqHlEVoDB7eRczTB2fSWIYEua1kHGIXRAQJYRdUzFcPvwl9of80u
4diHQO445vGuu38N7RS35KZw/hBTryLcUlMPeq9jnv/3qinmLlB55/4UlJ3g1j+sC2j2vq+Yvyf7
Qx5ja+kQEP1t7o8RYW+JPw6jny5NPlpvsgNee232uzk2kL7+2K4VfY/Qyr3nrfZki3KPwS8dAObV
WQBdizijYQO4F2rhBFmx+vGS2MT3jmAgAeOn9ehNJ+JZKnjlJf5A4zjFX6YhcfA2zENDDhLTJtep
FTI82L5S1dWqY2OOgwCGmPkRPhCQ84ubQdzs8K1N1vxSGIiHx0na3XenBmB+UpVv1zf24OmVObYw
PEy1DH4NnXEswPi7Z3+IQVTcqqnozqjeoPHmwelpRxJN/z0OdvupWqnDEzIL12MB6Dj6CFKMPxvt
iu7FyGSpe0DfZwQlJGQH6sjo5PpUWQqG1Rz5+8elmNVyob+UP0gV6jCtXUf7WYkZdjw6zsDtFiJ3
Gx3CehYLWBay4Ah4Z10Al+vK77NQQ5BGgHLjbHX5Mx7hRW4mgSZjNolc/1c1W9X77MslpJ+sgDzP
fflGGJH9syauB2wA9VKXkCGi9guF/VQ+FWroCFoJlvbXSPLK2d9E6yVbaFEtCEgmGyEdZlxfcyoN
O3PdO7u3kKXs08AZHPfE4AMBOQ3lnHgo986NHkQ38HH6bVzitHIZas+0oEOShq4BFVfHFK3Pngxj
lXIs1At1yMaiWBHx3nycXUz5LjuIBV6bfLDgNDPU/EJN1Dx0fmTND6WwwjN4atd9BMgvZmppGVcv
lnEnN+sXawHkWrnmbbBBqSWeX4yEcHDEiE/0fBgFjfEkMp5BUuF08Ip18J5VswWntZ6Vh2sxj6sz
r0z81cMNesgxlXMYULzsl9htAvR014pDeKOlLj4BQ6MscNtCUXBKcS2hnWyZPfQFDPsNgMKBYtvp
r36pK5Hpfo/ZpmjrnYk+3iNEYjQhr7UX/2nsd2DodYU/Ke1rbzdHf4zLm70Rz2MmEVnpTMVzvUM7
zHVb+9ZPkSCqh7tIVYDKrJztMERuG77FG3p/64QmPjLmxe4fCDVOt8DOl/60Ky98ptbSFvAsx9wA
mOz64Pez0x7Lrr1rwHgp4eku1WJgXBeggxJMfyCYNt1Ec1q3CNFjIuttaC5qa+L2FgADRjSPuxn5
ucrzVz3mVnTMSxNctBF6yuo8X76VO2rDcaD9v2UzfYHhuezjtv8YD+D/nrxWxFWKcC1Q3nFhc1pG
5quOOw4tai2qh44OcNaRlM4tp2iXKZmVyAlJtCifL7rucvciQPqMqbV1HC2DM5YwJff71mm1Q99R
hXB7vkTNHGhIrHK031cuttthMlRAh8VRaj+qGgpSMpKa9b0GUSiPq+RyRQMC+30GGr/+wFkThmca
0e58ZlWRO946aGg3K6g8+5mHLH6UFiHUaZjn9ZbqQa31s7My9pHJfXd+SgeJPm3tbV9ec5VXjAoH
3dqd67YKTqLpvfoCUvR+YxxJg6Lsy0F/NGKLU2eNrBdRrSAU134dOQ7bAh8BCdukTCinjEFUIyVk
c4QZhlAAX3/ew7La7i3HQCfrSC7Jex8obrIz9tryqHHKcUQF6zw9TfOO9R2XzZQZt7eqx1UsxqFs
LKPhIjR34+eutZv3tW/q797SBDJxh7oEj1uH0ZK2wg6HC9h84KXlaMovNKqmdPLChR8fR9vHHe4Q
XQau4OuVa89MO6+f80O39p6XIVuVV9jzcGPJePGctBsGlSeicMgAKuy6fmReJ7+BghXqwZaaW3w+
LMq/BpwbXwmaAeyoSuP/iO/o0oOs8049+h4SydFVVbGlpc19P7H3Zke6Q6tcb3EMMf9VNYw/HgVx
LG46Is9/MVLU+sbCNOzHVriIr96o5RdnK2lPdryi/nNl1XtALNQ2EwhY9P0jNHkZvevJrbF9hKW+
AvxUDsUh+JY0XkaEwTAsyOdZcYq2p3FRDMCsY9/+XgQRjWwRUf0Xt/ye0XEF6PYpWDcasl1vvB9L
t9oac7sTPZUxf23CR3Mj8mA0n4dpySaHwB9Yr/gAfX1CR6pglUQ5xdvaGvvR2e1oy/hSqMc9YXmv
HcqPQ5VcxL9xxM0who2EI1MDPx9PyyLal1IF24howZPkmmhm6t59jrlGdctNyx3UUStKsmznjUnm
Y0zmCmFj/EZbOvdNxfV7wCuW0Acfe9LQhPyN7Wa/RO3sgFLZMLW0ZAOMfBdOZnHv2pK6H7svEGEb
l9vTVuUve6ncr7VeoaGHuBpVRjyF1aQzcRQr130mPKi5mLS/lvboV0T3jH8hfBvxGnvVqo9BZCz9
5nE4hSSqWVN31LsAXQul0mszFIrYv9rzDt6ekjdaiYmOZPnodeaejdXqwsqsiptOwndtLkHO+QVS
KlK4zKedKm7l6v5h3FA3rtE0rPKqysEm4ayvPhjvztgfo63m2gNcN512yz1pV0dNRkAelSa4OQsl
US1rnvlFw22S2035UighieUYo10niBriESxfNVxpVofjsfTszjypWAv9ZIstIMV03hauNg6Q4O8z
g9G0KSOjT32JXxyUhPVNhn6TYLs0xYlKsZvQR5R6xKG6xRfQPnVNxWBtwTFe6rbPxrbVd6DytPh3
BUNE9+S3PTgNmK7FM8FfzOJMe7+V/Kl1Cz+jaCp5GDz4d1lTyWE48xvXKtlAr4yQv5glug6tFVgf
6tyz9+vkOnN1rtomjC+iXuolKyIy+ZKoGiProRoX3RyhI5uNoMCWoLSlo0bdt25nSblF9OBRSewY
0XAUMhrVM1+cWLFs3WdieuwLxeWEwLq7+tlQOjlnI12Bl518nOAtRg0dvw3AqeMn03qmva5Br774
BLT+wBjslmnZTaV9Ckkr+Jh7unglSS6AG67tkfuDburtxrwnESfQCIIUFDrjfIOt8HNtQ0+IniO7
eXsIKPk+gxzjgDKFR5riGPQRDedw59dkb/ObzEdK+xrvQ/RZdOvdLQ/Km4sdt8MNEXPcDoTbrT/6
RpY/7H4uvuUgT7YzISds/1Yoq1+ofsD2zeyIo+ZMYH3Gw94kZVzPH5gcKpyEqi+sUsPXgwpcuuAg
aBDpuzhqj6k/BPri1o74PDT2/qup9KShm9wTH0A+2fWRl1qFpwJEaZ05y+St54GcCXHr47sgilZs
ykdndYnPLPmtolO3aPs3uquffxEEMYbfaOdu+QNXSZ94sNoBFkxaTxe9KWxKpCGuYl1+h+4WL5lb
kdqQOcZnbLZmOXov+0CSYNp4FdI4Fd3oH0Hvto9js9ASpGPcfO/jEgdSsJVd1q6+OLWVIXGSuyJq
h2318oF3mekqOqsd4QJ5tH7F9gKCg9sWtSgBDsNHsc3A191AozloFTPHUOfbCA6aL659KkVo+uNO
C/vbsjKA8cJAUVWmllgacaPWnDMQhuqgfVISjgOynAkSb8jz8BxA+P5FMgcmYctX3fRr66f5Ttkn
KyjZdbHYKe4qBICtkyPZcrAM4scShes175pQ0VLDHpLGdE0+E1RVbQ+5YfbuvFKMZZxhHBlmWTjc
JIv5fcydWR1sr27Pce3H7rWaJ9wAXlWAXi8gdbpZU0PQ/Gsl16ZJDW5OdQwCCC63uoKwzIsEiCDH
26TNuerprWVl1Pu/DMfsRp0+L0T7iHtLZ2/zYCcvaR7brMLjaH/odhbY085IYM3LHqtzVQHyeCCH
CaPTOiDzE3zX9HEqW2mrbAqn8eNIPt6WyK5Cfa1KBQCjn2o3zmA2u3U6k5BVkDPQsMrzyJPzyap4
DsSvLIYZWszV4mDLwbtaEhoa4VZhZyVs7DoLuGd6p1rauFWhHOYiIxdAcy4z/Vp/MRo+MVdTUhg+
0bXrn/GYEDFRAvRqbvOiPDuVuL/JBJqa+JkhszAnCSB0rdRMhQZJtXJE1cwY/4wYfILhvq/+Ga6S
9dkMbHCJAkdnMvbynMC1wmXzQ5G2mebDB/JWlHSqAdLl3sVqTUBuRSE9oBijVzxVk9T1cdnGiZwK
GilrspGbF3NoMJnHOxih5nlE0o2XfFmXmQTFDWF0DBvcMWauZgzD/haGGVojKDxnwUCf9XSP52wP
NVre4qyDTHVQVdxItOxfmY105NGz9kV8X51w/DiwO37RTjNXB+YNB5c20+Q9lm7Qj2kLQOZ9K4fI
ueIiLhsaEYt3x3Z7tnXwlCjHS8Q7JLNJNZFzDqq9/4kswbNS5XR/q6ZmkVnrVsqcpGyj01jSz0vt
VrfxacL9zLWrrwpioMZ8fR+l6H/mY2DowtLqFCTOifxscCWTPMRlsKDjLXSdeSbyb8ugdvq3Fvpa
UjDHTcEnxjI8sSHM/o2qlqm8cSGUgRvTQH5NtPUBNxMyn66Ma2E8yfuaLp1YNLBeWRcYaADb1CS5
Y8tFRnWd55aYmS3F88leWoUl1oT7RenRxvFN1KBxyIloY7UdyzZfymTlf3klShPqtejbpryYvi0f
CLhcyoegivXvtfElVPmltdorFV6LvMHw/rFhs56PnSyj+iwX9B6UOJqvWbkb0z2XwsbdBBt+DE8C
46t/jFo6h3QeKv1A0xFdsdty96+6aDw+j2jX4EOrvbw65uGE6cHz5X52qpkefGJ56N2wnrfczkLu
tuT9bRGKjRO2HncvdKLDMK88cbkG+XVclV0cxiG0v1XdogJM6GZdzv9sOPk/DCDMOMOWBLqARdL3
/hhnKBqbu50zx4c+R3wa0V6yaQnmq21VC9OGffGLuN6V/rYjxiMCiXNc+5Bb+byTFR1GOcF+u3ud
9z08N71uSaiayk+Kd5ZCvyi+OnYbHHwSiGUic6Jn/vnT/2lT5zwCkHEnIrsgmOCU/d1K1MqtDRd6
LEdSVn0Ik25F1LmIaQYt3qUdW1ovnVjRWWn5/Yvx5D84wP/tT2Ry9+7PhLZDT5l//+Nn09raI7/p
d3DI7vg8Bxjb8glgIjzX2G6PIQfXiqecnnl9GvPI5JkOwy08SWE878hIBMCHypXheNaqswP88RGt
AG7jGOsIQvDZdijGqxvnXfE6Gmk+1gLi8ZNT1VGdUNeahmJfYXteycbK6X+EkrRA0RIEAHuIZJqS
8OaIzIQioiFDUyc46HyV6qlot/JzFUBTOw7DXl1Wa8FUvg2T+VQxyu2l3T798jBBpQjA3Wess/ML
jRF9sKN6LTDDLAGOlXESYZdgSJ0UtzkeNV9SWL1SxezD97LOQ0IaJ3p3CbMPNalFu9tvCUW51ZET
PTNHPvoBIWNl0De/JKHEr4WzefbLvOSYZWj61stbWehlPzk+Zi126Lz/FqwR88ljb6xv+F3wpNtF
6c9I377pEWVbCwEcKJYD+WgYvhJISlLkP6+4//aN3b/2EDbJHSdxH4L8+5LzmsYOLW40x2bd7MTE
BU6YTdCiCZsnX3sWndOp+rI6UUXNGcfomiRhosQTSqmd6tkKey53E4Fi//K5/ssFdV+CPq1zJpL+
M03+989VIq64aIzrEe+KeuI0s9/jsp5OPiyXDz0d/9PAckiQInSREPTivQehyVMPr2/quuVCLpch
zuCfP9WfHl7eEd4NHhKwchu65v1D/y+n8+SqYbaZ6T9aLWmsOu7n+5ViqC8lu2JiuJ1eAow6/za8
cH/1/v5qBkz+hZjaGJ4lzO8Ph2EoJsYLfbpfo5qntNIj1Wnj6ycs+LhQGI+m5cY1+4M1tNV18JfP
/DXdcxt1+7kIhX3UlhO/BI09HnbdUCz980P5vz4dNBA2W1CRfGF/rCAHD3VD25ToDqt6Nk03jknV
yOFRucTJ/It//r+GMin3YKmFjIIB6gJ18Id/vqQ3XXpzwa5tTf6PeRz8gmHdbTxMi139cjeKtaHq
3UPlq+2x622k81YJmtr5fvj//trA8Thl6Av4toBq8cdaqCdlfLtcQZOZ6a3hjo8uVcXEsQ57/euf
f9Z/nwvAIulG2rg7mVX+c29GxZwxZZT70ROKG7zAVZp0i0cTsQ+4ho20h7+QBEw2DtXAv/zs/7Jw
YuyP708cPyWD/n/CtsY1ymlTseYJrijfjKRTEBHTTujz2AJLCwRxV//82/4XC+FO50D6dpnUYlgC
0vjfH60zl3vkKic/tPA3xpNQFll1ju7uHU4GdrMtxqOfFsysnhYGhJcr9yH70kU+dQgOlmE5OKoL
3XfH2pEvG45/FgkdAu+QUxtmedtyC6z8SY9XzGat9W8zJ38+sgCQML2KKLgDalgjf8wMTs3KohlK
7vQYon9wv9m7pGO28SPbfXcbisB8HaIBL6bc2MKkKMmLJVLyHOn7+CzHbZDM3oJKPBT24zxb3rdV
FPX/C9oG5psPeS80mGrkHxzhf3/IHO2rlLTBT3PfC+e4tdW8fbJ7S4BsI1xpvDIiN0/f/+Wr/dO9
z09lRRKPgdvbjZh6//tPxeRkax8e0En183BBEVJUYn7wRk2WH3Ya6o8eGddnTZjcmJhuozFnBBlp
NKv/bSiQ3Ykf9r/31eCOoqa1GFIwsqmLPzaTfqstOYZTccJFJIa7Gcfpn+8J2X9Jz1JERGBQx1ZT
49R5JVvavMdzVEXXGWWmeN4WhgNOzVwE9rcimrnFrAGWj1eEj/IpllicWKHF4t8anCHO194ilOnj
UFYDkVkUH+tBqVHbhyBCYc4CY1NEjRtqw2Peo3YyVNBGJiUZLrKfdjsvlnSO86o+iNUU7SlvjEVg
b2CCxnmfK/KOzuPot/sn4WDFTczge3RVgEo457iJu5NvMV6U3ZtTX2Lg5b+nPuduWjgCmBgUR0QD
t5s26wArS35zZeGcsCjn4bV1NhyRDMzkdko48ACIsYEuREXljc/YaXVA85ID60Q/QpaM0G1zSDeg
mMfD7FlL/mmkZXoiT5tKOthk/xNa8dIdcYLoCI+oGj7G2mU4YBis+S9Fkkyi9ti0P3k3uUfL2Jvl
F0Ryd0insnI+bmtV5ylnjKc/qyYoLgVFqbz4c7C8eb0K2e3zvM8vnsjXXyQp0QRAM/aDlPDK+WNE
eqq5GHo3XkaPcPxy3xLiZMDtV6bkMRJZ3ftl1CakJHp/Oa1ro4GB6/sNi9j/4LWNFr+aJsIabJVD
2A3JnOdNzZStKcjCGx0iqR0Wy8OG2tOk3WiIERQRc34HTA/tgA0mn4++kB3dLb0i2iC9UxtiwJiZ
r45A9hK1IhvD5EU/9HyKwPbYrHjizBJEdXEKuQbsqe3M3ddoRYBLhFyIj21DlX9jG9r7+1lYWvWp
X0VwcGsMEOdirTf3nUFGpj/dfVquvqOri1isPTrgroqYaaVZ0qNc1Co6txBnJHtoRORovdD1kcBg
a1DICyOj2JBQfbEPTeY28JoDiy8gHyUWt4r+zG1PdLdyVgWxxsE2XBE3MRZGlSjXhByZ6sdUk8XF
2KeBw+U4lZRpo50e7Zhk+D2l/8nXQGKHj61z2To3o3lUvLgVRmRuy0HbZJZnwDRbMtgITQ5H+cHG
dhokDjnat2hpCAvm0hD83msXhZUpgYhM1T7fniV/vM7uZNvoGXESH0KxWy9rL/R37lQhcWODRQ+s
luMPv9kD98jZRAEpdnJdle8T7b35Ugnac+UCdobo4tTt4PglpiRF4FBrr7qGTuOQQTstmJ4s2X2E
87pdOpq4v+joD5ewiSqacm7T+Eflway4dB7fIBAJsoMSZhYilVncDva09vstSujTeA+VG8TshUuH
KXMKRoVRgllFKhrm3K+LNZTviFyzfiwmtb7ZTivyZJHKecBYZ+lsm8RAXJHUMPvELkT+Rup3Gd/q
ZayDDF8BizTSu/u1c2x0irFimCtBpuBxd5jHmO9xCnvNNLXBegibdaV1AC1M03HMmxdCKsrtvK0I
BtiJanfCasP9kXEKPOMJAcwEwtH1qvB5xAW7UHw3U4jcHx86VW3mAHmw8tD3rO4VB/XwxUd6EEm/
B8FbtayhTr2o6G/7fZI5sQml9DLR0LlPhrUxn0lkzvtrFC1+1mHL/iLnfu/SjUSSPetUDVZ7IRrw
C0qBTcpZDwo63VHDJRSDsIarE5cH3gouWka58D2crvraNgwfQGIYqq8MlDHOkMcF+c7YXtR7UePO
ApwlVnY+ejmEvOPzqRP++uiTqaqqQInP68+9BvUCcypY28OO7+K416scDkI2A9NObmznx64k6xfP
m1tvr5MvdXzI29B/6VSBhN35Zf825mHgZtru7s35Hd9qehfRp0QCBiHfEdHjJyn3zL8tchfq4vjT
/sWE5fgl8EZWagVRKfzcYo6m2Y9hpM4QRpkQcyeLl3wxtE/7jVCTtG+8e+g9AhN93zg4WPyHPhVK
YIss7WD4GZZkJ9IIroAuYGAWr6ZZ2X66csq/SUmnNJ3BxLD9RDF2s8kE+P23ev+0Q1eSyepr9wNE
GQL/woXJ7Au0pru3OGZ2JN0D3WcEh7YWooBrwbG2fatLSpc4qhsiP8njK70q9vF1Ld+Ie25+abM7
r63dD+U57KAgsmGRnpkUa+4Enx1Ea9IwNaSWK7PwFjNuYcFxRFvjs9N0OIcWXFX9gUZTmBHJVGYF
Aabqs1alu2Q66nAIs03R6/PhwsFa2GJ/fxk6uzhaMbaRdN9J/zxvE3RMojMrxz5aypNU/Gir7qld
GLky3komWEmEcXiseyca0nJ0+99MH43YEVrFc4ZWO+eYHVqCthkQPTBOct00s/BMus1M6exutd6V
wX74GdECsxHSXM+k4QZ7+7yEXu5/VGPkkRjozovzsrp7FH7KQ5Zeyhwmhxo4HRSDeMmHRAS0v7O6
zos3t2awgmncZT1pqoeRjZyxGQKf45onMiEoCTXvxUtLw+UpBjBO43SW8zdva6y8TZrCWsSxYpfg
zxgnhkNWWO1Bi5U5PXt17ZHTdND5ZamstrqV0nc+OWaL5QUxlFkcRNDpZ4NLpsMHP+T2a2RL/yBm
YMwZVpCSFHLOzi5x1PB5CqrGP5QdVqKjI0qc9xsRnxsuw+buto8lnYm2KN4aduWfOHDriofo+eHJ
jPjpMVF2BExV6/wuSjv/GTh7vJ5zvtJD2Uj1vaEc37HEy/63KCIsVpo3U6aqwP2CfbyXczYw50l6
ntcgMJCnKmx67ZxdeOKDaU8XhuzmxJhhvQlCqGjDOftizpalpzqduGKMqQNU6cltu8L/BDI1p2lm
rYM4TnMffpiaWhbH0K/Zx9rQI1lztOP2k9g3M3L8xPvD0jcwEmXrdJfWFX7OizfzrU1dgbewD8IH
woxLuocR5vNjvhOziUwcMXYVrS4GVKueavCoatr2VwarFOC3UfttBjfbl5lu5OaerDCua9qKtGRW
XQxRQtya65/qFQQ763xEKt1t8cHZpoh1EBfqgyNrt8AMNI+fFkVWHBVj4KfSvV+7S96zKi02RR9S
1tOK6wc9oksIOViHIyuFN4ik0/WGUXBbHhDJh+9AhsycOau9BM8W3TyTRtXmPO3Ymdh6docUhq5z
qvKhm7pZJ2G759+CpQh+D2wnQUI4btDfum1xyY5ZkM0ZRJ2a8GZ1XkfOtRrW+hpV4BazRrJZP8Ao
UOqOmayJcLfXihQf4/j5Ey/9HuFaWtZDPLFpPVo0Px8dtXXBbVYU869+X1j/w92ZLbmNpE32idCG
HYhbANzJZO6LbmBSSgrse2B7+jms/q2nK2usyv7buezqKlEkwVj8cz9O+CIBqHj0K76k6HZhYYif
+GMZWjq+nq2Zdc6ZU/JKs3Cu27ggqFt51+Sc6CxODKCDCkiHT8NRnpDGXNKVBugWMAuFAXgsq8BD
BBd3Scw9IjJMY/XDecrb9Zo77lxTpQKaZ8Opelj3HNDjXkU08pLBJoZvRJnJWHmDW63RonEuOChK
neDAe8MA39kWtDIbbFuaZkW9aQ8XsL5aeSxRib6vujLR1lSbfsYu33VI0kEN59rApHhqS6twr+Bn
3PF378TjuMkxU4+HKiNLomWp7ew4UfWs+viLZkWle87YgKON+DASu9rPSUrFLH+KTd6kB0Byn/YJ
9S/zaFb6htZD/u1M00ga2U42yHNqS5E9Fu6U6FuX1Ws8TH4hk2ePYNwtmtZYcpPmmV5e05Vp/qWE
2FnQ0zrI6d0YZbNS4r34SYUFFQyLVyTxuGM0UsvHAkQxJu12tAyFlO72y9Z1yzjD4DVTSD6pxCAC
hxHO4NTf4hHATq1N9zAyO4SDIqsfSDBiJvZgjk2hNTEROMsJEerNTuz6Ae8ZueM1Ye7K8TIt3/VF
pqL/Bz3E+aqwuVQjcFl2GZwSe4ce8OdLM41Zaa3jn9zFhk5arCbsdqr73rw4uVy9c+NyPjqtDCPz
O5Sa2NgBlMm8Q8dQDySWhw0vEGzFVgSYR4xn8pu48IhEdcZpbCiDCJei55/oXY+8qOW9c4dBsFi3
ruX37WEykdmCWiZ6sjf7Jj6LlCQCtdE9x4NmNtPuUuLW96iAQ387ZkZuxmdnxSES9RPehGC16fRi
tOotJkY5i+ZkJqN8Z9Rnj9aZLDlnF4ioy4dcMz271l2FI2nul/XUjKlwTzxGtnVnDuRyUifT3bNE
E+FMPkxVHuHWYMMmXeq+sF7iemGTcKZ7zvrJHOK/IejfwXXa/YOOYX6RDlxkYP3GH4BMx6zmq/q3
FEOFYWbWIQ9jwgSVJ5o0wLgDNUXqHodnqwVlQ5e07o9wPBJLI9/2x40+TlVx0md/IrzS6t34DxL1
TVv6b00DfdC0PNsVN6Kh436Ft6zAidrRTJadWGbmf6TWKTSv2AarOUneZhIGr6PurA86gdQpaFJr
+Qf166uocvsLINlzVDMQKk37i6jScBbSwYQvgKdwImPXlUctbfQ3agr6s++q8cPhJPEPYuxfFTcu
w3hsDN9zb5W0X160kiml48gOO7x09R3Mim8NecMpYFitR006/xND+OunDOiE+QTYE4qnWJS/NlSI
tRiKaVnULlvy8bW30jTksJQ9Tsmgtm7LrSwU1fQOFkdduBL+U8z9//XyfMGw0FgaUEi/vF3lM3WR
HdMQPZ3wV6lag8jR23b3MtlJ/8onLX8XQ421q077s2Zpv//+8f/6+rdREc8/bnM+CHTh26/jv+Yg
yLZL15Ht2vFzrP2AwBm/Mq4sB/xZwwboCOYOn9Zc7IK4/rl+tf80Hvrr7490PBxnAEqMLLmU/vlv
0LXVAqBX42ykTA+GQYdhM+uws5aiu6vncXhy5hxTUgYYHedoFfl9Ld+GwrrD/D//A7PtLx8HnV8O
moADDpDp0NdKQ9+fyBvzae0Sbk/10XHhwp30SY1TCDuxXU/trSzzMWnt7mdJld8VKsvQb//+O/lD
Vf7TL9+8AY6gHzCURd7Vv3wkoF2q2jDwli8TwGRk1bH7oXfNtP7snHYaH7GwmF7YIQI6t3zd8Nvk
/phuC3BPw2XIeqO4FPZkavd5Jer+9zQ0BTHi1PXkyaZVXe3cRWTM2sQAQ2ZsiIPEcePNHDkSLEp2
4nJM0LpFbfIWi0yoDUahn9bZx4Q7t0k9bRtbpzo5A4dVvhDZsOt3vOW+eednSs6ogbGSe/ThBnSG
C+BqX3hqssPcRbvbqlrYBSF0MovBrNmVPhE5duo3hvCLsVHKLH8SPqUPbeqwHIYN6LFnpHmDSzrc
leKUl3Ps/IOC/hfKEG2Z5PxvTQDQdRzP+vKJ6xhvFy+fSKUBhI5mXDLbuPapxGnN9DXDFHJ2ino+
qrqsg5o74RUOvbPLm9scXdGSXetNvf/7p8D4y2PATIxZnA8zk45Ytrkvv81hbSqpQbLbit6HFDWR
UtOOQ5UZ2uuwlJAF/HgkVYn3sg2lJdZqozzO83cdKi+G2grK6OtMt0V3wAW36DucPEYb2CNS3U/S
2f2rT/Be7pcYmXMzVVr74VEQgUN0np33Rjm+y43La9+0viuy45zhGi5A7LZbWeprvKcPp9AD1Zow
ZGezwqgBaQP3Sxkv3GgkYvWmSOMGm6HKR+9ExGOqjmh2jv0wWdncbAsbLu2TP7iyPXBZGnRGO3Vi
b4nKT1owaJl/ziEo2pHHT+TNbNeuwBzczh3nExVXH43hUayxDLZCnwEB0m3rDNGP0lPgAkS/EUxD
Yxgc/BeGOWT3C9cr78ilvU1RFpc127Cxdurqml2F7l213aOdNTrHQKw6yyFLs0y8DnOsIv1WKL+z
8Gq4L5Iv6nUaa+u7VxBaOiYDI9JNkkB8wzZrxnRAr4xecFX3eHkTs17XbYHVLL2bhm5C1ulX/9ke
7YVC40aujz0/rCqswZC4UcaJNtmWsYYW7DklHcuYCCgOR28VKFO9B6vHs8R454wUJkaAHjikQJjs
NnwLaxyRT1zybe/46ntTSJuGD6Atx9mQGGlVkvVbNS+ZG3L34C0kKnFxM01LAYxC2FT1xaWhbXqA
9Ol1zIDkHGu95DF3MBcBBSmJ836bm2pe4E/qK1RnOK0DcB+GZJp1lp24qS5Gr/Fa0i122F395b7J
e70JUs3r3xESuL5hg8EV1+dmMl9lL1r30VB1ccTYZOA2990i4TyYqh0GqNrYxkYuk12lzYZzIkXI
m07BzKV3IBHid8Ly0NNF7tsdUAd4VmVnxL/sZCBDRU0S5rEJ7uOxL2avPy5ah61Jc6vptcx75QXM
L3T1vzy9gEjktubcanNutSvWl3knrPRGT9JVwucCrycpeH5YO/phOGGsBwaZt5ae/zT53P97T/jv
epyvp6Xb67F137BgfB/0Nv158+QKpdRo8npWqVlPkI8/IQFhRcV98iNxuunH37+c+XWz5vVcuoAE
lRNYGJg8/vn1PE00BZgZEnSeQ9jG6+ZrIuk/JEP5kZWwacBijcVJibEORDrZRjAIc94xdvc/TFd+
zz29QtZx7WhaPZ4jqNOZH1bxlMaRwDUXckSpz3kzVueESDVZ1dR++/v38HUCf3sLvAPT9BkYGv7X
VjxUhThROdw+OQOOIaFAOSxZqsj1ViYF0gSppiNenxVRht3fv/QfzWr/vbHjzaHSwQXgxr4Oze3L
pLauFR5JFbvbKgV2hpUxbwkBTBWps1h3lLirzJEMUq6RJEPzlNg+tClb3+ehdVRkDj7MYc5xsKF6
lCHCfZYy90gj5CEAeK2fbuHyrFHhBSVlwvVchHZFDcfWd1SH5bc1tEuTegLwDqrpPxWoWzcA45/f
HehAaPQYxDjIcar888MhcVHDE5Ltblp0RiexpDfGVyXYOcKTrMt2N6UnD02r3JnyRhvOOOZYESEe
S230Ic2X0K51MiLgNgTDQbcrX6u+sAd4Qim+fy71RIq9xCIntDJXftVKNb9Is03lAZMPE5+0TsIC
aUXfk0g1vKuHoniB0cCnDNGiRe7hAs1q2L/+8cX+T7fX//wOv5SJffmf/592i90Uiv8sSLfqsj9V
i4Xrr88kxTnw756yWxnZ7T/4d7GY4f/Lh6tlC9rFeCZMC4fA9OuPYjHzXzhQOPJDFaaSFqLnf4rF
HONfOsYqJvgMRbkW3FDx/b+LxWz/XxzNby4MrGQuqCTrf1MsxvN4O9T93+eVsxW3G9CS/EG8jsMf
++fndZG5r7ku+LoUAPMTBoFrP69iDybzJQOQcGgXepEWhIygQ+0MO+V9t8rGv09L3dsUmsiYN/zQ
7fwhbdMNqwn7OUOxsanZZgb7stZOdUeA8wQghnzwPN1AjN4dEAp6Kvv6sALbs0frVso5n4qu3zcJ
WcRVbKAxFQAkLkC0Lhq2BWr4LsIpv1G5/VlPHLyG7neviYvXW0e98R6ZfGwVWnvxmohf9XwaObWs
+h6jrpxAx6Vnw3/JW+uuz3RQyTYYI7KuMboC5/PWcj5F84O/XTjKi+5Ch4wNKtTT8n4Qc6Sb+caH
XZ62r8UIpT2fN77aWrE89Q6pfXsJs/VpLYB3w9TJ4ylwtM8s118YvB0msd4R6maSW+418UyxckBH
xzXrPtYKMg9nx2Yhqg4hQSZHOdeXhSCsm+4894edRIt6lWWz47NE2mMvucw34ejY6iuG7QqZ0Pml
Se0Z6dcMSxLVhX2PqBoZWv/cSYRpm2BAKIun+LYkmNneaOftYpiQOuN7UmYbh5Gt3+mQc5r9qhPV
KfG7XLw132lO9xnP8ojhIYGOQYnTPJ09fbomC2LWkjAfT3/czK0kTZjtBrkO86tg1KqlkWnuUkmP
Cxh9MWqhpTFOo0kIS99wMBmuPkheNuFOlVtHa7zvzNcMWIZykN+m+2I43rJR1ThuF6VXQZGI5JCo
+sxg1MTPLkMn7h5lkYaecR9XziZhnld03b10xyeCYypoEWtoeHUCsqkq0JbyY4ZvFXju8iBr/2SN
+MxIlwWVv271YRUh07ptM+mPvcOHTK7u3QJUy2y1Du0V0IT+yzYGLzLr8bJkr3pf7iQe9t4jNjC+
EQ82Drj7QxhlkZ7hdmgX8wW3PqwzN5j0LCwXj+K0g2CM7AzVKbVb+HR9fXUXvEHqN5yju14UN/5l
5A/1LlZp4OQfJbr8qKao98nXA4azq9OSPHXtFLXmECnn+6KKl06Kvcxi8m2YHPQRAhpHy9o/94MK
fdC7bp8y3/yZgK22jeJtMNVTTM2AibuXwHi0LMOdWJ5hrGHodR56uAZGUxwKWyNUMBFt0z9F4Xwk
i/GZYbRZ970GFGRYA0E1ml2/MjM9jkgRZXXtHO8J+AqXWcHgROcxdMc9/T8P8Vj+TqTDtzJwQ7Qn
w+ApJ3xhOncKtv53z+w+ufAckz++jIGBMmJpysGJW3EZuAmhviX7SLT4Tfj8SDTH+t0L/Rd6HWl/
fxQEt1km4pSQVXYymeOpTkaZLO8FjQXIkg+z0tptyf08XHOOXcYEcCiTH8LJ10i25PWAPaPjrv4h
qfE4LXJZosXX5HZOiuvscdZGeHhZ+B11M2uDXuz1CTJH9bE2m9Rx3slP7Uk1AdyyntLh0wA5Ewzl
GlGixpQt+cHklKjUgn2XdAqQpDTIC8KlqXYjqcX2egVGNT+yjk6R4S1nOq5q7DHuz0n3NzDEKXo0
TxzH2ifYKUwWdPvAgg76dnlRVR6utjnet9J7j41bdqK2n3IPH80KFsIegJX5JBUDPe6floT7ChUP
D2VfXdsm3zExCSt3Ju1RTGh8TB32MQaiTU2Kd7sm/DSRK7INJuBvuQnwnu4YVcdX/+ac0fIzEajl
2Sn1t65Y7nNou5nn3BlVH8b2SWlyjdC6fw2J9rhOMYV+wv3V3fJLc575Ub9kyR5h195MhU+pnV3O
UenM96NytA+LOBPDi4T79OLgabi59oKxy1p0SDciaEXlqxYT+QLfkrbtHJQjI2AMDGfPids9MWPo
Tgy9SGi3dnpJy9gMcqHIRlluAAp3PJh+XQd6Y714jSwPWay7B38Q7pPWcbzkMA+aSNMv8RLH78TS
SFW4c/oKqGfakqZrHnhAcJcMMj17ZTqfJMzxSPZ2vXeLvsZP0bSbArRcULLARu3ixuyKBMtaY714
ndhygefL03xm0slOYkhnWft0UNcCI+uWgJFG/iT9uN103GM3MmnqgwGSLzDrn8Q2ngz8OFaLAruY
j31aW2eQb/B+O+K2GGPq+84DdOKOwq3uOssGt50MI/l6UjMr0SjjsOA+DDiP4CRzzOoOFNbKLWRs
r8D6FMGMZ/LmzWHOPNbHRXXhLKnCYvuT5jdUKgC1vhmRli+PeTPQ5EAlmU2jdmm3MYpJnh8Gr7I3
rlrLKFnyj4GxIe76BiaVSN4KWQTQiM9ybkhmLt4Th93qYntZ/gnfWAsajvnAplY/ICkLnxd5JFqM
ktWpFVjjyaruprYm9VWmHAtc8wf0W6QcafDAum2x1er+3rEpXXKgD4R2ow3MjkvI/O3tT7OUHlDa
V16ryvxO4e68cxrcI7DH9mXrP0+WeUW+YypWO+1Z6RwUvFcTdtKOcjIr7LJ5DbV6+UF2TbFK3Cxa
DgZ9nfTyngCtuev5qkOtvSzzDvR5l66/5cCNSmidHhYuaIGq+jm68iF3Wn2T+CWrgVlcjCV7sdL+
wB3+AsPzAdVka1nVfnDUs9mVkWGzo8Tr5+zl32psN7BRdh0fO1V/O8fyd66vghTTtn2e8YIYwNDg
5B3T3tlhKg6TFHyIMUV1yU0CZMBaYpCDm7YjU85G1V5qJz+KubxKQXRuura9swdDeYf+u4stFyQT
CPyYg1tvg8TO+WnYRnPHZ88J4kmzM3Fsisr7qON+BLG0yhtcgec/wVN2LTSNLEjJzQ1LMIHaHHeQ
Hq46WUqPTt1dLpnYdrg4ImBBmkXwlKToBpK1XkbrJAraSPumDSxCanuJXBJqwDKy0OkMcWwbyztx
SHZ/EPya8ffE9WlkPhgmctB3MMuSByZe7IwoT8W2H0sy6mtMbFkWYmuWNrvzODgbLAtG2K9sTBXZ
4NOY2NojWIhsp6bV2askN87E37JvTLnbx5qmZMDmED6wGK7xUxvX1RTAhiI3rGeWDYNhHq+O6eUH
mNmkSIq5fetsKHH2ZAHP1CGEhOjm1b7Rm+U5Wxfj0gmiXL09OL9LA6mkHqbhQejad2ei7RNnTjYw
/PHa4GZMBKPT6hqA6STfKr9Kn3U16QeLtx6Mie49cH8g04mv4FAYXrOnzrTd1Bq8U2CyAytfYkXu
hONrMqby2KGu56HXWsuW9cOy9lZj7efClcdRpO9m38/21hgQHLGN4m8aDdxHnsruhTvnuDJL3BOs
0QBvcFnGL+6oxAHH08qXivdSdjHHlIXiIKPstVN1y2ismbDerAy9qrR6UOAW4b2wBI+wSxGdvwPJ
TSAeGThPba9Xu8krFfK4lr13ovAPCF+zZAstQctUhKd+AlW094Db7FBLhm+OO+gsiJYWeZqyL2bt
P6YCyW7GZ4bmSLLL37adGSldO7ZyxJ6eziVZ2AS/ltQuJKDvsM+82vkcEeK7M+ca02YyAqDk+E5x
3VjhY1wYCqk8/mbZ0xZaDCPRvDqnunEWCTsgvp6DrupnfypfbrNm4hRsSjPLU/3Mvnq0en+jE76L
5g43nSOzD00h9bka0Y8U+B0cQ3JlWX8PKlmGrapCzyHaKlgvA1xPl8KsoYYmB9F/5xmktCKfmo1w
5Wudz6Rr42vfaiYHQL0HNQdPOfNxT8A6Km8S8g1jZr+tE/2yCGV8+FhjctP/IWYXFBZEKxjMaXrM
Frt5Ns0Wo9a82s8rFvrwpuMEJJE4C2cGNNzM6KIm614gCIrHPM+BfEg8HkPhHktPMJH38FTjTbu2
HWGihmlH4EugG7oXU7fUaEfp3Rgj4nExvtVwrKwG+ubYofwgVg9Yt0qmXNhlAjebkcLJD2A42s1Q
2qacT2801daBIhO0PV9tpeGL6OWdMMafqofp6XPCjpJC77ZFyqNuOIRD+VWlkDFd3jB3gCnHhajG
aB5rEFZeriLFOZR9QitP1SBBSJh3EsLmsdLVPYgU/GtEHHeFsMCH9MmuwYnq9DiZekyUlIFU2KGL
scT4UnRehX2m8S756HC+MmVK4Ney3vSOJYHoLXwQAyl/a5c6ZOahcsnSFkB9CPFvDKNIozKW/omr
HD8CA9rB1pQFPF69sPe+YyWMnYvqZdY0sWFendzDh8Wkhe79ZmGP2TGk63YDkwa6cNZZvLW+XO/d
0R1fMncBWuwgkunOOGzpPR5S0JGCaYIzFJdkbLMLJkPxVBVaEtJwalO1QV0z15mpPWDRKN+mZume
JQTY77NXDD9GzhfHAZv3ERKAgaDeGsOLGD11VXmVHTVM599ALGLfHLE07eyqg2oDSlTcickd3gfH
jJ/yLpOI3ikb0djHnHPNOC2flbVY3/BaJHl0a+vEDma2cWSJZt6rLI9DuhK8Z6drzS0tBfNdToz5
tBopVzAozKiXpfEUm4yD6rTT4BLL5VB2XntH5ZVjhrbbsNTTLDvo0bC27plFfz2tuMAnnpyuemOI
QYET1JVwJNbxRNVN8j4Lr+siK1n6NyWcAXj2OpuvCAjzoZOZvUF3rDeaA4RoAEZPXyxBYjF05uNM
XAd7OYdaaEhLzkczsjH7PWZrP01ei8y2N9ju5b0wx+S3skdhBNBX8xwI9ap4tCgd361OO4ZmbBrb
FcxDGhBwWE45QLA2QPE/9vMYB3NdAcHsrU02IRjz1KZiPhiMfcB0ou8bPVMYRAl7cJ9LrbtnnyWE
MnI6iJ0YVLP9pIMOxgMdRwUS9J42BsxgLTEooJPGT3Ejo1ldHNG+mobjnJW/FpUOd2ORHdK4HDcV
F/SNukVOY83f5CJ/r2Oz2Jlesp3AHGQWa7aXpw+Z08MF8CeOXflHVc8AjRbzvSvLu8ahPlhpunxm
hoEhndlGMIKg5txgAjiv1vFUTFwrk98rWont4ZlT+ptK4oNQxQZ9HdxzP44YY9YjoJQ4Yi5+nKsW
dMS08t8V07k2iy1cCryZXMAs2pG4jd7ujw8+Nmz+4TTu3ViJaBkf3PUlc5j/FagN6EmYwKNaJc86
6DeQgnVNDcN60L1673Qddkhi7lz4jOZiNr8G87rWnLQcgIVFVt6henihkbtOmBCNCLUJJcMDgEb2
VohT2m4ts2XG76YDLDz5C+P2Niu9X82cFpQLa5d+Bh3utT3HKtDOe8PsOWWb3KfyrLlykzrwUf7U
iHcGloq1DZlfag3n76Tu7lnkWOMHgnVW8xP6zUZv3mMNQoyLXJJBiwirmpvA0N4uZdlI9VqROzts
8vz1CWSwMTFflf2mL1vupKI5qW5VJz0nYN4mCYlpV2w6X4KeA5mKMxGR0MFcq3dya0OgKbYyyz5a
17jKvPnUoBoAqmLPpPZ2uYnTflRWtb1j1/GDDvwT4KFSbRO6Wzk40Mle1mW7b/kJ4cus+we5Mvlu
e5+lpQwao3/O6/mMk5BTZV6/YvuMRON/h+s5hkNVpTtDzy9jvhcKVWLQwNvl68XodPiOZZhkghGl
boWI8vkeQVyGDVCFDeAk5Bax/IgL/Uw4yb1jzZ42supPdkrvk9HVYkOPURag9IaFA7sAHWjjSjv7
jtOLh9BtgdrU829jGpztert46l2RbSSegHywjwIQG2LG9yJN9bMt3TOUpgrhzDCuqnIFzTnWfM37
zttNdRPheQL7Hm9gWJg3sNFvXB9sMp64uDwHgec9ia6pXy1GSOTJ0W8nbZj4GHBBzcSRCC40foCz
zjlrKE5PFgPTULZTEg79cNfl685N5UOJiyqwRvN14a5NjgusnCn5vKpy1ZFk+pyDf0Vam/hPLV9g
rRU7gY3y5JoxB/YqoXOCEAf0z02XzPdGUTrPJfJi6uMPk9DbQrtIvF1d4xgmXp7tsorScM7x/oOW
5J/tRB5mtY/8TV7ZEy8a9NTS87+LokLXWgiXBBl7YyzTg5PaIb6lFNYnlku84PdtLJAXHSbCPqRK
My5U6OJM3Sy2f8LXEcIsW76xWcFGE+lmRAo6q9xARDX1LJr0pbsfU6O5cjS4GEN/cm+/C6AxxMWn
7CEXmnfsY/nLGIF6jC5DJSc1A5f00BPgWH72ef2gAQVMgo52cEl36oObt0y6SRyRYjVGf9vDTjs2
TuOcl0LIK1Wi6b7Hz7Iln4Qms1R1SKwtZOO6Z2DVhGnjvloqZ27kD5HpNc09G8+uanWxx0XrXPGS
J0HFGuw58PHc8sl3WtYr6yfelT92Jb6ReGkjHtEcXB6libBOXhxvzvfSZkWle4uORlzNZjSo9tVy
v6UMVa9y1oFbqIOM68gzH0ZIZYX+XUOHe/Lrm+XM9duj0RHT5eZlPy3mku/8YR2fqxhg2erP6ppV
lrahduEAyF6/OIlaNkAQPhS90yFnr1diFbjzCb5YCrhNAFWKVi9glk0LIosUSnOGJZ1HIub/VGaS
n5Imjir9OprOfMy0uqX/hgShN25MgHdV1250t7Yx8fKDyFwib4O2FBxUEGUJYeYiPujM+IBbBaNV
M03HOJm+cOg1Mbyb+7YDBOM4wyajN31Fdn3Tfbe/JD2gFLskDNi3ygA+Pu461tw8I4kR28QfzFsc
v9x31EbMYEdl/563OMMdfOynCpRuhBPS3lc2xErIOONLDZ33wnYJ1H1c2Aez5neitRE8wHaT+nrC
oGTNti5uVG56ieYc9ZzJROwQcO+H8hME3YmczXl2pXXIVf7egeU9jcrF+JFPhxJY6R4LsUdq7zay
LZsiYmZBal/1xi9fp8IYo+u5uH3sGiYt7tHtkZoIChYW2JCmxWfZ/SA8mdWBhs80rJzpPPk85Lhf
joxpum3p23RAdBgeS6P/VIXXP4ON+EWkLRqhxOM2Z5RYadtRJexIUkyhytSN0DboRgQNvf/R+s73
vGlFmIvRem786ZnH4F4BRYrwQP/i9GOeGzEcrcl1TrOjneSYQSeSSMBimdJNBR+OI0dMSII6CyOz
bymZ6SAbqwppkcAwUlqXPJvvTQ8zkpRvmlqQHOxy56wy27WZeYSLXJHz4ixAQcLZzKYj0K8p1Exx
g+WjlaF0AhrMLJYqZ1OW2THvJxFY2SVRR/rLvPy5yi9D0125ppIUpx538fCHdTi2vXZgXQRq7mke
fQs1XFluvzeUld90F8L019E2HhRBIRjo+QbyBugtR1xxOs3BOsFFEcUvjeBoyYNfk1WmfKoER532
e8z49/OQPTkDxT6Omq5G1x67qWY4bC53Cqx20+o/YzdlpU/hYLbpgAmLf+HqKbIVOVUBpJKACRTW
AuL3G3y23xy1957mA9XT1FZb/CemwedqSa9DrH5WID3Ofm8LcFukUkxC3ddFk6du4QbXeOvbgKEf
kkfNxn1XasWDkEOAVBimqzhq1rKvBrJZK1BEdxbHSfQi4uNPQ2MCQtIuD6OvXxv2vEl/aT1+mGQj
we3tMKH4kXNDUHb9E19rwEGJNtWRQ1Ifi3tYTvyAcXqPBr+4ssuvdr2e1GJG1EicpUQQq/BtBx65
RBMEu8GgPzCpRCPXUdO0It5uZknChiidHUF/ee/e9HlDe1NOChh5ya5jna0RcE8E0axerymA72Cy
aoCQynMOaCrvoq0fKIFj75mJOeK7VzhbVpLGyaztSgfuLX+k4pkG4cnMU/0cE/ZnjLodmQX3Tohy
K91kiwP1Ap83dNtkW3BrbBS/e+OjMI05LN0fZC+/SfY2twHmU23wuTwv3QV818WeybB4dujjJ1Cj
d03T+FTHfstWnGUcAdOw1HEgd2htT27ND9+uTZ8mMZDuvctVudDXJ8Fg97ntgR813pKFmiWNZ6ue
soQRoozHAMGqPnFZPtqVn3NVi8vw5ko/LrYzRRSaP2TcP1Co7T4y2wGk2KoRVtbkvjX8X1iDuTYx
vCWcQbtaUSds3OMyBVnbhW5OUswkyzo2N5PL7RLUqKo4tGUWiVFdyZdzotIXwTmQBnbS4g+56o5a
IR+6G3/bt6+JVsCWSsqdluOItMVwwteSHIWtTVsaeN7yJrkC2z0YsiuiBp/TBvkOZhZCEpnBYuTz
IbCDhviS1e1vXUdSpWrGD7KVF9Am8eSxApIrHBC5qsLeaZbdnDRz2GdkjepxfSxNbIbcVB7G3s4e
EoDbYyA03lOTcpgyhXZukn5b5sN1bUm/QrHT0nU3LJ9D3F5157Gq470qx9ApC+5xHRNhmsLMHhT0
Uj36XQMEiP6H/Gc/JFuO9ZSPw4KtWLoOuO+2lcJ5LPwtyeOglS1TbncrMotTBii+Ro8m55wZI1Ct
Eyb+KLGfyUlcLZZzmbR3qalF88ANzIIaxrdmfwirIs0OwSgcVH6LUruS9LHkLjNNcQzC+Ab/wSO9
Td3nhEhE3r3axbKNnfwuseVWdgd8dMV8drxkZ8tPwTWcdE7YchrQAKGyxVIf8NtsbrvtzLsSGydP
392BeM7wibFRt5r3Iuu+x4t2r083bwF5zDEJ11sONS833XAucjPU0+9VgvOV62bGMtwOEA7BouC0
K28RKfcDXhrLxZhGHOhDzoBHz+Hb9/Qiap00fm4IJzLFR7nLQUSFripAX/pctYO4cfXHDLD9Uyf7
9r4qEQSb9VbV12lih5Xj/7B3ZsuRIuuWfiK2MQ+3QcyDFBpSUuoGk1ISMzjg4A5P31/U6bZTtc1O
b+v7vkmrMssqKQhw/mGtb9mxDSn604wSd9eA+WVVc/OS9oOyNmzq23LVMVpg/4gt6ESOh3vTEvBR
52y+CDEOxwQ46g7vjti0deO+NLlN86YHjvrCZp4Y9W650Zm4d4vG+u2hWo49MUsGt1X6Q+hJejBL
jmgCstvX0ZLEsijALJu+CMWjrhI/XqrivkqtcFXmxS2QEYjQUQdFzf9+uBI4Vj5rivo4baq1Yw0s
8ry3Lkr2Qd0+Fb3xK5AJhXZU/U5msREtROag4hAlAe0Bh23Iy+qFhXm7a2e3XSWqSVY1bQIYx9gP
fdzm3M5H8pU64umrP3bhX1nWvdiTe7Cz7AeEAy0G3EgJI0FWdPKj/yjD8EgE7bgT2ruPAma5JuR7
M+dpGaIo3Qg2XyJ545RHMtqOzISdNSKT1eSxBgwShU/a5GlR2V6wxXDtFoSuIx8ArpFu1tbXXsn9
Ejmgs9z7zgveiUZ+RD57LBx5Js5kV3hEXdiDwnM/LsY+LYtrBbSbujB90mZxrB35BqNqhtmNkUe6
mbcXlbFlPorVyM2eOk2SPKRoaOqXG4A5Vpp948iaxiovIBrISwjGT6/86S3YBybFfUyXipKEEa+D
BnZFJ/ojM+ZZieLVhoMQ9YJYhxH/AASCiTFxrZmR3bnO+BBK6MzJkuwcXb6PEeh1kYrvMck+HbOl
vPbzY4/UeOfcAtJSD414hh3GIDDS7bbBkh4jn7VP4rVstNNTkUQvFIZ3jmUUVAj5VZt4frP5DjMI
LEVPE/VQnwuH12nrhDx9OMV8KIIry6rXfpKR7TDPK+gP0x6KA8m8SfkmlmAHO+Boufq2UExWoonW
JJJXO+HRsiTyfRb1fZFgVRvC7AlBvQESA4/VlDyON+RDZb+TlHBw5XiPlHubMqtANPpju4a5Te3o
OW/RTgzdVhrBpjdt0onGbodJ1NkHczMTUaCdDViEKM5cl9d15d6BxYxl7Vynejj4BWxUmskPUvHC
FTywd2skzGYarJ/CggveFH9tvRkih+M109Z9Euk720zvgceu/UG+2QbwbghtRjA/BhGQ7G1emXes
C+F1wgHwfOJAqihaA6uMJb1PaU77qsi/PdahiM47i2fSnFJAI5Qa1qViQe0OjFhq+wCiJQa08jiP
T2FwmMmvDZv6QddPdmmspfRvUgBEpYvp9TFNKm1bUh7SiCgspPmbTNneSmegGuAbnoJlAL5iJfdF
TkRBYTG1Wm5QfEiFFhNliltTDnorOvJxAxiRHa5SH6JGbBYVcpza/zKW+oz048kDbmksCEFv2syV
ybRODmQXGQXwRs3cfOKdBlBYvlViPlaB+5X28uhH1iOrtXVQhBdmHEfa1Zl9GHtN+kvitXq0v1Md
7BwMzwGQ2Vl4O7Az+GuKHq+nHO1dgxkJWfQE8DtgA0kZRnhVO53H0PzCVrwKXedXJ+rPJKhPgHC/
x6r7Im5jZ45JuvaREcT22P9BI/tgeC6zqLF/DOE9ZJN/AKmJ0io9RwUm5rqK9Viw0fsxDTlt3OB7
KMNfvS7vBmu+Tbxq+66vurOU8h5gIrDTHq/xFIEjbzlHx6U9AczOVq1G4kI4xxtF7sHs+o9qhNw+
JA57iOCklfUyT90PESak3DHAY/xtPGMLXlkMoHbL/L14+K1hb/+o1A7jMfQ/GB9jbs9dogCy7sq7
+GijFw/DDMy2u7upMoIKbS5J2Gu3zmY+IiG7Id+oN9vnoqnvGdlB6SszpMZKnI0a5VJWGsQDWfMP
OFgeeSpVqUKw+yab2WoQ69RIz/0AAKRhYrYabDmz2sjrOCDJatXOxiHsJnPlo5DhVtbHPCW6YnKZ
3KJNsbbCj+5JzjbPCS7amGtU/xrI8mxt43OREkFU9jwaAcR1PMUB4aMbpwyzU57NXD7BVgxjW8v9
aJ0aFg9x3xFlJHvBvJtnldeDsRNoe3a9P7lxYuc/+MifZpwOt9gY5nb1DgjRu/THdeiC3rihvHsu
NBiKdTD176RyncFQlBnuHHCNrkCS4Xsv0EHWLEk9phxkzs8T+TEz6SBGX/zyNKk4jY7AAAOG/3QM
8wcgA2eq9aEUfRZq/d92XpC3rSu2EeltIfUpB/s3It3YY3NaSA/gdGShJuo44d4WBOhrBZNr5dj1
OSF8oCvygxvaV76uEw50cjoC71pU7lpA5BE2O4kKzUOVQATP7sfhEmV3Wr7kQeGupe8fClsc06Xf
d930GFaVOJiCR8uzkmdP+ogjRkQwuMdWXaSOvqPfsKv5d4AMgjUb3KdFzCTE1SdLT3cyD8DZcglB
ZQRZv3WZiK1U7Rs7ScQxxvbfSfvQ4/1hQbdsDedGSRrZZ9XZY8dsmpEcyYnRg4WuUab6FX/De7dk
zk6q4gni/J8JwWESfDuUDQNLXuU57D+8oy13htqJ8jB7ArUCW9eyutwei6LdVgCW0+LXyF4vGh9z
5gFqU4JE6+lrTZYckJMXJiLOjNRwZmYk69w+Nt5oHkNVkmyCJCw0N7/IcrDuvduGHTFaWj50pDU9
512WPAKsQC8NjuVo46j4DgjP2pNXanyXoJc3VTY1Twvyxx8HRHfY2HJrlbyJcJ1kdznO23lte5bL
qnWWryUirTtUtPWuCc0ZRcFYnEhhDw/z0jlbDNvDeaYEOteEaX8mDSSIzKBvdZLep3XSJp4Ws98b
gNYg9pRkJ+AFIDzl0nvFB0hwjPx4HNm1SBY9RmBvkAOK85Qt/YW0pvIucGrzYA34MxsuI6wgo904
RvMS3NBRK4DbDrAQUsLHEbxI2secuZssNbYAyUgEIGG6se7bIXudwwkRm/8yAMBbW3nT3Zqoa9DY
9hqoFwsDluvPXeEbQMIYfDofLYVFjGSexEfzUojy2hHHmo7J3mAAsWeOZOzYKEO4dxcQOJO8dnnw
2Gdh/qh8sUaNjF7KbsB8IJTGVoaFOqjGO9Jn3/Jcnlr7TzHip57oQNjMSLbNkn18UZLzBeqaHVVi
5m+heVFJBCzhbPnpNmDnkvrXNpj2LMVXHYVdYH0bit1iRkjbaKxnp3t3is/lxgDKX3huoVPRY7rp
8g45F/of8Z1uOkCBssmZXkHh/ICydZImklPPb7EHsWCnWsQGHqQbJiV3aSEOns0Sd04RDNr5a0+e
w6176ThV0vUCyolcXb7oBjmWcYVnH/ccfDZ2IPvQ1vW1C9xpC6J7g2MM2w76xq3TUlgDstGqytZ4
yF+B7E0iP7X5/FDchkkaMtBGGeFwmIeIDlebTJynp2qMzskUwkeQUbNewlwf7KVIN1Bn0WMDB4kb
dLPXxDTCFyaD2ZYsROp+kZVxpMztRMBgLNGtlQRMrybslesoCCET3GqWPodfRpBfXGkIRlWl4t7D
1FVC0tXW6yL70yDR5jZAE4grRRgVfUU2RyTjFeN3YGkrniHtXAq/YzRvLCejVbupmnel4S/0xWW4
ygs9UWeRjNEsmtSSKPnKbDaAEp2rEU2XbszOgfzOBxNhjkuJ5HrzEo+6+uCVy6MDdn5u9RvpIpu2
QeIa8kpnVV6CeyUWdeoozGrrT1D86QUUcEZ9FxVQ/4/8i4dklCTh8aESvYyFSQAg+MSCg0SFm9wR
2R1KuhVnc8QmImAyOrYbsHfPs0zbTYh7+rsGB7w2mbetU0scWf9f+tx8YcOdxaNbKRTXXk04QQV3
rKpZ0/5/j4Wcb5aJGzrxf/ZYbPuP5s/33y0Wt7//XxaL6F/4B7Bi+RjOMFNEN2Lrf1ksDO9fFhFV
Njev6QUh6Jx/eixCk3GrCc7NcvwAl9f/8VhY/3IwX/ghBFi8MYHv/794LP7pTgPq6gJVNR2Wrq7J
v928HH83l5ckRfcJW6ubmJldjLaKBaWRFx2bvh7OpAmbZvy3S/O/fTj/sx+On+Hhg7McstYDvCVR
9G92erM2hBxa1L9VQ8g5o82ARY1Slsl8ue9JN7Dz5eH//iP/jbv8188kSMbFrQLK9mYe/uenbJm5
tImJ3l77eFBv4786WQ06YU612EuAjlQAiCJ3oMAPW6Vvo9saLkep+6OdvvpUgqAM/LuOfo2ko8L/
YCa/feL/Nrncfjv8N9RdeOw5zJzwhvH8u8EfxEyCzI1sj5bgbabPgw+EaRn8e88iuwltrCJczGvn
cf0frsvtc//jJ/u2yz1ksUqLgAz43LV//8ksvYMi6zni54n3NRbp0NmlpNyTvElkrnnIGb8AGMYU
eT+mAoJJB4sesp47GFbMYpvp+9whfX30rJK563/47f5p/uG64DWBmwp4gIeEp+PmdPzbdXGJOq2V
jxxaJK1GBe9Y/rV3BwCHJLnAVOnqPNgb/W1p4PmsAm6qjvYHmjv3Ulkbw/voyfyhRolusEDLiQIi
Bg+3y3/6Nf9CDvz3ZcRF5zuM7RF0YlbEUO//m0sJ2aofaSKPV4WXeIc8TfoNn6Y4YcM094HZf1Fk
LBsW8/1LlhL90TVFSuwx4Yb34NCq81yk3m9fEvcEXnEaHsjoJEoF0A+hYCEYwEOHcPLNyYEQwteg
d1ojO7U+xp66j8gV/B5ROZfZrkvpn9fkisnlChOs0g9ulFufS9ISaSlsQO/VSox9U14ZT9xYkhHT
oociQui4obBzWEbVbVjc6geCqboVIH5NCItlLcUVtUGud2nQ4HbCOc6oXXK4pahdJMjsp6D3BN7g
RIefqBwZc/Z5hz9rrAy5nWZ2SEwccbwQtGWgkInQgCogXNxzxiLb/tCPYrDvUYIk82GB9oskr5XG
gGzNQyrkQ9DswT0q/ZEGmV+vlibiYUDd5ebnmdBt1rY4YzYcOPwf6SkYxE/E8LEbFbVNgB3EdKJB
vDougiG/uEvg9pcmHxgY2abmT0NX1GBG6acqTluEg2gjEAesyXhIul0XackAEgZ9j56f+mA3G3gZ
U/zQaCBZKkC481BM0/0gC/JU2h1FklouMUsMiZ+ngQ1+OCjHAFqeFfP9iHmOUgxS4AvZAKyY0F6E
X9W8BJizSGWGAzpq1i7REnwyZRmYj7OdILYQWdfVdyXnNHJh72RMN9AosjjGLmY4cKSJNjT/hJRY
5baIouQSQonc+jcCIfGRk0PkvNeEawIVFgbpisJEzyli94WWey5s6lwlNc6QpBizhwVu9FfeKnz+
uIHJjh4afzXUlvVAoSz7Y4KdSFJQepF+Rh8GDrV32izaEoVhAeNtuquXanpVHEHNq8HJMu0TJ/Of
EB20+gCnKmQiDJ/0ISzdnAWMTmn3rD7KPbykU3voPGTeRimto1OFH3Vt1BrdT1t+LNI17D/CT/rt
YJbF11x4HqGAkCsGfoVZWxtvJFEe3Nd4mhf/hMB/+bIqBPbAVIedk9vTH6+1i4vZF+ZzIM0aHmqE
Cg7bkZZ7qXrnTiZefUj9cXj1eiKzndtMumL7tm5pyGENynbryYnPP2ui0ioaG/RNWUeKq9FO26jM
yEYBrsq96wqJiLaWaByGEHtJowbrzwIQDx82oTmvVpMljGDKRhFAjDRm33veyG6A98TWMoNviMnF
s1G40U9n4B2LSWKDiEoDWz+3ApTVCtRyjgRCG0BxwoDgSgfyGuL0p8JFeICzqSley9Ys13kfTulG
dTYbToT9bI3EXKbmxkzxW9QDqTS8h+flSLCS9+QuhfeZ6xnzlLY1a0EsFOnYBAdqy/bctr6PI8IE
DSeQSzKX6XxnQstaFnLrF42HxHV0xXbuLOMbc05/6UjI3IyWIPeeAX12VO6cQTVvx/KnHQgvXxKn
LKjNDSpgcMvlFVxeGJHwQhz8kPfLo1myiLAKsmPKdLipwgYju8zSGKNT1ZEnR3ILdulRaj8ebLPf
CEIXGaaavLlME8AbmhnealKqN9T53KwJyoWLTQjldhi79BrCwNsV5DOwJE3ksJkQUz4A/JKkNQ8M
dofQjd2x9V5IDoepmc85pkCcAcsWpvLEmJAkVZSmrMdIUSThGJhKfiSbcN6RVejBemP4f3Aac95h
FUU33BCbEWdVMz7x5q8+YYQ5l8Lqp20NOyV5kJClM5SlYT+tusXuHmvTiejOl3F8mB2fqDIzT/yT
N0VheZrQOm2mWS9Xo6HHw66TM4Uz6Y3SjHBK7uLl3UkHd1yhasONEgW3t0/auiHLzLY2HmrudHHI
kZNHe17IBnRJHgXC3AedbQl1Yf3Sl4SagoijQ0N2NtmmgoSRQVKGwbw2cJoeoa1cp1AdSIl5ZgFs
n8tpnrfovnZ2ae+6gKzMankUZvQ9WOLRQq6G6PlzTtP7/haPuuTXHEvuweuH7t51ehrn6tb7kj/A
mZpZT5XwLxK973bI8SqSh3gE98o/lQ4pBEHjrNyEDZjF0/wrUZHedhCEiEyNij35TDhdIHkdeNMB
Fk7z4juhM9+4Bk547sFgU9LWf04uqMmJHxHw9mmJGwy5jm7odC9t0UO7l6y4s3nRw9bsgWDQqcmG
bYc3o+vokQydRjad5Yq4LhGjt0Bq5ZbjRwGlzNKNmV/8usQzaRm4joJc9eyTuaBJ+oGpaWS8nITG
E/GW6ZbzOUtZrvpAYyril719QuhbeFFh6YUbZL/Dc2tyqCLntrjCbCXV0o3JY9M5y9olJIvddpaK
GF5Nkh4hYLPH0tI7k762bAOZ62FHqQHvvNdeFju5QqqsyF9ehdGo+rMzk1ufTyamRN8xWadG3dQN
G9Nyp70V9t5d53eU7zN76CBu29qHBqID8kywqy6Pt7BOHmGskFbsZrX3mxldFm3smnHsgjXYon9N
cUMH1FG/eGa7czGbM4JPgxBdpgcNiJW5FteFA2hbOKS/bqYhrb7CVDq3axSAsLFQEDhiZp7XYbp5
DqjtkVmpmkTr2al9e0dmpPsQGHkSV0VU/ggrNX51o2C6UVZYTIcsTdPN4qIyLgMwolFa2r+074Rv
me3W47FrUQLFhczd9iBzBo0wDWe1ywDi7t0GU6meUEs2edffMzppsj1vk+o+hF77e7RrAaLG649z
bYYPN+39xfGs1wny/DEA2ndBppi+2LOqV2NmS+sd1Jp3ijC579OkYgc0OMEvVk4DotNk/MOV9X5L
iPAnvjjuGD5e0q/BTBtkk1Re/4qsk4WOTzIujMuxWs9N/6ntVm8Wejk8zKPYD3bJ7qMUGBl59qkC
8NA6aj8CmHgXJeu8sC+jo9W1AVhfggqPpXKaZlu6pPL2ZdvESwtVHLyaPvo1yrPxNtFSokX8qET+
WgRUfovwQ3hgaWdBNSYccAUBEfeO4eFx1lapzhB1TzmQm2N9GziCTeYPUwWfMzjsGOWOvxmT8ZA4
kNfdcJk9zIWDugM+cYJ+0z6Oladu/lcHXKXW6aYzcPkrT1rPZeY1p1pa3d0ciPnKbs+92QmbaFsq
tOeJ5dNfmvpgzFP5TmuaxUOk9EPEW2MXmqGR4OrA6Jo5DT4kUWBo8xw6InrG7quxXaK9rck69b0x
/HLo1ff4ULpjHcnsYqs2vXZmeYJWcR8sSXMWmMIRmKbY+gMDgmdfvvlJqz48JjW/RoqdXVX5D2yw
dhRxMyrYdiAtgEky8sHq3I/ewNSnhhls+fbW6qzxshh1QOS6XfBCq9S2RcS6rXqirgvToGHsavHs
KHr0NkT9yvZRoN/PMpb/JXbEWcDnFNYGNdR4F5W41JRfM/S7UadlR7yT5WjEGCXx8crHXe6MagYC
JeRRTMpAj19byIRuhGfcoohT+br53jtC3FBZB4zBXbS5aUegmSOWk0I+uW5G7zO7Zcq5zdhtwENO
m7rMp12ZON+di0h5y4qo3uSJm5w6YylWWYbwvslm+57tUPtMZHlzIfYEDZqb5gFCBIdqekb1y25J
kV2fydMsAj/Wxjzvy8Dw1mQazqfabYbnbCl/IhUOX7UCoJJOOoJ7SeYoKyzGefmokh3RV9WuMiVO
fSNjL+w37bnO6i8CohLIYllzcgnf4mCW5Uo6nfNeOoQZpkKknDvDcAeV3Fi1FZPwBWV8nDlI3PyG
yiNZ6NQnv+ArzssdITHLwxhK+zlws2KvMWltK9UxdBdNF13gpC4rcLtLDPyJ+8AhRdDk3P0TURl+
Bz2GE5jTvGcSYrBr8reJkPXL3Ty44a8IDqyKJUjEE8FI4wZK/ku4pJy5HinOSdXggwAo9nqD/Rsy
KY6yjUJSKhyf1gqAa49zz6xpXFR6BoJPtPYozU3e6eWM9sTaKny8fCd6hfWHRIQswUETqZcw8W7Q
d10diK66Di4ECsfgJW21rLyZJe4yomk3DomIIu4Et8jkkzVv2mDUwxraWKOwRxLogM2Id8szHHdn
b1BKHYgY5WI2jfOn8s16W4/q0ZHCm3kX4Mo1c+NKLjb7Hjv89k3PPvJtWxviDOtDlOcAMtDz9p28
myutTpwFtG7KqJ+o15Z96coqzmybd6nOzzYMB7QCtRui4YsImo86Br/wIjEGRLzeUx7vPaOvZEtx
/JuktWwHZMl5rVlPX7p5orJqM3/lNQsZ02rkHCmjzyEKn+yJfGgoSX0shDWStoB+imhUkgkMkoNQ
bZ91GRZfDdPqV4LauAQ61foQqp6F9NJcq6JC+a+CMnhC8yK2k8RfuPJrk6IGUN/eW5a33COQaECA
QTPm4V3jBcZKYxJVvBDvMx5C7WsAGeMo21UpJ75Cdl8tdhS6JrejRcDoRvFhVs1nIttXYu/Crw7E
+on/sL5Hi0bqetKN3sVNBXjwrO/dN9ySyN+ndrozKm/+KA2rvyqA0ejg1Nzh1/I+XGH6EuFNLy6T
77sflWuKqw+PhWQsw730duNcXTSvsdnSXigrNx9oKL1jEpbEYzejODrsryDLG5l1aPpqPBpNqC7o
svVDm1X9XZdH/GsN1ADBn/OEtsJgtOGq996drM9ayXrN0nzsd16jkGGXQzkTwtLA/ADEEB0wCA78
QScwOB0BiZR1v9CLIk413GUTQT/7crjDd8oLsfsGLeKtIbOqU411LvaMUex0RRO0iZKSkBCGqZZc
m6gB2ItonSP9Hmqc+rajxk3SehSdi4xe26WyEMJjGvieMOtJsq677mEQVfHiLPykdSEm0mIDA11U
z44QXBc4k05H+9KynLe2Ve0xbbyvm6Xu6M7RwAbXCZ4p259Q4uTnrqCjXfnO8qBCx3zNfErZTOhx
b5pm9lm6YfkthOB8s3GjM9fZtZVJwlC9RGfZN9RIshTP4dSFD2bQN5uCm4b02dteuMA+q0Uxxc0o
bRRWqfFoq+ZBzyJbu974MLa29Qd5KJq8ulVYCdVvC6i6wwvLhA3YakN8RqY7mTtOpJ7UgzaVILQN
JCFmTjZlPRriTUPIJMimRFDtF1g0ueCsrc30gpA7WPuVQdgLykL/CGFcOStd1wxyqGLdbcKCmVhB
PWI5clyUiHM/J4+imstyPzmRZJvYa82Kfva/AxhbyE9UcRFp+1Q7iW7/ZFK7yJ1R7jfWQ1oH08xU
B+LEVBKhsVFep6xY96Z1tMa+ozofFxvNEQeLu0kt/OUvHdOnm+lAmJ9WJHx0h+Ap3iMKr3I79V20
SyTqglUZLPbJZyD9gJGN8VI4w2LYza5rRPYqBQCPTg2ha5nvnT5IcaJNFdVxTR4liHSS9hR7Ljy7
+6hJInloFgYuZ2gAjNJaI5lsInM9kkl6yzIQqoR0WRamhR1vPmxjrYrGK8dpU350EmYbGD902OiM
oCq8KYyC1l1WTpX/wwSuFMSbzZMEAkZGOocnxGjEDFunpuRGpt0L6971K9w09UiOCbZhXX5NllM/
2zQE2Fuq8RGIlE5OAcjGF1n31QvdU1dR2tXuO/l3Pmq5JvQWUNmtne9yT2S4G5R7N/KU3bRONvEQ
HQjzeoOkfrmk7ayHA8D2m2JAJsO1t5OkOQb2KLtV27CuBEdan3FZGzOY7exWbraVbth5Zzml5pQ+
ZMSvVujcmRFza+WIwJtGVD/RyMx1bYF+835ZUSCrHS5MzvTMsqtqk9qCySG8QDw6g0JqimvDddo7
C640oQwB0CPUS35Qgrfw2SD0ts3fb5aF73Ug9tJcLUMHI2RBEwi5zXfJn8xtHHd6GPjrAWUnfClG
ec+J4PbcWpOJLFuoAXNSuUhLxgthlMhkk54xXsbSOl81N0/3xI7e3LbpbTpS2Ia++MVAfk9qBeMr
Cw+1n8qs8h791kA3x9K9ix0vgd1Nk0jP7DVOeKEqZ0OasoCInVETHNVi8DDjgRuCxTbVZxCTP6uQ
Mo7QPldWCDt/VamCKTr6GfSVi1UuCHS0zFE4UIGtozZXwcPi5G6ATyHJ/YMzsZ5E7+uoa+qlBlem
6UhR8Zeyif1CmgPHCuN+1EmNfi4ywL7rHCNtiiRl5gUyubn2wVerRK7xFnNm6FZ8ZW5v1fFIw/1b
9Ul2HUBPfEm28y++rYDvTWK4RzphDSu7DeAaerd9LTIWrXajk3ju3vMTazhkla/DQ9v3zGmz3kWd
OSlvOA9dZa0yyqorcWVIhEeSf7A4mfbrbOvlLmoDBFaiQ9/PC7X1fnnmjIenj3TAu3nMoAJ0Ktoa
TMp5S+smROspgql+zWVDIghJVEH+M0UTI3srC8ZyPyiXkp/5c1NvGcMM0TnlfbuLvD4Dvhkms97y
mzsf2JdRTTq4ELnjZy/fjBraJ0JNW6GsXOAfLG3/HKaOvLP6Mt0xZ+CWwSUUhGtJ/Zju4aku5WmZ
SxN7uUjzcI2Zsib22615lIulduxdrU0KK8Ow7KvXkcx1mqumAhDme3Z1wAzWjLExoQmAAkTqyzpg
Gj/HmVVHJ03mpH0fzgYHG1GZVVwhDj5iugW7AnLYA3FLtYDVp6DeX/uIYd5zAiVuihksACS2kBGb
tSNPBTZVPNPgBw30AxNHvaoCSooZNBW5NVnE3SLxQWB0HChXE93X+4UQkbshlJF9D7rRtBlIWJRW
YvYR0RmBy0foeSqn2CfGUK7sv+53M0wz8psL29+4tHl3Nh/SWYuJLWc4WC2QzLFv3wdPOXCSlI9G
Mhlk9cQ8N/zIO1m+Q3nP9K4QTvViU3QCayKv+QVYSMPEkVwxhuvEDjFdBLER8vj9RZHTrxaBejfT
JsOVA+zwhsZ6MPgNg9ou/U2GGQKRUZqgjIambt65feN9JhOD51p2PKAjhBacEjdVxS5QhF+vchw7
dAZNBDGE1PeGSffsiG0ZtlSvRWfUZ3aYs1hHruveuThD0hhhubmDaotU1U8MTCUQdpx13gnM9LQY
iTyYNtJjtI6tAxrGIyZ+NfQky62nZnKrTasIHonrSah2U/FxFN7Ahbzesba7ezKsOPN4CY9r5hw6
2dLg1M15LJQ6D+4CHLQLZLAQDUUY3RwE3rDmNW7PJxgFpX4YsialPK0ViXMzoBMFrK/tfikZCNyH
dcueY4YwPD3+tcWaQYHWB3PJXXRbLME+W6xQd0RP9fN2QAba0L3b4E/QYaVPZTHZ9v52eG58Hja0
EtkYvRBaFuT0o6F8jHLmJoewRy6+yaP0e4iw0DhtSk3X5m50yCbGRatFhvLF85KFZK6xdxaivGuP
OXfHq27VdK46J50dia0YmmjnGSQbriRT/mY/DaQL7TK/Qk+XNs05sewmQY0fIWsdA5L7rkUku/Su
xwqVYLHSizybekJAIhmU2KeBNLdl306SVSL9s1MdvEgmEJvQSw58QXX/02NwIUBiMcoXQf7BfFKa
LIjfNly/DpuRTqqDM1i9/DCBNi0vdnKrDkJLIaXxyikKoCYFRvfkJgXax4w4NWFJVK5+G2bumglQ
DkVnYO5DvhHvDJYoOXwPrhLtpRIjFhDMsCjJ3AWYLjAx1dfjlal8MTwQ62X/AhLQBpuhixy9Ndsh
9eIQQKp3P4IWo5qDexJO5qlEY/s4pk257RkNviJ6W/6kuZlcvAUxJyoy79Tn6fLqem1OhT0Mj4ir
2r2YUal5qc82R/rhvqRcugcD3iMNtEyxBqsdnCnm+Em2wEDAVjZ4ch2fZKQ6SLl9ohyCbIaklT12
9W2JfvoZFqhJPFVzsl6qqXvMC1FEJzXW4ckXnd+vjZKIops1L4pVmsx4tzSWWWJupB0h4CyzJXjX
QFF/D2YQ/TIofdcBUGg8elm3LgwSdSA2hu4KlLh9meZCHoIJG2nmOuRNZWgX7KNKZnhxVQtdL28L
uecw8Pa0VXhwGJW0nyITPgf4qAy9Bb2CDx6884ezuMXeqDQTgFBFJ99x9dFDvRH7lhEd56xmc6jL
4C6LhL3xZykJvamXpFy72nMNFiFkmNQoHZ+y3PBN9liN6ULJYcAVLq7eV0wIP2yiRWILLO09TxD5
N0FWUVQG2TD+USAUmBuyimLpPRVn6dr+DU7Abchampy7VUqnu52iLio3Lc64+4V5KxmOYmC1SupZ
c8M2kVwAS6N+Wrwq+2GXzWFnTXRsWW1CKWSkLKBc1ZkN+CaTOKTc/0XZme3GjazZ+l36+nAjGJyB
7nORzFkpKVOTJd8Qmsx5noJ8+v7oKqDLqn1cp282UNi2cyKDEetf61vQD9jXFkfI+QYQHNqgV3VG
Cb3gUvaTIQ4Okzdmq8R1+xd71rN1X/fNSc5zeIBDxXBMD75ZLuIWvs+A8IGjl6WFbX9svk2j/sON
zeSm6odHx9InHoVluplQtE7MT6dbyHmp8jWzie+AIllg2dzFDecw7msI6x878EZo51r/EBH4fp2y
saS1aLDOiKlc+PNYF1ss9GKtrJprwwsJtgKgi2eft+aF7K9kcMgo3zUIGxIjc+zKLtdeLuroDUAR
YBPoj+7QVAQJaGHbRfMIcEbjBdcYoRPSCZyOwZla9wTL8xNOEtJPNHqAemSSuJd8Z0yrOeifzX4i
CVdZY3k9B5V34ICcPTFxAEGR9hKRraAAywrA0/nmCBUiKfryu4oHnmLjFJWPY+U6NzGk9hevquUG
liv+NAT6b4WujSi6HY/UuGwQLIxUxNG2HxGyVk2eXVkaT3KKJ/FLhkJS86RVP7CVDnurqLpsvViE
/P8D4Wbipw6w2WpgnVa92ckNX7tDgWTcsGcjF35MYkSplgJOn8qXYvN7d8ev3hysHcDCbc4DOBKk
ZdjG4p/6iwelYb0UGLlZc5Oaldo1DOuK/rjhfbQk8zYizrfJKNlZ/v5lf7Vl/XxZCz8J1i8BC5vS
3F9ftugBBM1Tx0C7wJELJGQC6pOhebOk5i6HA6cY3H94TV0sdp9ffCyeK2xSwg5zHTKb3hfDTdPa
XpdnTJ+7wVzUzITik0MsWLxWOIgooIvU2D+ooGOIq7OnxgzhJnuG/pz4htSeu0002eKNgiNv4AAV
Cw6vTkv1nyU7SzvYMPMR21ovKa03xs3soSvLTH7kaUaAoxxcXCqWKNgfTInevUO3ZATUW7jXeTJ7
Rb6n4KG4JMgaBHay2bgZ9Kp/dDnljn4OTMS4lI2tYwMSfdXtIzKNPZE8AkKbdAyceq13FuO5hINR
/eZN5uIg0SpousRSEYppP9EfaFtiggrZTDuIgJIZpkpEonzHHuaDZRT2nTISIpspZ4W3UY086yI6
NzYRW6utobG59OvQNEwYnxq1ROh/oDfxOQkb3ytlIgd6ZwfAuW0xHexMcGZTloX6gcmnOoJiwSvP
psz4VnRxXaxpotQ+88IF3EspruPsmFjFL3ZWSNytyeB2GzPQp/fMVbHwNVAPYMkH1YpNMiiMAXU0
2+uuQonmoFlSb0bZVEr+KzH6+pDlCxa28UjGrxaG0JU3pzxm3HlMMhxEtH2RUC2ndF3RvMR5TIuL
XZi3GOZK2zBoFLO7fkBsiIBAUULlsXxjm7EA0xCPBecqYEkqwLIVjDD1B6P9f4XyfijxN+T/ufyd
9xK+UxxG3f/9z1/+6zp+b6De/eh++6d2n+XNa/7Zfv1Dv/zLgMT/fHcLX/uX/8B2RCvxpf9sprvP
ts/+eBfhZ7n8yf/f//NPOPfDVH3+13+8l33RLf9aSDDqr6ZSj/v1/21C3X02+Wsxff0Lf4K+rX8J
uos8D9MOc293Wcf+cKFa/1rqAqRnM3AVpm4ti0JR8nT/r/+w+Eu4Um38oRDCJUre/5hQnX9JB9Oq
Y1DHgmYCuPvnt8/n/tMC+gd7/X/++6+W0C+LrNCpukcN40VY6nDQLevSXxbZ2QnyyuhwgYA1DR2o
lzRAQP+hYZ5CVXYpzTUVPOqdKXp7+MtX9Oc7+esrL/bWv6x4yyvzrUgMuJZlszP6suI5Y5uyulGq
iEzD8u5E+LpquwucTWgwzAMmypJ4YJCTfrZ5T7PM719e/5XH7/D6PF6gm+Mvcn7WDfz6yTuzrdrK
TkrfcxzO0zPebqbcdku8tVXeI8pc9smBiX5mLZ11P+4qvdx15GD/uKW4H/79L/Cr1fLn+3Cotbap
meIpx0Xy6/sYRJnVcF/RmJLZuhJGGj0zaxiPPRSB+B8+9Jdn2/KZMRub0jNtrMC2/PKdVyMtSeji
TIPARg0PKB9AFnjGa9edIZeDJ0L6+fff898vMDbV2Gs9AN5Yj50vFxikKtX18K/9Di9tvKpADaSH
rEPewoS19FqxglY3JBbF2+9f+N99r6Zt85l5THlsDn79XrHMORNnktTXCsbeN7ZKGMgZalEBNIp2
/+Gb/fvVbGIWoHiCqjJk9r/9ilRc9iol2ZxmmXXV5u1HYvZ0pM2qgKOkp3A1sPYmGZPaf7iP/s0X
zArCnYthkQ9qfbl+qr4zXHAY8PUVsJSBftNNiJNmnYXJR97o3iFdrqvff7fLj/brvbsUNEodezC/
qOl8cd2qWfQ2vUqIdMISb39YpRNWqn94mb//hFSfsHZaOO1ZOp0v7uwCDKsrK2iBo8XywEOUzWBA
8P4DcycqwO8/08/CqF8/FF8fL4NVnbWX8c2vF4yj4QSs8ZLRoWwmT+iJ8A9yXfQ7ErN9C6PShvhG
cH2BWPS4Y1ZjtxzoJocy2BoMK5uOqIBb8Pu39ffvwEEGQk/TuXldUFa/vqvUFWEJvqn0+wgo65UI
8skvOoSt6xid7n+9FvHA0VkRBU8EB//3ry82T8KMVJixJlajdYUUFu+s0MDU0Jpj9fL7D/b3a2h5
uOmkyVkZOGnzhPvrk4cuJ0rr8PX5I8b2nZGMrHZkKjFP/f51/n5nOjqrPFtVnV9VWF8+UxfoVHsX
hEkRnIZraK3ZjsyDtc4wbpUrG1DYu9BU/kCv1JD8w2v/fb11aCmzTNfj0crD5ssa1BVt2KmKzxhx
7njDrj/De5/Bmvm2TGR63VeSR8/vP++/+V4dGhulw6rg/v2mgbsS2kVAW30kZ3XW5ix7+pli+P2r
/G3VIUDisgR4y7JHDdvy//9l39CjkSVMEaxV0eja2TUh0Qa1ax7TuA98Zbq0KXPz3v7+Rb8U0fGs
ZG11yOsYy43Kq345m5WNNmjGoHDsZV7kXQVG6O6zXFUMn6PZRYmZp3A34HQYN0XZc0Ex1ws/kP2L
fSuG2Tsk4M+MfYpbcP6Hn/pL0IX3xg9tE+QwOLaSD/q6nzHK1OsIEE/+jMt6R5tkMuwS2wrxacgB
H0zhJFdYvKNzkIeeT4E8ZriEVpE4ntPP2MHp51uIEqTJjD7+p/v6bzeBI1wmS4aUyxpnf61xHVSM
JGzgtu7w8X5ruiH/PnvuItFOWXyZKXQR13GmcWGyT2QbqDPNlZtplg6ujcr4ZjljsZe9MxAIDCEF
ExMYR+SA3gnXbdaoaV3NFUtyShByAZL09DRhXTExbvBlqfVUFelH2XAx+YNMh3k7KQ6P27HIJbg3
Eo9LJHtq25UAO3c9MjX6HHK9UHt4kpBuFIZ9ehWly5+TE7GujRRpdgwnr4+34XJvNSIJ4WFEijfh
9d2davT4LIwA8m4ep8zAAXO8O3o2+WIcGVi4TONC0MUG/yKcAXUu01nrITcZ7hVSNtzRoRrYEXG2
ddOXBOjwTSwM1W1+f0V//V1Y1dnHE0Nzxc+a0y/PHKqsVQQ4Bob5TYYBmVAWePN1aff/sChwYvhy
x5JvokZVOmz3Pdw0rvllHUyYtHQe4duVNGObiLvUvAae84TYI8VSrDE3BHAHzNibWWBzYL5tnIO4
wa8tggEVpmuMk61C6wY2LVHH0PaiM8WC2yyNTpT/aQgV9uI0GRPT55kW3EEAneu1wY2HSSKfGbQW
OfzXMaeIIgjmBr9T/H0G3aetEEUrv6WEc1NittswOhavYzvtS1Unz4JZW8OwMx3vY3MgPMOGB7Y6
3yk+bvJhq3YiJrPGKH9ZlsR4W5cA+kAWVWcM3O5wwpKX+JULeWLHQDRQq86lOGZJKlNmkRJyjQoT
JFGwdO/5eMhGgb3SdS5j1VjXKVwMGBzC3vaRJpp14Gn1ko6o7F0UMTkkY9aUK73X528GYKbKrIz5
lR8dD27LtAu/Hslm0FGGCR+eJw/0kCwfHlhPPJxrfeu3Fe6ZvpuSiz5UwDVoSpinjV7bmr33ZhfJ
MZ/LdWJl7SUQU3VXm056L2WUf5pt3+YrL6pbEFyZ1RL+qIjI0C962yMKGjsKAVAWRNt6PzAUAAeo
aAt+DgYizz4V6C5SsKEcUCUt7qbGUf0Zb3t90a0hO5Bfi09FHVhHraPRrgE01RjKuOLLFzfFZGK5
MrVkF7vEZ31NR6MCiVqb3R6x5TMKpu9aEhF+6frRe264ou5AGVJC0/cg9xhiU8E56sZLJ2p9P1La
Br49eMJJJM+4QEjizfJDT0IsMjG1s4gjms5EdSKg7eH3hhfLHPt6yu3kKs8t667ydCxdM82KxI8S
cGu8WPNDTU7p+qXG1nQ3uL2e3sBSeMdIch8n4Eb6Ro640FDkcbDDLc/QGPUnvBlFuAtCKbdVUomL
TJiVJ8JSuNcrauLi+b2h4NLvLWTPdsCnTs1Rf4fbs2NM59W7AKt7uub4VgJcA21GHy13E6sW9XRp
zzdIJTyjVU3rjvTtdvmmALEc+HHcOA+0rz1EkkjikUNLdkgbYUSA9eJ2x6zLSjZzN2XfcJTPfJOp
lbFihCGPEY3aKgVh9JzPmtjhmhHrXjfxdPS2OnLMtrm545cBjyX9rM19YGQdCFj8tr2xjcT81CTW
U8LJEcGMQFOj0WWlArVBMa5wjsGflhH+UxvdeJvVvY5Yz6T8QyYeg4a87JD46VVSt1XZgp2egYOt
1AKFhhU4b2LqDihPUs1mMENsObB7b2UToSB0FSCP0PAHK3osEOMOjhfeV3VXX/qpjj+AteSHosxO
SdeiDlqAXXJ6XxrrtVIzXYkgdFct3Ljv7HY+PJOHm9KGt0bV5jP1pQ7Xs2ke1ExwYhjyOwVqVZvK
4kpgj/uWBPOtpZzRT8P4Rac5uIgf3dD7QPVW/gw1a8IUxSKFWagfNg7ZpXrWgQnbdbFRrfmCp2MA
9StvadSK/c6qtkkxPxoO8uzClAttdV3gKedpWj6Gmm5AZUl/9BOOWVdSMVS90YP56FmjtbIXpkDe
Q0RtITSTFIX+l1bTO/s7FM+Zct9UbLUW/UPqGgS+Cnt8WdDpk7ThqeIay6IAtpp+VwOJp0doqE/A
L1eNTreKHIjk0FMRrjGq3VLzwi80D9RiJOGJ7SdeoaxE5qlsiSls0m7yzgS0mjO70cle8ArCOioS
L2vpYhHI8xLOZoEAHGLPKXRqxWiYHfHqVqCWOjylpD1XhZE8hKO9W9JsbBCseqO4TwiqYmxhOiwN
7iEaym7TSfgewQF2wvEnvmnzwO4NB09TS7NdmEUfKRuPapXkmvroyPE8W51eHDEYVSdYjxVlAOlW
r2LeutI8/KwDiGSw0IMm1b2pEeLX8+JRTPSPoLFuGm85ZIQUF0gSa6pCHpXu9dyiSns1ct0MdStb
sOSZzAmitM9FGhxp9g12sYImq8HhgWNZ+kh9nm9ZCjRdE0ebanDbm8zJHh0Uxdw3dQzlkLof4McD
pG37x4QImmaFF0AutCwSY17hpr/A8nsP7QmCuxljBa6BzuIKeG+pBlgPkhWxKGiGcpoQXgMJnzXk
XsAJVfUuo+ZYRwDeCUMz9sqKH5DH8JyXefyD42EErDQQG3cqow+X/uKrUGj51jW97N4E6f9IpJIf
ReLvGCpt3lBBDQKop8MjDdMtNVg7ds27apRA12z5KYlBctUhavTtFNOYVLiHppruIh1q3Tjc50V1
6vrqDtZB8qxUfYmpp8f7yIhIVu67PoHvxElqHGbYf+hZ1CPZcZDioWs2QaagoHTxzczqfNfUwx2D
NXzuo9rZ9tJ0qa6NuqZxqTIfy5TDhYvO7ZIWS9LoWGvWaVbDRUbANPt+uJFmepM61QPEW3acqBb7
dBx+lORbQQtNpygEwt3gBRgwIsOJWNy5C86n9WDg2G0xPrQy+B55wQBGhZIzowqOMQCXlc1B2zcK
LvitznfHfJjfOO9enHBo144yd/heTAKQBRQWEZIrIVmzgiBbPDLNeecwQy9O0xLjTGXZrxu0Pi6/
mUFd6Ew3dTsdu8bDzN17L6zZtP7F8/eA/rx2BbGyWhl2wtaEgKgeS3FtKma9kIjIG8z9ZaRUw0et
yFcTI5xVRAUjSB2Anc3cafg+gVcVQcLoN94Qk9hFcKMYsPNnuvgulTC/GDwKv6ny11HzHD+diw/8
3sQw4Phs3b6DsFVAyDexzbeDcVuwdfbx5j3YRX2yswQdRjLZzL3qNRz1KzI5EMqDtN9boQnCC6bw
Wpu0b0Nlx9cZRXc+VbY3BJYCUmLxLsvTg8CP54R77MywqquNWetXsYiunSjZCLfhAVzggxoDjQAQ
/t91FxibAchXPETvthNDPuO7jez5wRJ0eEyz6RxGqwFLnkNzr3OUt0ZmOtYAYIH1bO+qKIY1xMTE
auSZlgyieve1ZQZbVbc75sVPAQe1McFCLs0zm4ut8OaBEFm1RsT4oBjvSKnW1Sy0Hdg5LMg9PNnW
AmaeTtvBcc8IyY8iDz6SwiSeam0QizYm8LSydO5HK7+dW/Bjc56+OA1WEmN8LF0iDD0P1bbUN+Zg
ElnGSrE13OyMZJptVT+URLeM0a+NjMBOgZ9U7/k5PEtfA21tbxKa4ZLOBq4asaQTPdt7iqsgLoxd
ZOGvDcfmvsYs2mhatXWR0FbWsOxxtPJJdIyCHSVOmSbuAErfmARAfFtpV0QXADGIFIrbZNCpM5jQ
ubLwSjOZQpXWzBfUaUVO5tf7HiPwbIKU3kdWf2utPCJAU3I1u8UptaFKDUX57kyW5jtjkpxKl004
G+hvbl6fHcbFt/1sR3uYE9w1wP6dnHIsqWHMnQLtMeYg8kAM9Y14JAqRcxhEfefa2gOOATCSaILK
Nn/EjguObcaOMTjOd+GRCIltPO2jU4NiN+br2JUQoVn32VUPLyjqrz02yhXFO9XGLtwHe9Thsi79
NUU279SskqObGw8pOPco0qBTmPWFkc3FoYHzBooEpUnl/N2EINl0gEwj3IjrzHCgb+KicNog2IDf
PmtpDHI8UHggbOfAvmxHULqFGtlYzDmgkaKT38bB4PhtadNf51mXsk7e0qa3sQlEtwAT2WJ1+N9X
blv/YKZ3yXHL0d+CG1HY1VMrJMnLqfoojfGiV555qNzJeNT0DkMbJQM+leqT3+utOg7jfNs5FoEU
GQ5b+oVwy9VT7qxw8L6CEjrJrLqGFuoc65mGUDBn9ppHVIzDkIWDCqR4vsJ18NIVmQ16dmKdYwcC
U1Oe6NIGh5zrdrEPovJd61J17Dqv850ovsVCfAuD50i7Yb+q8sTbVQtHN50cbaOZWF71BhCf7uIr
KVNKHIScGzpB7GBNdEtfeUn+VM/t3nEVyxkrywqz7GbKteKUWVhlkTpA3hWPZGiB59XuWRACvxZu
PR1LhxaYPOZnVnQWbjJ7DK+Nod4KslbRKHeeMLQXONPSx/C+83KHO8gln0TLzTlxYXS301M4dE+l
F7f+OIUHx2l2rGZr0RE8bpVxguBOq5ZcLE71yaBv2rOgQdBZhzMKAgLTleiu95yHMlGmb83NuRbW
81R4t15vwPsV+qFx+Zo011XrrB83Sdg+QgJ41ONaXNVuSbggBKxW3uU9xrF0jl/EUIP15L6D3X0a
slL5ZSsXbtZxntXGratrJRpOIhxaeDpvcdsv+CgHkFuzI7S3Qbo4ZJidebC0xY1LBl8nOlJMJ9lY
A2EW70Af4kU3C7DqjkoRSehQqeBQ5SOelNxdE1jcKJ1zLHkaDsf6j47mHe5d8ocRboqNkzlkTykY
AymDn0ZwTC0Hg5hbJtMS4vc42lttbJreT63Re+SM2FHIHgDyrYWW5msNYw+rCo1WmC0NXcw3FlbW
9M6mhwFGSudl7R7vXHRdw5O7UHtW/2jLgcVPa+jnWNUEpm4kbQsIWHFnasdAIfMAlLDkB+KN9aQN
udprIhpvOpjG3U7HMvREcKi6rbBkU9enx1q2Jd8jz0EF3Wnd6PS0HkiMZhtqiVKXDpwQsq1oyZtU
vf5QDlGvn8CcOA921UVniZC87sPpdpbBg+dOF5Ky4k0pZa7xsrLeVWBF3oxmvh0d2sYh3CZHO8Sv
sdKjJMm2BEi6Fyg8FFuq1sBzC+k0NKPhYkkKUHCyrSi0exVJdB1o4YMyyX0WvG+lsjuc1lR+92cZ
ehe0X7JizdjDsLBuqSpF7ZjK5FoqjZYkKIfBmxUl6W2Ee65MSMtjNPGDGTrCVENHaXC55DIYDxlz
Ydb2cjT5S7PlY5joDd9qeMo0Y3icCYtuaAktb8uioXxg+JbC9Fi1tegfGke+0Hb55DgYw0g9oX5X
kfOWEN/jmBHAaA6T+Sr2QD4mTvQtSi2AYHojhn3OWrLKWuspozXtPq/CZ4lDlWuuKi3QBL1vaqUB
k7iDHTQQ7gYKXnRASCl68mG+U2SHfX9c5yHWv3Y4aAZewt647eYSGLSSwRUT9bcyTcpdCLXxPqq0
HKSo6otXjmIhbJjGPWdVCvcudrO7kLSAT8oA4kCnWYwPxjs0yfUUuseIhMtZDTAktSacdlCEWM/o
UwQVHyUnUYTWPTf4a9uoc8wG/rbwGuoUXA8rGy587ZGzLyJrwCznfoL+f+CxiHuaB+tDlXOsy0hg
nx2nn47O7H2bqcCk6MU5h0byjRxLf1WaC8HP8eYnzYYoihs6ajdt64rHrOQQTz9htBmjLn/0ZjQD
G1zhPQV6fATiSsTqDXrzOmBoyrLHczV70bsL9OrdGqzhCQO5sco686nWYVgTDsluMdSw9bYUZWBu
MLCVYHBOaEWsklotcGt55TZU2KrKotFiJK0e6cztW/UO8YXwA+Un3di8MsyGTGNVF5o6x9cqQnDi
jsF3j19PpqA2mYgUG8w4+WEouv5AxW2+j4eg2peVNTzSvBxg8fPsZ6ljRKvZRPtspfSt6eU67gFJ
vtzL4dB43iZGDSJ5N8k9tiHXHxSdw37PqBv/9L09xBFMUiM9zqIFV5cxCo4tTFOOxUamcdvncRp/
JEaxnVwj2GTsFf2slxIMq0GfdDm1yW4aaru8DxuAWutc2g01EDMiFR5M8WgubUdSVpSfhl7ygi4y
oaHYgjZzPGdQ/5TYLUAEX9P+IOKegUoghll2dhjoDF53FrGuVb3gfwZRtXvouM5awTYnwCoz7ZDH
Q3oDlqmCvwroflVGU7nFGRT6kxuG945Iresi6SG+SjjNhpW9ZPiHX4o2Aemst1Qu5sDQX2VESbeH
Vvzp4r5iLmAoHPW0lL16HimRU9IGMGuKAFB30sBNqRZxGTW/TtaE49mocO9A+VMySrggJ4siVojE
E9tFImu2sa3mHrPy2nW6xXemTI0iShEXeFJ7kwtyPzUN4oSGUM39PVq9H3aJ9zoLQikcTubIY8ft
hhzE9IgC+sMQkF5AmEbOPeqdHpuf8EQG7l7SRgGBTfpavuN+bMZnYB08C4BiGeEbaJlYncTc2fFh
zPs23MARyJ7avPs5iLBZ7fp2aZhNpFth5BrYvfm4HtFO9F7oO9ArhgVc0bFLjkB2GN8TrrLfQqgd
55ozfrh3fk4QmjptkwPb08lkQ1G0+17ElXvJ8MIOR8qnHGMbdG067ssu776VdsZFVVCBOFJVia1t
Ydkw2Ef7cLTkGEk10dA69QY8olYqPMVjM2X5jVGb6pxNPRUshGWMfTQMtrdAGIHzg01LkLCbfBJv
eZ0DKoaBUH52UmtN4E7EADaJlZsW0zFLhOs6HDEyN6rsaUYm2TH4KoLgtGFemeNgd4WGuDNUXno0
4qBzNwlC6rrRJGy0YUdbwGUyyV7wQHyDhrgz5EgErrpTYzo+lwmKs6e/09mLNtjeNimx2qYld0dT
8plbs95Dw7AuMwrr2sUReMWv/RKxq8X4/+l2Yt6kzji/tBQfmi4C5NS6BGtn5DpOXEgMxNU4+XRq
tNdTgsbCRTlGW7OsHI6a35toBFQO25tJUdjqWzlgcVoNQKr8sPmIPZdowvgdZLUNaHQAWw6vJBxC
6hhszbxHJU8fDK+3noRewYW21JtBHoAzt5Pj0DXgr8Cc6slxS+dY8l5XSeq4/MQok5u2gbyeYgT0
vGxniq60L+B+AQMl3sBqoBqb/nlzcEHmV5PiFrHr3Dj1uFzfQhN0lQ9abTCPdTvmBlrDMmElXkg1
zT5pYw70ppU2UIyijnNB6RgcTzg39j2CTubRpeVO5imuk6nc1JVrgUBvqiUWPta2cwWjH5YVKT4S
UFwwbrs1hkFBtqCH1brFVEt1jSxjoiomnWwcvmcrvSaxLmwYTsIoD/y88bzXiXbM60ABVD85DjVd
GBgZUewxcIQQEupOphd2zCp86LIpM06pEiwF9qDxv0B2GT4JUXodBBFq7djABKcG2363VYXXRtvI
MmmtAGADNgDOXGnAf5gn4z41Rvh3Xme12V7E2TzuXUi6Vb36Y5mA79Hn38lA1/HZbI0kv05rJjlr
QeMRlGCqgkj8e2S6tWvPrmS851/GGxo0UXald6QZOqOpb0Oz4YQlnXQ6WmXOI9GkLINreO62zWB0
2sbAmzA+9V7hAWxTJFQ8LWr3IBUlECrkjXMqqmaPdWxcxjxPddfSwxBU9N00IwPLkH3nzRwWEJ9j
+4dHcQ6PVA5ZbMCv6saYblm8u6vYtMFfu9k+jzx7h0NhMXtQolIYVrej8W6mzp4+4FZrTF+vPfZG
hTkeonbpG1vm7ZNilEU3a2989G6ibRmTB89BIVt9UdKi57yNo3HbwrMoOOU3TbJHdWZvOTTddCoa
IqKFHS81RmS2rzLHQAgiw+fd5GpSe0lJJYcuL7E4hoCfDcp0StZcy+zcaY9vH5ZJCsQCHtIKrMlS
SuYW7xCipk3fWKcwSNM3FerTRdM9eRnaeIx3owsJxqE8+TALcd9L4pyaBWkIR4aNkJORnpdZG/hT
7bVbLaTyLmaJqI8wKLQd+btPKtWTNdVe9b1sJKcaBDn43800U3dXNt9JJI0wFVT3nTzEEsL3oOcV
ZuGTdyOESLcS3+kUw5goJuStuRHmfm6N+FjogTo7nFTPZKeg/Enjm1nMJJUYzsq3DBWBWZnTSag/
5vSYMlt9ojGqvKS680wmHVqHnrubnB7OSxD0YH1S8O05LCNWhpKWB1lU127TOOjznQsjC0IGUh6/
kwA+yECyTYcDsBEAHzasgxH36w4yCGEGwmw3cHH6lcPok9O3Rf1ctKx2dfSk055x5VT9WwOzfIO7
7+DEgTpNqrbXPDG6G69zjCOOooqhUlO9OnEaB2u9lvi0m2KRRRNjKLcMEI1NZtVBvAboab71WhQS
SgQsp2/alOYSPx3t6bV20gTeUaBJjv1JfPaY1T1H5tQ9j5nLY8IQF41/6drQZ/u2p3iGAF1YzEcQ
5BqNmkzJbka2IttWK4YP06rbSzFH7Vlr+mOiO+hGuj06ewQFVCvgfAhFIO9gwKXlbLwAWXBX3eTW
G6OcipvWDMW+oSsA5RI/JXEOamF3eSIoYsSbQ6+ImKPvUUDhsxaVgpAxo2ymrlXFuuoCqMtBzAN3
pxFbS+XVjIF7p3vEZt0ol6M/VpZA0B9DnVvFddcS9Nu9IQqOA5god8wgPeZ4USB3UQa3feVomfDD
sZi3synq65C67Tdi58ZNkg6fvaBVnLPSfOBME5Kipnd3beSaOBQk7w61zUbUSj3rSo/RsqjOs3Zm
PdLf282BeVHSGV+qtpLemjqs6VoCsr0rYFvu6H3MNvNcuDcIOHTAUC40WDNsoxlyl+hJSQp1hw1E
e5hoRLw0DMLYvsZAk2NgFmwDk22dxca3Vl8aBUmAGTRlcSWulCqduyBm6O+WSXbwwIPsqwTOdw+f
482OvXXiihIomH1Ii2h+wUCHqh0u5KrEbi6aGbTUTpXjUo6XpPe9MerPoyXDGwqAwEyT0EbHseWt
VAQF7UVfJW9I2bqlx7SHYCfAgUfvARt8znat3KfxbOyCKCVtX/WUHedZwPUfeZ/GGECgSYvPLKFk
vKn7/nVIpHNTl2bdrqoe06nT9rwOYzzm2wo2BkYgd5S0mWAAPk5Ou3UXmB3z7K1Za3sVFAMQC6ji
0GeOUo6EvElh0f4wvZB7STZ4Rx7zPH23OpwlJdARfapMQCXiVFpebbJdwCIYSI09EchW0JNErLda
vuxvSOOti6moqP1o1SnlNA6MRUV3SOHFlRLZ3cDOGVRjbK/LluOE1jOBNHDaHksluFitiSNzmGtT
dNU2dbz1hiG8wtrR8UOwJnqjxwM4R8PKhvl+FmO5TllENwMXsZ+NLe4p4W3C3nxwRPJGF667BeQb
rpkBbth76Y9U2OyR2inB8abvVau3cK4zYOolz6PYGCnetI3pcXarEfpoPOISzEmS5qtY0cFFgYj3
LciDHMHSmaCBxTr9kiYtLMmaXtBq3f/kGtUL4ihbYEflgj1SCwBJLigkQK480iLC2x5qGiI8tKT2
JzdpISgxGY6u3IWqFOHNpDUL0pKJ7EzkS+zQFDmELDwmemEw+3mD8EkQVQ/xT27TQnCCZm9tydcu
8Dv4TtNCeqrQXq5DHfpTuXCgilinH6R1PMqzGp6CVmjdicCZTvPU14/WgpbKUSqfNZsY26QdQQTD
nyK3U55QsX3RNd/j3srPfW8RDEzy+CgXhBUp0vYxcE2wVrVwYRPW9QfisbiCMBte6TBoV4Gx4BTC
RNxi6oKRxXrG1GEBZ40oG77VJTkpTHyDnrvsGUuKi5UyCMkt4C0pNYsqtNTqzj0dcTduzNgi5OD/
UBFhOgeYTDeZjhYmw1nN/rAAvoSsXl2jLU5txuNw205DuScHbG9ik3BQp6buzesY7GcLPozDHctz
DmRDcfS6npC578IxYhg8/0SQDUi9R/CoSLhsGZkALawyim/WgXDoax9a/eiMGXj9gE9QNP/N3pk0
x6m02/oPHXaQSZMwLahS31i2bMsTYtuW6Zukh19/HuyI+0klHen6jO7gDr4mtr0jC0iSzPdd61lo
rrI/yLOi685dkvSaXbss3nm90dHoa9ffFlaa+ZS32v/Y1nlBnOGGU0tUB6Md5kd9CneUNSAlwnJB
oXZaqqXfI0fgbUudtv0SbTx+ah+wMEPQtDmMr0GYF3Nr2OcxNRUZ4MpR93YszV+Jt/infcuebFwS
27xvHLf7MNm2cV+lg7xqK9Wer/36JdNeeTVzxPpgZU57XkZufQdEq0yIZCqtM1fpoaWMLlfgQjTH
QmtD1/XmvFxR2i/2BFJE5m6kjF+fFW7FKu+OsaB+HbejHRrAfwPX7c0hqJ2m+rFYVQIySa7RfYIn
/peVRz49FTh7s+fRaeh7k2mD8StjysONxr2/sfnkb0wfQjiQfSlMNfbAorvouy4/YUFjz1Y4K7Iv
zo0TKl8lDl2/YXDprX9EtjBTzx7qWyPhtPCpnFj98K9yORGx0jeagl6GZka04rONjILNU0ZCjVdV
UcCJ3LVOZUWhwWxKEqznpKblYc+jAxJsBC8SCHuIH80+G+mLcrhq8HSeS6sS361u0ueQFFgfHGum
i2Gt5IDSA4yLsbqqJyP6go30ewLzgSY87e7cYR2b0hRcupqvrdnMD6oxJiIY3e2UbNc/cWWe9WYT
7bSfXdVqeEiZ5FQT51QGaZ1gpEohO+oZr1YIIAQaFEKr6sZBJBXv0Z2x6rHbPhWRARpHplSWBivT
QSyj+kTE+K137lISvylc6DOJgct4dNUPynjpodXVSQdyZZ8MVUdUx9jCqsxN2le4ElBhuztTIGjJ
Wsc/JKTVnEkODYE1ez/gDaFrQD95UmrRf8kMEZ/5dRR3sJR1e0o5SvMCoX3gsAsjWM/xLfcb6RAS
vIt8zmbkphM03BXvzSFPForHKw/JSPomBJOUGhe+uZafxpqzZ+iWkyf4w+pqhXFw6+H3pSoPgGg9
Z12lR6voHrODouhFf9SmGQQ3wLC9/Zz22VkXV+zR+TNz37FI00AutUnFDFUKB5L4FE+91YaOORHF
gJbkQPnPGALQXHcTbUaYYzP9IWWju5qdb6PlwHgT7IKCXOLN5oTVf12rdDoVVlOwcYBYRuQYJCNr
cGioNrWtvraOgTxQtUt5BTs4u5jMmd/Bpi+i58V5OR7MMTTG7kNiUdLsioUa6FDVKyn1VAbe1nPK
zZLwxESAyhJhjrsZei2Ps693pPiu66G3x5asrd8K+hVCwhwQpPObS1Gh47HZIrBmbafOXmGUnrz+
X5r1ikZw37V4YnxOwafkLQKD0HOFppXVcL7FLOixG8vmClJwbw2SOEsSTR7LfqE5s6Fkpz+S4f/v
9HvH6eci0f2fnX5n7WPxb/XzqdNv+xf+OP1IlSBuYrP6caRw+Z7YPP0/Vj9DmP/gPiBuAlMflXPw
wU+9fpsz0FJ89Zk7nuLf6pgnmw1Q/GPLTVKEqhz7y/ZHf+H1e+5GcGBtIPzGtUPWBIYaJidz94lm
X5B7yjezBRIo5YNLKtwBoLIk7ro0YLipMnxyZ5DnLXFdPTX4ieeK4z/j8csd3A9bwoGSz8fLpYf7
iSpUgEovBnkf8fmAEyJRpcjq0Ltjf+JHFF0Qy7ZhkrjO18zR9i7rYb+C9UAdM813s9Pk52kxiNAY
JO0TFufsnZd2eyf/887+/p2OSXyA61iYRHAjPv+dvl9zaMogB6eq/cYxJTmHfOnT9tH6/O1b8vIJ
EDjhu4xGH0LhP3w+khg6Opsd7AD4inprzOKYzihCg1KpvylqwO9c2csnoFxHMXG2tBOBD+X5eKks
Uni1dUuHZZKb58AmAw5KpZXky9UwgYhPLeM9M/srF+m63Edb4LgB53Nk7NmQil1hpy1FK2UEiJ0b
XH95HoIi0KdWbfx6+57KbRo9f3zMLYuBXIFxHift84tk2YwtRNs6sLGF0aBP8/EeEgWikNqsuq8Z
NjaA1oMwPlqqEZya19b9qAvP+alM7OfgOcHu7WLQCRwKm8RR+8QYmizgGoDPRJntfuJIaP1Ipsr8
plM0yjRiVu9jVtbUst++mNfuHRMEz9vmCCUX5vm1kNyAjjtpdDCPnA6qtqWG0YEHLeO83lcDGKW3
x3s59T3X3FyLTJDN+nX0ijoZVXMz8TlVkLlKIlOkzmSRmfThoJe/PdT2GJ4/JtJusClieTb5z7HT
2BfF7CFjRc1DHWSHwyc79TzOM2+PIp5/gHmZWWIFa6YtbVhLcjNOP13kHMczNh0ACG6CQfYZEHKq
RpH3fR6hpOSA5yitEOpcJc66B2rQnwxoYinDRu7127/kxbuHZ4+pZfPyIZbFGvr8h8TK5XDjgGQ1
RtBf3sgEbarKuUD42MDVR0Fqxb44e3vQ7YV+dpMZFJMPQlLLUhKK3PNB1dSOOiVVhpgvK4Mvjhsm
0oYM7D7O2Y+5uKPQfoVFCtH/7ZFfu/HSkZt9UpG0ZHpH1yuW0nKMlOtNbAuKu+CMkgGM2EU0Ii9b
g6LD5Et5TUFIXqBtm0MvowfuRXJ+57vz2o1njiEh4aYLYR+5RsUQoUSiC4UMh+KHkUIZzqhnJR0c
HXTbBo1fr33nvX153zGjYYljucVlhdX/+X1HSgYTSHcU85yioT8MVmvtUU+TNuMHkcJj49Xk2yZj
/J7995X77rCr37aam0kUG9HzofvIoBGTuEQIkSgU+MSQXWySXuRCMfl2fZuHKESJusc9u09dpNCU
fMoQ70N88vYMeLGWePwQrKOWYqfD5ufoh8yZl5dtSbrd5GMaaqtpDhzo9UE2ETfy9lAv1hKGsqAv
MgpSOcfcHseTnQw45xGsiaqDnFT6U10U0d6xzOWdxfHlKMwiXicbCA3br9/ZQ09GWQSq9GGeAIuY
Znsi0zK9mw0q6W9fy8vb5rJisVbhkGdreLwr68U0ezEoVI7BCrFCUqLW3XCF5ljJdy7o5ZvBN8WB
z6ps6WEPPXozokwjWqLQg2olMYf91NjGoU89d19mKCT8dYgwNeCNv3r7Cl++HHzQ/C1PSjqshd7R
rifdal7VFuPVKSM/IAi1LkgrR40tpuWy6yXFd7bDiK3fWw0x3zMRnq2His8a2212PyaQO3k0UVbH
7S2NpIeOmSJ+Pc7IQ/a0HG6JaAesm4suRb1jDuRRD3N85lqF9RV6tn9R6xhyEodZK7u2CcYEF4hL
Mt1RZWyQ7RtkbRsZEv493TI2Hdqvlker1OSpDxzxzmIb8GfSUa3GCYOhAf1xm8MgjDNr3y6i+sz7
B0srcTzoholHYTWIsQ9fVUBru72qenneWG38gZDukbY3FMqKNkUCvxrlHq4UFP7Z3TysyNe60fxX
0/tlVyKKrRqA/oHsbmIh73radMRL9dWy7mWNECMY6b14u9nu9Wc/BYWC3S6PkWHW6UhqB/kWO7dt
fCD+WaSdU3tojB8RPKTP7NibGpWE0F+LZiVLfujgYGmVqlOlTRsHqTllW2nZPO3YZziX6VwWD3WN
SHYHeEd/j4rWu7db+p4hxks/nCxQDEQpRv2WQerMQ4i63PwxWVo+2JQXilstk82Zt3Qzel46jUYw
VTN5GmVElPUuLrG/U+VpTScYyeujWEx5ddqjoxV6LxraDXTZJwTllZL3LZKXZUe+J0Wp2t8Q0eBZ
aUtC4OrKYCkc78qQ2bwgKwONtAmevfR0wCOhwpQeRbvH35xBve3UcD8h+qS5PicG6GRyKh66Ccol
hgoTWiME/9HZg9RsvyHzTLogjeuO48vsZ9Di6fQcCMBCuZ5KwddoTXRz3VQUmHalrDbbpJ4mil3V
ihy8s1C4wP3tCH31PRUXe9lYIHsNgaAr0OxWP0NfGmO+o1mG0qfxh4jCTG3x/22z+uI3zQrW0W+N
BwrDmESY4HSFLPgJ5I9ge7zsYZaTcGpm8xe0uLaPysHXxL4s5vQwjSjfdq2fzf8qBEhImKpe3yZO
t7jNDukehr0B0DS6C1uv10ti+gAuqUhA2CaP8yQZXN0HmuyFMRj7uoP3tMTRqbusCz7KbOpIWwB+
2gd22olb9AvIOvIRBRCiOFyD+yFJp6t0KvJf49pomNdkDH0pXGe6dWFPkJQ+wl5HUJnHqD6rIScG
BY/SASZZWe6cXhc3pI9Z9+bEVn6/AJE4S0oL5XNMH4wgscknKcqdyUSFeOl+T4Bvfsob2+EY0A64
kBenSn+qEU/nLhZd/5B7w9bCKua6P1itRZqwmzrEoZoGPXjCpfR8NsQb+9FbZiisaeaRmhBnifmL
W85Wq+8bZw3BbIoNsAcyqrVGo9/3Q7H44arWtgYMablDgLjfuEh6T1ThZEdxGc6Vua5BmSBRw85F
s581I7UvyeAe6doP1dCBZXaRw0MPI4x3wPBDbtLSm+TaOsZEWxuAPIqEvlm+Z7RgcYYZ6CR6w+ux
wQ4dOVppV5pEomOP/SoNqNlIWoq2CqtaTsh6tbaDlOjUn4MY+LERpMJPVZ8vH8qtd3syNm6c0B6l
JWGa0d32Ptsn7lJpN2BlGh8Mu/G/dKhJaN5ikaJ6uhBHAGzZH7FtNKX/iAUyWTkcmtOFngWBxdTg
JUazRNPzmqathN7FcMRTqFfjLh3q2mCKyu4yB+JK2DKJd3Ql3Nb9gJGH1cClRtYFeJnre9ljQca7
aTo/nX7tv/WcheuTaeyc/gz6BJ3v2Ewc7K8jp4ReockJsrwe7twqpS0X99U8AAjPKrlDxUME7jTN
5ojaQkc3BKdhUyNXD0LaBich4ZtCOca5ZMpOEhVZfTgXsfVFTq33qVkis8cCKAGWrzC6z6x+0vle
UEX9CspPursEuCm4USnWahcng76Cr05ZtVq7/DEhxOeKN7H5loxL/cPNJGhbpyPliBWfXkqIZW28
mOmfLRfUgJIbVPAkWJuklcsdS7Lzc3UINA9SpCrfhrzF907IRHOT9RoRJmXupQoEBawrMXiEkycc
30Gquw62XoXMy/vF45yqu4kUPxFGREb2YV7a5Dl0fYy6OoqJzGiZN+hJS3W/tTW/rYkyV6xLAik5
cVGEctdUv/qAmqVPuEeZTV85+yFI1mp1btDuEUhWNaqs4W4ix4ZXvJCsyD/t0ID47XzZwNcsA9FE
zo/R87NN28DLQAiLG4GzRgjhBZM3czIvkfCpM6+ssVqsmbFB9U2C6/UI3Xw3kbTh7hDWW5sm2aDP
HIFhuMzcCXIb5TF6KWDmsfuOCgEAHfrKQGRi1xBO8zlaQMDCSEDxGkX3C3WXLpgrXWdbqbn4wkeL
QAR3cpo9aQN4xrMmWr+7edUle2bo8rEcTM3dQAIS7xac3vFhdQH/7nRt2ijH+wJTFh30GgNzmWsr
yPvS1WQKYXYCZUdEMpxj9d1TUW7xDZiafBfZRGEw41ogsDxbeVm7iWyDrtgugZpI+1nbuk7CtFDE
KqYJHP7AJ4vnwcDegHiiq9evlrs2vE92YZY7e1HWr3KM4JfKpMHLWdMk2MrVRfVguhJEVV7U+Pr8
mCzzdVLNt1EMugzXeLHv7JVLAOlkZdjtzXYOZDSStayV+egaFaptkw0UVvQx+hWPXq3w4Eu0a0VZ
R19aTtI45SyrccKpzKNLTOXWT2udcFQT5vwNGwQitQSpMEZiq70tckNeGfWcAbm2iwflGvOtlxIq
A5oyglaPxrbfs8DQXshaPiyYqA+kddeEqmYSyVqdba6qioylmGbEY4207cFxEvuTUdvThVQaDoaW
XYsaSg0Q0LuldAKdlLCW0YO6V7ZV2d0pWCVCRVbBSZMbZ17Vs0IwDl9j+DKySfp3HvxOnKFTyT+h
U5esq5JYs2Ayi2Uf2TRyLrWjsq8IhqlW+LrqDlITD7DrK5KydjHd/2UT5PJiwboYzttGNXFQg4xZ
Q2/7OwEf3eVXNJTwFEr6IwL2qsZERV9NfFxpKlihLpf1i67Jbgzhbi3XWa3pOrX5zEl1YAqRgd7P
fns328CYwQ3XOFenhpVZzrALkLEkmDKDDtOIj8EZ+GRITSz6d5BW+7MD4PYJ6o7ZYPsYJAKHrO7u
0a1R2Im6FsxA56pPCcyxc75zsdrhtMHLA7yyrEK2gwjQbTN1FSKvOtWhohMidiYtsOSALaOJ9pko
YpqW4G6Tc7PwiKXs4P6eGJlhbaIwKb8ai+KD6KLBswISjcAoLI1MLmViWjSEHDLuKBA0w06YbYos
3C+z79qb8dPSltmi61xHUPSlh3dhg0osyJso/Dtz0ASC2Z0kqVCaTvexx9DPwdpPpnuBnh5tLwjh
XWdn5cOCv+SOE4//synN5ZNQ/bKiAUjNeUfqXM72i8SThcOHGT1ExTjasDT6Qu+sAjfWKfkq1Qds
hWYaFqrEW5SZiXWjk84WQeRFKOxNMs0LaM3xdJ9W7ga6hWrrB302YJmQbAQ0HWLfuG2zmC2aq2V1
RhooS5JlGPlPOzfZ8IEMaD4sIkK9XUCiOW9aLEqbrd2DY2U56Zb0mG3btHKK9D63gBmFld+st5kB
goDdgWp+wssCC1wLGQEKTFF50OYeYXjHrnsKwrM7wRUk9zZfEsz2YnHROQ+4IVy8ubfzkrA7hyDS
UJDFO5+HpuyWG8OdxjFY8KwYH2xHAPiO1gQHbYub49Fmi/jYJUardhjmYTrYsaZqPqMnqXYp7rEu
dKY6QU+dT/O+swnW27tFQatBDXp4QFa3WIE5mtzTiMX0UQPcDtHKCjSjGV5XZOllauzrUqQu8tQh
UWFcRfQonLxCe42MtWIutVGNfCinE9dCaOCAbLEyBwCPpjYo2kRdZbrLrYMa55l1gB3hroVMDbJY
tDN6h3UrwRmLaX6w02jB+ZciIAYuMNDAANy/2OGkdX+lCCJC/Q7WYgVjREvc4nvPrpy/jUbVQRZI
y318dIGbZhx7HAEkRiDz3s3t2p7O9dQWZCtY5OE6oxKoCtyRnAevnC495BKEuLDXP8sFgaOIiSxS
RKuRCRcVjX03jPN07tMT+TJiXOeEwKuJ9ajX87dosxZLylr6sGr2gzQPGnnoHN0TgZfwqd43hj1v
SToEBvdurtCUucaI5tITAJLrAVecoJVClE/JmhMY7Atwz2fjfGcvFSsbMHlxG9er89iLnm29jhJ6
nVZZ/vKtvvuRJ7E3X5PV1Tw4uBnYD6ospqgVpT3hNrpuyg+wT6yvQ7ukKiCTCpy254u+CtIW1iWm
NESuYUyIdg57hgiLEDCBqcOoa9YvoGzs+UK2M72oLptxCxSVU+DtpxyOMNTQhB0snOZmpj3Bu4Wy
o33HnlfwfSvLw+S1WxrnvNJnN9DqfzaAe4whD1/cFK1Ycupe7Yizr8vWsDGhUtPuc+1AZmPChVd+
cul3cS2wabsTu0qPBRnMRl19yp3E9cKSrJcfRGT4V3NW9Zd9U09EkerWXQPKmsUDBjK0QHFkPGae
Jo17MZwIof6YT4pe8yjRdLBzvVrjbU2ZooxsTvZJ20El9+xix6HTO5FadQ++qrDVmQuiZBAw80/f
X6zlxFvwoYadBw0qXBtBScG3nPi7PVgmD6zGX+ayO7KCWXsF+SGFmLDdwOm/kFpsAvJMgw23875C
KzfmWOf5IvowJLBdZocen8NpYmuMyiAqSRTmLXZCUnxKvMgxdztJxhQ//2j/ytrFfuxS2V54qULX
w+aNE9w8+elnuSrnnhht1gsXkVkUNEmV3SCAWiFrLV3RBZWukrO2T3HRuZBNfm0GDRDdADriB3ya
NuVnidU7HLvWPKc24Xg7zIMgGgdRsnVEPLSc1XrOwbF3rukcsJuRn1unHRl2fFkLMNlTjnoG7Fjq
YVhojYvZJp93x3EoY+1JR87JqEHSlS1c86PHJqNDp46n69zK129z3/eXiPqNbxqx3reCyrKHtKKW
fNUXv7LO0YVZ7Ar4cuIThUOkwbgMS3zgxNj821ZgUrf3f5FB05Nvi72+jL1rW1TmxyrN1LIfMRxS
ZsAN/7OfPXsTFmzH5JrIrTuUVvgkC1GoYZe3Irt3+sn+ChVazVv+hf24pNN6p22PYG6/IESP01Ts
Nkw+XJu7GiY59RfNCWRXUJa5yFmE+cd57d1bplP6J6ltizq08JZQoeEtICNTMFgw2eRAnk3W6F36
VZ5yx8ckObNa6cJKshPNlrQarO8KtVxLrozdVWeK6u8YKkLtzruczDJW3xrtPlQYRRs7mk0VAkMU
/kFNlNwghWc0dArE/sGQuUMZtoDbr2l+JQbtvHJxTnS/dp8j1bU3OrUoTpNtnKAuR4RlH8i0paQM
kgyfyMJGc7ey2ct25LUMH8qVnDTihfL8Kx0fTqbp1PvWWcvLzDemlibljwHr4HmSIfnZsA+cL3cg
mRwCNvjYTCF/6vU3UwaAOxW0acgsWQw+htWQfZFJj62A9mxLCldJshUhc6S8MCVJ3T4RFPp+0TXz
LvGecOrktS6/84mbLztBBGy4lSQR25sTkbKVziInpONFiqfpuFVo9zWOHpYlTEKpa0e3ui3Y2cQ4
nvQ59ZPsggPFgo+WgLEh0B3hAZdGuhKJTToV+QX52HQ9ahY/ZXs/j77IP85cW3WYBgNh7ohotcXa
wOHI8gbMotaYTFDl5Pid7+/QH3wlk6uZrF3nrETiWp1lNcryHU0EmP9JvE3KjKyOG0g089f/Iq1e
mFVv8HCpIt42o17vMEP31/8FJIlE8RIBrg2FuwhNPtqn8Fni8vB2tfpFkRzAoIAXuZWLXSndrV7/
pOrv6raL1qnWdMoNm2LBUF0ahjWEHW7Za10a0ccow3f89qAvuziManm2A6BXgIBXRzXyESZkFw8p
qcPjBNnFWZA0wgNvT1pbQ8QwiuhMSES+BaXgMK1mebAITuP84th/24/gl9CyxG9s2fQK3KNWFo68
jswih6SdeXNbgHs6WVJv/uia/fpOi/RFg2UbyqMzgC2cLvRxx0gOrYuRhXXOppp3YecYEDRMjHd6
oq+O4iN9sYBxQgLeHviTB9qRxyW0YqdvxSRnFn1tfKzqvH1H2vFyFDaiUA9ocPD0WJaej0LtkCrs
1nkd9FofKiuS6F5oOsi/fjz0vrY7ZoH7lZ5z1GatcHRbeHvrYOYvnertQurYpkTYL+k7Q73yJrBl
QXJHgYx+22+t25MbtwB0mSPoK1B+EXeuazcFRlxkF0KV1FPREe4HhYHl7TfhtY7NBqkWNJHpudlH
1wdwIGkEHwMq3BzihpENOnFW7knrVN81zP2wo8UaRLkq3mmOvfYKclMVBE+owgKdwvMnaBrRVlZE
22mNEkl7XEx4X12vwYfRmNalMQPhES7uxrZpsbzSlDEDTCgoKgHDvXMXxGu34Teokb2V8gAAP/8x
DhbVmjOGDgCWNnc5wJNQjtTUpnl9HMZpvCwNC3TgmqEHNPrxbLTb4tS3O4STyXaAG1OikXCwEx+m
9C0aHHkWYb3a1Vii31kwX8x8jzdre68UnG80TUc/VRSTGXk9kFsl5/lT4c+kLFhmfvr2vHhtFI/G
JcoCB8D2C6VKhDcAtEsNfwlwV1Wrr3NmNB/+F4NsuGAa6g5c+KO1b0SrL8wB/rFn5agwhS7IFay9
92baNpOedSW5Yx5aJddzN8zy8RwfrLkdSferaIgO9rU1jdRbWVwu2WIbu45OwE74rXlwOzv5gKsg
C9ZuyDUHfiwUwCKq0xLyxoXXbSQBZ/T+ffsmHJFsNwnNBth1JGkklm1KdfRAocalMuIsFDSl88tM
Y/0wNPrOndb6AnN1dl50wIJWZ6AKoiY1XHmwovZCDdM1QAtwQfZM1VRk05e3f9c27PFdI0WBrAB8
D2Ddj7QtENwWm1J7HZSNKA9xnVLUGjGsEOyFmV+Pj3GBu1Us/s+3x33laRHOsC0KDvgultznryIH
EI90SiZF7rL1HCOPvWNEyXUyy/e0AEehBL9vPWNtUk/SIGyaZs/Horg7GqtOaa3mJf3UpjBDAmis
fVnQOO4XxONjnPrXdVepa8df0fD7q/HO+yy3WX50o8mUQcqxSQe33dDzH1H4xC2xOa2C0Zbo+WUu
sYxg7FFmh6mBx34m8KufU9KZ/22MXn6z/PlX27sCmQ8VIy1BGOVeV+0TrdUtmtN13slSux/xtHNy
aFqDbHMskRKVeeZQwkjhP7kkY7/z/XplwkBklqAHPBOhyPGDo5a6mI0Y0G9gOHh0SGO8i9g67+Fz
VXckXxhfBP2Vq9nibPP2lNke09EddJTYNgMIIB3rWJODc6RvTIopQcnI3ycP16eJ8PUOsY55p0nH
eufVeGVx3AD5iEccdIMIwJ4/sYpmqzQTmFAFAsI7tGzDzVIRZ/H2Vb3yIijuJ1EKDsx2cbwuoONI
M+HTfa14sB+JyNasWHF64+WN+DvS9+8Xge+JxcNDMYiQ+mgOzr1js8K0ZdD2sBKEBbIZWN9wIUbi
45MeXXw/mYKCPkg9Mu+ak3YqP4s0InFrii7kqP/6DivBksPG4Pemyz76MjSFjvNhxB1iGyI7wWa+
0t8s43devZfzBmUOYhX2jywDiIKeP0dfAgSyeIeCuJjTL1XLUW7E+XVaIdO9riuKJn/7RBnPQUiF
5BThuTxaUm0jN9F0MZ4NKOPQ2fQgqMJHh6TuzL+ePAylCP7e/oepenRpKeXQQs/4TNUwtAQ6oUJa
c28+c8ixemeol28DY/gSOf0mhUQSd3QXc7pZqmDGjAXmVqd07ZNkBA369r179VnhAGaaIqWi7fl8
FLgwZj5PXFBEc5HH5LQX5EV5QY+ViGS/fHxnA/Ty7duu6j/jHX2G1EwaA2FVXFU7rB+162H5Elh2
k7l8T6r72lAW3zo+tJYjlHu0nLR+F02G4NJYq70d+R8iIJW1vcDNbb9zOHttKD50DkdO7DLC3e7y
kzNGLKdmFoSA0y7t7bOxz6OdNZfiujbBWL79wMTLJ4YGnhOF50BB54S7nXeejFXCLKCmgZ6A5EtB
1lCNGtbOvFtYp1Z2qEkwC4bSHu5zudLi7gg33bb7t26ioyBzGl3uwGGT9IvAnL5I3+gQN4V455V8
OXm3H8mkEgjXfMc6WmjMnn1jM7DIujPwyVlE0SGmvHx4+168vO0e+XqOS2Qmm2oyAZ7fCgr2CLRH
VQQSDcZJEpXFmdbuGmIc1e8Mtd3V599C3C6bH57v8HZkPZpMdUpUDPaDgt7sWuUh7RT1efZoPS4C
RjCAMCWAznnLe7vYV562TX+O76Jno4v1j8aNfLRGNptpPK6TG+0AZeOEVqI/JXr3ghtf3/Hwu3Om
+notR3u8WHJVg3QHEtQohOFBpsb0fhb5rUlj5ZPQ4Av+9iEgeHZdfiW1CarNR78w9skGMXtEBy1J
zB8NsAxXg0kFIYmN92TxL28GqQ98vPCcsABzrn7+vHWZmxzm0zwoDN//JmUONY2mNdm6/VLf6iVZ
3nnZXk5jnzMEU1mwQJpUk54PmDV0aHSzkXO03d2Dj17uvHYF7fT2Ldx+9/PJxcbOIr+MnCCcTcde
k4Z42drD8BhYlFrP17lEvjZQ8URX5sEm6xs6iOOEBdSgQrvzC9rjb/+AV66Tagw7ZVs5Jgfg7c+f
rCk54GhflhTr2Eb7e78esn1OhM7Ht0d5+bpuiV1kF2xnEGBs258/GYU1skWP0GeUvK3xjpiRD/gf
yq9Owafm7ZFeux4f84nAt8NH2j1aIxcdG+m0BeHkph8doqYcvyvTbz69PYp47YJ8bAqo9KnyyOMA
qRXC6SCKIQtmaB/7TPZ0TvIeHKYC8xamhBruXZyaoS17Gk0wr/azO/3onc47aVA3HWiPIxXMoG4K
3CT/i0nFtNoOYJ69HR6e322ELFjGJ1LSSJiHOoBiClgXHY21m2mt8TZzFHdJFmncAsUdhoh3xn/x
DLgvzBpWZXxNPImjdYHFsY0G7Ku7LBvz+8Tw8yvQsuU7o7w85rO1Zn9EFWLza7DhfH6ZOTjkjg9y
ArfCgfjt9klykk0RGr2qoKrv5rl36mceIhmBPG1fJuu/tkjGkxwl3t5Ihx6ycKHuE/ov4e/p8Vfe
0/+7CMmb5rH62LePj/3Vv83voMgnkZT/L+ZIckb9n92lJ1zIj8en5tLNDfDHXCr9f4hTIhCCYiA+
D9tj1vzxlgr/H4tCjWVyZjfJRPZ52WASb/5RW/xDxYwDBflwRKjxFfw/1lLL/ociCt5M7IjsBTbr
119YS48KF+xWPDyv7OLYWYEE4tj9fDJNoO4qw8W8HdVLDX3VXW98JAWnxgxuQ67tcG2rafzQxJZx
0g9DCtqxdv5qh/znN+A9cRDJYmfDEPj8N8xuOllli1p4GWxxWq+0/pQw2osGLMifGfo/hjY+f0X/
DEXr4vc+0uEFOlom6dl2DvISA8VHo8Kebjq+dNQg71lTf7+E//nAMZBPrcvGRsbDcmlLMR+ervx5
H3mTZ3JN9UxLj2D3+dSzPQ1DnbT660mVGbSZSOOo0xVkrMAkEwW5oxqWHwASsqtxjo37GAEidjOk
/TrwVtf/hJRhJnZlrBwR6KlHfIMcIel2PTUdGuZqzNGPom1GWEsaPfaG3G0eqAo6+AVUle7nQljd
Ptb99FORs7gn5TGGwZ3lEFETTwGPlgihlz1iF5D0gubxBT1rez20RplRUprQtIKfhQtBubpp05Cm
X2r/1afs962j8+tTiOG/KWMeTwdLstVkV8V+av7hwkg4RKORv9P2OfqS8cXHYshMQKGEDIDvxTZT
nnyatR4mmaIzDVTciVMjRkDI5tEOfH9Q9+s8A7DJGsDNyBOBTcdC3Kgip7O/IcJndCFhaQnwmx4g
ZQRRsDueLCC3f2bKUxP2843f9vOoWnCQo1mvWOOPU/YQqvQF/peYEjIshMgZyOHQ7YDbQ7fmnghh
49PbA/6ubT2dsYyIjwnfIzcEy8qxBXEuZye1osWgg8/+WZQ553syZsrTmKDTHx7BDHlITxg7ieWN
w3ewU266F1nqjIGig30uez8qD2NeumDMWxvV6SKd6JvfmW120sgcHROBRkikzKZBMvD2r3/ldrHR
wipk8W2E4XD0Xg/4wHv0YcwZs7xfW6BrqU0mB1CHq0b+XWH597MBF0CmECswLvnjkogB2poobUVw
Vm6RcGGv4D6QRt1UdKIu376uF+sIT4XaAaY8NjZs7V6ehqQJiQdM3IAHsaaeTEP/gKzfxXggjOVU
e2407CJfdBnuBzt+XJ3Wv53jxVMBOR/C4aAWIwabXSPzznDG5fedPytyD9CIBg6CZbkze+CioWkX
ZBYhTS2u+yohYgdStoHRAxEEKIx0HG+B2rRgUizo1PtRyt4Ilqgzl027pBEdx5W87W0ESzf8ofth
Whfn++x4BXQ6hAHnAKdBseCsYqXq3XrNgjhNzGuJy845yW23fS+g95jpsb1DHMgJVdwa82yVjl7x
HFeM5OjCc0rqSAdCNuhTPDmDmfKg2tyjRmm/oszzQTF3PdjGEf/RHkKof9P6SwbfqXOQLQ5W+72t
/ehrV1burasz91a5o13tnGzK5aFlI/W5rdO8R+vl5e8dh58fw/9Mtq16tDXcbegUR0cIyjdULRzo
SXVVZ+XBWarxwjKiOox9EoxMnhSQPWqfJz0avxAJ6pZUYxCcgzIvWEf4CDsdj+45BN7hnoq5FULj
AQZc9jlpGu/M1v/m7EyWI0W2LfpFmNE3UyAiFGpSSrWpnGDZ0veO4/D1b5F3UgrJMizfpOya3SoR
gOPNOXuvzZx5MoWAR9h2pjRjOVed/FY6LEwx25xalNa8iVkoHoxesfv7Vd6eHbcnYmK8JMgWbAAL
q3uy/+1y5aZJvxHjO7QxlWjmexSV6bFTs3ddO/UcmUOjx52VWh4oMXe4+/v13+2Z/vwAh00bcw2f
pXMy2VBgkjIjFAnvTrZQj7LALWbd8sl2svSpTaeqoR5lGazBRGhFmqWpHBWdM535He/nPH4BogIm
bAAhwSn+ggwnR5ts9jJatk77jA74tdP2XYhOs6Q+0xjumZPHRxdEjuFQeNo6M+/2aWsjpaUjQTeX
TIDAa90LgexmUwcboRJefWZJ2r7Pt8OJwz0zn88emHPV6dwnGDrZtAiUllVPXIghabyyp/vnQctV
2AvCD6Gczn7j7UYAix8S3pm7yobAvhhnogI5aHtn9rgf3gv9QbAq7AsM62TQzn7jgSjjXoKgXyJH
KwnawZ0c/31ofnQVz8TJz44GPtNpumudME1LoqmiEll9jMMPf7XAgfj/uAo1QWZxaCH6u5Z+WnMA
n5mSPCiOEtueVV3MYlL3f7/MtkV++/o5TnMooZtEvLpzKmPRTZU7Llj9CDo1kGJrIy/zrx7KonRh
dg/Lc1BAkyf92Tpzg3/u4OTSnEQs1nc2YdATT05FzCRWj3acE0nPH0dA1T6KXpv2VbY0u3YNSGEs
xQoqYGr2k/1jrIJHNkJJlCS0gP/+FLY58+SnwCWgt7ydHT2c2G+Hp6NM0L8kEm0Pm9CmHgfOYtkd
mpFFnYnt/vO33l6LEwvHUZ41zCL2gW+vhZZtUFinE9hqa/DM1x4g2Swm8m44PthwIyF6eft81vVL
MptysmiqIrmurRZQhpFO2XMnZi+5rfkr98qeahVS5yVsqSbZoIon9pEtsPsgAetsjUUT2nKRpLob
Jf15fNzj/+IkUC32upMebB8T3JmP/f3T3JgeMEb0TYuALOXtHYLwyOYlMQNsOrrcN6llII0S08Vq
uee62O9nSzYOyPCoFOsELp82BAwkwMo2RBJqdaf/IqdPXAMIJFTBDH63fSMO/zpOaJFQMEfuAMfj
HcAscOp6M14BI14A7CKxoUYP3dcINbpN3pnHeKK52tZgbmrz5btbHAom/bfPsQbODmcbpWxlbvE1
utdcCvIlLteuovpIwsl+Jl6JCBrfvJ/GYDjqVqnHpeGUx7/f9vtJAg0yzcLAYC+A+ufksIgmGfR6
z5D15NK9mOk8Evw3IHTuh80lOVnJeqwq3dkZhBec2Zy/H0zbbA4VhRn9g4MqoQngbik6Asgv7Qib
HEGx+YAAVVPnHvjpxA41g7YoBw6QIegu351vkjorRw2MX11MP4wGAHDinQWBnAhI2CjTt+foR9Wf
G6MFcDLXFCX5QnWrk+y81iiTNS9INtE81SG5KIUvyCod62LVlbMeSbYJOJVAzl9iwhAMJ04LP8ij
qsZegDx7xGDbDaTOQb6EDZrNSnqfp2FyphjPhgNNsdFyDHcBucDrgHD3LiVhttsT1Qej/e+D5PRF
cV+cayn10xzdlLEng4ROaWf0k+xpDcGuTteC/BA4ANfSctozn+H7F2UZOlKnTepJwPqpBqewbUCi
Kzpooj/FhdIAZrfSqM7c0J/2xH9naga7vTXlURsgR6Mx//b7WzLKN1NFWKbTyP4VRExRhHAnMWoo
zPa3kswIP9IDOT2IsWmZxaXGVJBV2fjFXytCTYLB+1Xzl+MJ6A4KAgIpQAkQukeqtTYQBolsPOrt
uXZiYuMgsHdTQvzRbFmNILhuRdyx1MQMnFnt3u2tuTFKD9QO0Gz80fO9vbFgzsXaFwVerqp4NKDi
fBtnQkts3EKXNkKHXauw7tV24T7AqpqvcVtYZzQs718hXxsrLdE8HGI4P779CVNdeRKxLsCrRBIt
lSQdk8eaxn8fkx9chZ0g8jTe4Xahk20nTl5yAIlBigzyj7YAMIesFKnvzlxlG9pvBwraOofOObJw
l6njZOgjOM7zqcGMgokzGUj+wBQbCq8cHjhXdt8WYRs3A97K+87L1aemKNVTp3iwB3AiWJXZm/l5
CM0YQzYLwXzheWvRHcrEAwyQo6uuLstq1dP9UBBNnwwSeBAk9RzmhubQw0Wm5j1Rw5YEKXdJRwgd
DHXwwH1ykxM39NJW0I7wOhHnE6WjUjdrOdh+lBP9Q0jzLKtXIjSUOBK5oGDYNj1tLcjJP/A8kKxr
TH8AIjJonqq0bMAC1MSY/f0Jvlvq7E3IRPOe3QL/fNfVKVfJucdQuBjNcX7pMXz+nnKvusjRFDxO
uQUgzxxbtQvyIPue1NRQGg4ZfRhM69Sd+zHvX+e2mUBYzNrLC9VPxmZmEO1aNI6KLPMeyUUk1hC+
AVvx5dyVthX87cChmGawGvANcMo87fR1i4cjX6so7gWtM12vtoNq0W0IoYkwWBNANm9QrGjw7GbZ
debkEuQ+1Z55p0+p+XjmHby7bSbUTffAnpSbhrb09pNUY5YkC9ELkTknAOITh64F42UOAnxb+fR7
9JyR/HRCk7o413OTsOjMoOi1KfEjZen5Mz0Q22Kh1qYzmwDEEO+fFN8wP41R4phMy29/3FRPhkhT
ZEsgyUeaJsSuIVsIKkKuYCg45N7gzf1sEes6hDZtgddCAOIIIR9rr3W+6E9osE1CKtzioS6XYaeC
pnoiumqt4kCb5hdDH9UjlaHkMXHsuowtQEQ3ZpVhN2EnS7KksokGgNWvpXftWC5VONcaXLEe46l/
6YCAvkEybBGkYWi/a2ug+SlNCsq7wE+SZ3QEiu+8a7zjaIjgB7tWsntqaStrl/mr7eNdbS2LmIHM
w83JPoVGw+bIZivhXyb0I5ZwMdsty4u606/c7OeHFRRosrP1dDVhNzgtkbh8xF9YoNJ133hZ87V3
+LipBIPdCAGBdOQVu4Mn90a/OD96L6iYL2BkT3FBAc/dpz5V3DCQgRKxaH2lR6NTi/ka2mKVQ41Y
nK9ONpN/7bhZ8zz4uFDDZJPFXQZpVfYhxoAZm7YUSXcwZeYXF0Uf6A2+qHIIIoTpjUeN3QuexqYh
nyQviu5+strhiUQNYu9XWmJDyOGPhZwQLTKLVS6eLebrLpY+qI/OnMVXn6Dka1xu2Ryl+uRnsSp1
4BUWpWHzaKdDTurO1LpjPBT9cBVYTaCiHirKr15ovYqGvCEXrtAqM7RkqpnH0THFFJdNBcLdHCs/
3wvZrlrIqux9J9JVfSb5JPjsIOCeiY5mkqUeS3KCwNW/YvouVvg7Yqi+IaAiL7ko1hVOFaz/g5x0
8YnSTfOFQLzipe/aEiczmigSvCZaZMCBbExlBvyBLQyGIu5Vm/Ug5T0rqW/aoQ5UrJTpTpSLEwJU
F1gGn4K6H/3d2lgs0jrZqcOnabLqJa5Av7OhQB/QxA4+ToK2/R7I0JCM3KruroEB5Konrby1Aibx
epy8X/iLNUmatAk9pAWupVDmTa4bJTal7lus1x4dMaupvYP0G9clu4zs1rCAsUOJOdsulYyORSas
iTdpIMHh6OkQbsKyKi25NzHUH0mwG7YnSNx5Kwyhx4Wjkz6vY6IsY4bOCFYzsHtCH/BX7rGwi8eO
1Aj6I3WRfWmHTuCMXFf5Fd/f4EcuQr9sP7lecjMnHFWuCabInqQpsuF5krBMIsfqYG0FpT2NEcIe
XOtW5jegNLyOOJbGKbBbZ6VBcUEqNxiuKC93TzkAIR1NGWGCLHcO2WRexmmZ/dDyS0nfuyq70awO
YMPlIwkvA+DEjj02P6duXoU0+BCE8sbrlEQulmNZa0cjd7zXClrNF9X5gEy2/Y5O86AQfNmGcBCM
r0H5OOmLa1+ViytMLI+ENMi5C7JDVU6U7vPCVlO42DZZeAIc/ggfYlKvrZPBl/E6udzlytZhS3jD
ZF92XWXql6Ze1eJKJ9DwiI04UfsWvnqNUbFs7nPTT9rj3GnKjfmEA+uKvCZMnZw9SQZPBg6+cT+K
4AAOUa5YO6uOOCT4SVOU9ZYcYir37c1SKZoS4KGCJWTnlRoAEbwcz7SLGo/kzHmJfH/Jfqq0XyEs
+QnRRG7vXbpNoF2bFvW5aNGS7juHGjD5Cb38uyqVXRDTZGFLWjKcfqQZusrI6jSQWc3ATiAkgS+7
mSvX3y2lBEXEPFGQNYW1meTStCmS/eR7WXfUM5HgRPdl3V3oep0/CWHaWew0NV0VyEOlFTGHz2Vo
4eQnQQSjOn1c8hHICgeBTgqHKJt+bwcDuYOJSXTqTnXT+DMPUKBFszfa+VVhTsTt9O7Qa3HZFcWV
t/bLrwoYTbX3hLC+2GLBnES6D6vHPOZBEY3KJAOHUDsg9e2wEk1EpjSUAuk1E8k1pBbGWIHt9a7x
h+z75FX+fO0ErHoXwgcLE2FCpq2SQ54A2cTxlCDgSSezRJdIULIpX3+v2OUfyA7iBGmmThqEyqUp
ZIDcSDX/IIFiEHNSOPusN25whzgEEsorb8CnnDres5a5pLNYM4IwGgq7AgisnoItyUoJbQNXSUl0
aU5KA4gecK0MF7qBuPVvE2XdDBtbpC+OAPN3Yy2/9foj4xznvbhItXnv09ZtHfdT4pJHT1ZtnOXG
rlASM28qoKgRgpB25Jy3n4nP+N1U+oE1LgLKUTy0Rf5pXuSV41bfC4+YrqG9WY3XdiKEut751g9D
CPAu3tFWwWFccIAKOJ41OVuV8vZe7pdxTnQZzxZx3WrhXc+E5kIfaxLra0oSKGAlysVdot8C8oHy
kxnZdJ+QZpgRJR6oCwr8V5Qv+XetPvR0x0jDatTruzTxeEJ9f8i98RHp+55withgu3yTQFbAiMO7
8rzPtqqOQrPX0FU1Sp3hhW3HIxm9FPVENn/VScyAMOAd2mX96mbOrh+Dm9R00EoP95ZZPzkEeDg5
ceWlMO/9DuQhkdlO+eQT2uzUQzwZbhDWLHpXjDWx6+bfZZ9eeuyZk5rUTp7vk9GlN3bGqyzUvB6s
NTuOCjpcms8PxGZj4dUIqCEgftCtp2QsvhkDlhBhOnElu0Mzm/uEzgrQv2aPp+OL0sw7g6S6IqMl
orf6g5mLOAhwa3U+DcZCiz1uk/zL1TyINnuwiAPMCh8ok8SVgEpq12tVys+4c2vnizTmF60nEcyI
CCr7UYjqJ4rTOlRjcwNx8Dotyl0wZ2yL6tukUhMCTeNYpIb11c958QoXjqXNihTMJk6T5WpeORit
cOtM/WfLANr11fozt74SYXSYneUW3NdLxVcVTviEV1e/SCenv58BtkrqSUie+eLnHdGQP23ifRYl
P3lNenD63gmtlFjFTgyvpja2MY3IuyofLlrM2qA39Ehfp+98/rfkDFZHIrda3J9MdH2r7qdh7omt
ET/KqZQTUoeCJiYcBfZKygN23jY3M4aY64EAnT1rtP+SMXTsoz47N0gXLvwFCgWf2YXfDdcl1vja
84Ej2W0oWlJgsER8csG2sHZb9C9zdZGwpTlkY/mTgyYYxXr4VZj14+wbr96QqWgcv0npwmccYarq
x4JjM983exQZNW2bkIrkqGe3sbSvJoqMn7VZkZaOeHYhZZztSEqQUUFbvjIIVA7YMhahwwGNrSR7
rSAW49LfqyDrg+MoMhOqib4sHkw1mI6RC78zhzVMjhYRFmL9Al3fADCQLUwtpNkGoOkyAlw9v3eN
3dJTu6qsifyj0Uxbcv4Q7/4KZmLKYgx4M8yZodUPotgcvoC6jNgejfw2CUD/kPA5bAjMDcESTTgP
qHczG3wnhNP8rpNzahNsOK72zq8lgWIaOS/sOjtws+HSZNghZtPqJQeMGg6ATorZTl8x24DhAdC3
03xSEkPu2vhW63bzuTczyC0uNLx9mWZU20VDbkxkVCXRW/q4zn7cE4z2MyMB+SsRGAlj12r7z57k
44rh0UG+Yj89M31tYcpzZy1IkKnEXELZI5uLpJemirulYAfZQUqDrDEKjuYtGdQ9SDOyh2Aq9D3o
R5YYUszacGU1RLyokWm1ljmO3aa0NIKleoIFQn+enDwybMVmxFHG8KMbbcW/UvvufeD07BeQGLjM
zSwqKiROqawo/RJOs89mClhh7fqwGhMbmuZsDuBf076SdthpgTfF1myRq6x5Mxvd2SzrhTmXeJcr
aHYIsYC7WfdFlevtp4QJljB1dmrejl5QehXAIzNiSwc7Gkrw4L+Lpuf1tf2UvtgSkFzoeFX23Qiw
X+zcUsCWEYa8JnWYdQSt0UIeJDhnJ5wqN9HDEb/yjefXLPBuIbQhLFPIdYA60pWVnExrvNseTLBo
DbrxbqVz2O9yZaxPFYCgNEbwkDx7/dh8d7TcNElebIxvZpKBigGr2N3aVKVvygXc0LGWaz3GI9ku
DnOVyek9EWzF92w5ZXrZ9mSExf6UBjBWxh5BAPVT/ZoKhPAvKDSQ8Zj0ibiv1iG40qsy/YKrWX7S
3W3ssojylGn+aVsxdwZZNbY6KEWfKCvkaSv9IKdt2KhPZWJ+ZfI2QWobK+u7P0k2cbZD5CRUCD9p
wj7p0mNRy/xLqhqL2Jci92Tk1y4iNmVa03dYe+0dSiKLD9uuYGaZRf08w7UrwqLaWqqIXBykDwlf
I0Hljf+lCFDIhOuy2fkqkLLH0drMoIgL6qucYGGd+CgEUbFTJPlnLR0n4LbJQrM0d6fiNnHnYIVE
uJCJ5KyD/ATiyE/DGTz2d44c4Oh9axVi38myvTG8PgONUWvZ947/4IsLC6pmDfbNPu7pb/Np1C3B
A/0IG8TjaYs7I6mab2tArCU0UM381rpJe4P+ZzKiQGpUsTS23z8y9vqf62yEBErOh+ETKmAX+A4S
n3oUm89uIufAzLb8bk5le7FOhhcOtl5Zew1fjAgDNC3jrlul41ykHcLBO3qHcOwJ6p1+UBLRRezX
VvBADGxzx5+Vr5XRcqJHRb48ZAAD7VhwpixDf+zFb6NvknvIieOrGFwjhZe7zU3I5DyOQsSUuiH1
mUDeFLPILgaCKat9qi9ptxvg80GTwSXL5gUiSUmXalzI2sxtgKuFuYpiBwUqfzHSrHoBeQTQx4Y6
x5TXlQNtJLe+RbQMX0UwXoh6xCLfk0LmSUBj9TosoSUAZ0HQz8qdhBsLXFhwcgcdofheCPZNgJ5x
tOFA0UHMozOu/5w9gkBj6ejDS9vZGEcoO3ictdwpu1xJ9CYkW5uB7nsFAyBMNaWMuDRr91B7zlXB
J4WjSxZAVFHQXukcWGkvACSu9Cmf+HCN6UeuZNOEDcD7KmQIjlejrjlAxCYMWQz5gg98IFiDyXwo
1A+/WZj7SUpKsh112Om5gMjmx0GlVvqVq6NYVUj1uluWJn2k9D4+tSN5Xsgk69neFQi1OtLUQMtG
gaLsEQswe2KfYWSxotlQwZExB7DKrVUH8WwulxEmkJMZB6wY+hbOzRqpRs+YAbuQNBzPa5DeZd4C
BN8sFo0mECitIBylw4lkDFoJo87WxBVaA8sGCMmRJO4y6d3odqGlO8Povde+cZskRIOsf1uYz4iQ
6Qb9dXKH9Ze5yO57kib2eFxV792I2QXhbMHH+rxkORG51TKIB42dBHCVMWeIEWPXVTE3mvYHjtJb
ocvSi1/4EeDD4W3Nl3ge2aCH4Iym78Tf5sUGKYSvYas+yGNALaOOXGESB6uSgx7N4zqRE+ZO67Kj
eNkRuqC5CU74pCk+m0vZ6Ze+Wa6AHHtI7wdyU1f8ZXZ6K6g0tzsfb84aZqm0QNJRZHcYV6xfcTul
6d0qc7J+QXo7t11P2SOeiAeX+wJonBlO2rqyUg5G9aUWk/PT0FlpWKQmk42z1bGMEw7AxLfm68EG
N/q1IEPT2nlKbtRrnOYXU72UP6hFujeWKgXGcpeBVbIxdik6DvM3fy77GxLsKDqRdvenEw/f/Iyo
5X1tnLosDihkM7RJNj/l29JnAKV6GIMSPOlUrAoPf57syBOYfhP+01ZHr1cBgkGz0zri1cuEGOmB
0x5n4y670hztXKTMu54K/APWHmxLtPtoR5yIbMxiNdqkwC0VEDZ0pUi/u+HcfkYl8dFFyOjAnEbf
AmLM9v//RzhsyIDOcsPBmVNxDnqSF1fWbXamr/1On4wx1SJaAIPSZmnBTfL2MqZmZQNVqC6CEdnd
LIbrsTyN9kujqJSZWUX8ehFYt1ZDhZuye7MjsOfRnBQlDLbslz2CsXgZR86fNju9v9fj3/VT//w2
hJk6zk+QNicVb9W0flOzR48WJzegDQ7Z3mmT+8Yv1Jn+1QlPZdNuIrBDmwiqARsFG5S3jwHVRGFC
3kV4rWZAVss4eL+D1kZCBZVqIzu2sSOGgjREV+xdzGaRmMr0dTWgEadIpx2YwEK/HlOLMGtVNpek
UFOKK6iHtIOZPP39wXwwNjZDDno8tIF0BLYH95+xwcav0YxFbG7zoP81NlXwPesMEf3zVUxAJETF
8EAQB58MDSCpdVfkhFsLkeTXlHEFicKj3P/9Ku8E4ewi6brQ2EB7tDm/N+nFf26m0yH6JQJsoKpy
te98zKxVtww/tc5PnjRkxuE6ZEyZJI7e9GorsNdmjbENCaq2dxWE+1IZ7WHBGutHa6KtVxT2sssK
k9JhVL7zYLvLfGa8bA/4Tddq+83wv5BIoAmhR/b2N+etOfqN3gMUthcb00Omh1ayoXBxoJ35CD54
Pkg/EDDplBJRDp4KBxVaCFh8xGNodlZf5EUvQs8j7VwNo3mc8mzYZ5WWxwUr3qXLQN2xm50ucz15
CWqSFEDwiXsqpSkna0u/8cfUhFxX2xgsOt8PK2Wcs4efKpK2b4lzKL4iHfmT/o6FMIN8FDNWj25t
vX2bpyn4UsiZi+n+IEwjP/MuPlgdcOKhtsJehFo0cE6+Bjyx1BUM4NUuqZwkaPcsk7bd7xAVDEdE
Os6+n1b9fvZAbjW5B3rQk8OBBnV99/eh/MGNI5TAUOJhmUOzf9Jr14GgKG/lKo4xiV9aMSY4XOZm
71Lyow/QuGdEIO9HoY2WlE4ldafNwXWyDqlEdzKS7LdlcWhuXYCIX2pXetezXRZnVqOPLsUasU3I
26s91Zv45LxOiPIoZsDat8mn0EVUJhTmCUIOzrnP309vnK15jLpLMgeMmRMxAQc2ZVksR7BacUz5
Q23HMFqzf594YBUHjFAmfgAXpz5KsJQFaeekdWuKYNCoCZzkBX46LUWSFFbcVKVlTBFLhxrvjHUi
78JwUIWE5C0jM/RKpbEd7WT/yVwp3oPNrt1bc/HdRzkWRHZAHl2Jz8Bc87xK3Z3PzM4fvBG8X6S3
87FhozlVSWtdnlNHyTq0D6sTg9bSPuWN0VwnxuQ+/+u45s/D/MNCzTcG2+XtbNfLZDAWf0tnhGl6
QVLNetQMGG89gbpRSTxe/O/XY1VA64ajIsCY+PZ6BV2bbsoNIJ1wkQ/zlE4hPYphpwe1f5uveIbO
zLHbRuLtdL7hjNhistVCFbTlcv53CZLCmD2DehKGogDs8momDwX8yxtvMLxDOZZU+KZUPCyGD6O+
hq1+prlvvJfEuah0UPg52y4kwKX49hfYFAMEYliwDqKpf2aFEVyRRRRQpe41EI7pUs4AjMmGg9Lb
lPrPIUjt8bru/JTOL59hFjlpqpYdrHP/xTWKhojfZIDM2dee3nOEaBONI+xiUOAvCEKk11VlP7w8
qx3EhI3d7VrfHt0jTVhgS87Sl68Wy4oX2nm5qJsyT6iYox/A20y+Pfh+kjxw0HtBAWJ1KjstRwuu
xE0mvC3Vvpy9B2NaRRahh6OvYi2NqV/xyrezMnIl4m1NnXIlO/70eZoC8/c6J9T2i8x+GfOeCOFk
KsbfIwEX32suMl2gC1HE8pWYGyNixNxfFDS3OKJa90Rscx4PXuQgWvSRpnC8KNhMy6SjTElPs37O
X4XZ9K8UYsRdyvlUj9mNiOdsEtSHyUrq6iig+ki2+4gy7Hq1FvZ6ZmrjXWLpNbI4aRwRRFVlV1+G
vESQSoAE9AJ95fR/MVPo1kJ8LpMW5asUx7ED+W57Q3ufLui/dp3RrK+qQO8famJtjL2+zNRmTY+o
EMyRMqd2z8E2XHwa8oDFu/5FN+z5iWwJqdGeLmiC9tI1wOAjrpDkHTmc7Ael+U1YaWPF6yCP/hPk
Uw5GS7OqNEYyXhWRnLLmoaQ0RwnSW5Nr7q74nXeSkiTJwFLbjZOd/4au3B8R1g+UbVOVPRaptRph
CVj1KpfVGJYdoSBAzm16PyLobbiLjVd9N0ZvjXLhyMd//vw5kvAlsp77OMxPvsYuaTqbwVNTZWgc
8HdFGjdmP1ymFmnUAGTPkXreyfDxmmAl4oq8AC77xwn/nx3oDAY88212KITI3q8XzpdqXx+Si/V3
dQm5GLLZ3+/vgx0d16M4hOkEjhv/6+3H3haNnMyJCJn46/H+1/3xeAh30cUcxp/n8My6/X4pfXup
k6WU/lStD5JLqfEFkFpIre3c3bzf9by9xMnqsKRMDiSkddHV/nHPrRwOh98PV5/P3Mif1fhkjuah
odeEekMF+RQG2856OjKoIf/uxid1DTb5Tl4Ql7lXEdqNaIzVAWnHkYY6WPI7bR+8/v2tvV9vuTbe
aY5C/IR3djDqHiTu6IQ12ZT6QpVI/xiYUDQHsfpn7vX9S/vfJeCcsi95Z+ruEjiPQy9ybCFm+jKi
NmYvG5xT8n90FfZZnE3dzUl36qKrzLQn32wgsWEBeWu3fnq/AKXe/f2xvVfa4kvwgWUEPDkcZKcO
dUPNUswzz83kUHdAcDldKlQpEYjLMe6RelDJp9v6SCjmemdVLekLLQEy8d9/xkdvD683NDOXHSUI
7refHL0xCvK8Q6rZhtjRyZuPQKqfgyHTz2zKP3qs1NoZIBSHYLKcFC2wQRWtm7M2FJBSjqhuVxyD
4PD/fj/GOzWgu+WEY5EjThzn/+nmFS2Nb0pvLCNmdzkdvDUF4r52VPJChSdkVwaz+9SKklxVv6z1
17zT/Ye67rKHLLVNYPr6ysHe8UbEQNWm/XBoWomwS+YAdmYv/r2YAFILRxqQGuAlwakPHrr+siD1
2cpZEJQI++0jr+36Mw//o6eC2NIDUMM0QWnk7Wue9GCkmA0RNVtlfZ24jfc5s+S40yF1PQ2MTwsd
gRrPBFh+8Mox3PE62I+zFz813fm9pwWVRanOySbnGPQeWg4vqc/c20df0lYm2VDVODPANb29uZwU
ipkmIUD0xi7MKCWEQBEL2RecMmp3JNrA7DJzl1hpjU+qXZHN+kUlrwAj6ueA5B98TybWWORAkH03
19jb36Ll5Wj8kedy/CvISqAYigyUcAhzOPfpfvB0me0xinAcAAR36kzrlUkyT57h8XXUuEN/aO7c
2TLPLGMfrC+UuJiqEE1zIRi3b+8oDWSN3BTNWb30QzxqbvltYbs0hDXCpyONgnwn1qrbKS1RYPTz
IZY4grBedGQClIN3VQDcvRHUiqIOoRd5dmOqX+OKR7s5BF0s6kFc0kLo4l5r+7iWNHL+Pid88E6o
EOEiZEtJFfNPneQ/2xgLxasyMsIrzdHz9s2ABNIV+hU9x39XbWM9gekC+duzMU/+Qen991IIshy2
+jmi55Vz+ioRieGS7m41yj2fC2mnR3PNhs/lsLqENJh0O7UmOIOHf+9O4VdQm+T8y6ROKeTklXWu
QvdDDkmkRAlyf0Hfe+O0i410nByXWPOz34PKrF2alvpBM+f8M3OQ/VP5xO+gfTH4BylTY1vj+m0r
+zis2D5JQpr7QyItVnmUKUriT6LBXVRVvpP6pjWs++JZEdJ6ZgR+MHdZwO43Et62zTlF/CdGjx3Y
IB3Gbq3lmUaL/0DnVCLs9Yudoc/BE/yD7Mwz/GDMYEg2fKThbAIwZL4d9aBI0D/PfR41tkQ9MhnF
9Tj1/a73M/3MIZcoYf7Y2y0c7wnfJ74CajuQ995ejAZ4mdVZoYWqR+UTOsBayavMOMrIYuNx6rKl
rz/aug1LoS7Lx7xcg52eWv3nhkhCZApWvASTdj1MpJhwPKj1JG6MtXhc3U0h6YgKhSmB7eW06wvw
VQccv4Yd6UlrOZcpFIdvZtka3zp3tb63uHPqnSYW85NEcq9xWHRcXMYJfU8cZWMN1sNodfRyStVP
C8E+bP261nJDrMTanciMuYiMKag+YWV1v2hEQl21Zecg40509akk162FW9gbn9Cqp5xRJdzjyBN9
92siqousrtpsUXsvhI2gN9a6KuwIJXmchGO8yFR1Xyy06wR4dV633Gue3yR7k3l/ir261y7F3NEY
pWxckNCULRzUaTvfV3rq2iFmfStBR0Tae0jpU3Nu2xKGyC61Sa4KpZMid8Gxc0l7EElony79TUY5
qY/RA3VJvCz+yNfkz3OA51/nV281Fx9dsKV5ezK2UBgGNfotcpWw5yHTb+jREDCD7JQ8qvrLSvjI
BXrN4FeNIvTWTx2H7JVl1Goicufl0+Qu5GIthIn2RMS4PQG2VVo8D0mdLjE98uGb29bQMwYWu2Ln
VbjEQrdqCDwLGrXCrDed4Rr9lq/FKEaIy62TRnQRFjMz32tbkAs6u6LD7Gt3UkW+ItzzALoBnSOS
+7WNDTobl3NQk9nYdb58grSrJ5FGh6yPZ1V0R7IzvPq6VhJWFeHXWVhSXf1JnYCw1X7U8youhZvd
yCl3iWbFOnZT9cFiHkaUYijylI5Se7YG/1dGtYWXzK1de51udju7mgIGrSpHBx2llGg4IbcSnTJr
LcoKu1P2btFL/yfVIlVeDuYymJFToQpypm5BbVulytn52ry+diqdVCR0ORP5QZMALUPD/jrMmhxd
rwkbFNGK6VPJmJ0gvdXFYjGa7cRqsEkOC9ofk/7lrtXd6gdTC1U24iIaLVzn7VG3riHFgZAnUe+M
0lTdnvw11e+mbuz7iwRPGehXOn8w+vqgX/e1O9skHjetdC9WrFmUbEaD4D3pZ8jqGZGExRBmal2t
UiMitNfL5etA7Iy8dMxOTJFWupVHsO/Wx2qIH+uI1wkybM19Y1NoGqpgy1hMy/WwSDW4FwRLtd0n
0tKQcAaIvYuLsk5m1DakMptxOeRkyaydRHOc8h0vu2Lw54fUIwzjguXK9sJ8yOdrgrfcF8nK9S3T
ynbYlayW6MJqrOEx+tTO2GmpO1m3AYD9/P84O6/muJX0DP8V17nHGjm4vHuBCeQwi1HUDUoSKeQc
GsCv99Pcta3BTHEsn606u1qJaoRG99fv9wYkv8TyJcQ/vsWdWjwSO62ItdNqVnlltoIVs1F7Jkti
A/Vs3MEk9MBtguAHaajdc+ukZGvzVTnvNZUacrehTcWmgCp7JTScql8Hl6arr6k0etA6BN4rvMoA
gtGQ3FnwfZ4UY9Tvo1wAT6gitSS5lbaZ4mYzvA+r0y6SPm8M8izt8G1CUP9UJ115Ags+ApbQgEcc
RhFq4RNkyHLtt60fqhX4POFpq2FoEvUeGRR8kLbXtBLKjRWgfSCn607Q1n5VIsO+UAZEwGceCX2b
CtUKB4Bwjk/sYke62LIrIb3opdMnAq79iyojt29GnKyglLTm00RHG6YJxjGXdlkQhdjmpvlz7MuU
0MJsus76gX3CDrUMmknWBqXcLeJbK1Knr6YdGxMhYVHx/fPq7EgZy6kQcRmyZ5oOyxgMy+wiK585
B6O5cFcZlfpNrqjp2+ejfDz+/T2WvxuBGFgqB2/Ee/tPwnZDhPkdw+CXtJnX3ZrEumtjh4/K2lgX
2/rau9HOlPv0fDyPtnDMt95Zuc022gYn7A2aIb+4ns7dDVyU/8c72ruyxcRpKqdvQo0rS32iJtfv
mMpt3uEk+Q/pNl6jzzpRTx3pC+4/ikW5UdKtEbEcMPd/3Pu719Xmy5fPn/ZhQbM/wqIAjacQ7ufI
CIrT+Xp9FeIMVifbzwc5nDh4SNAOsaV1Ijvq4ja0zuhotFHvVHScN049sBIb3il94ZFb4VjOkQ4c
1KO5vbiVpIXuGGGqtEqVDP/1ziJfJBnzu7Yqy/XnN3TYbcF8j88UIzULM4klQpJaBaJ2zHAgQJdQ
xMKGpkA12OUPEcz2RT6QE+3jMdE+1koTinMrCZUTU+PIyQEjTInAcm6XWM0CDkKkPDnaAM9fS62k
uKL3AV20bTW0bcUEdRtSb2xBKHcDp/Hrqe3erDFws01RKVZHvqoxfEdS2NwNQzvXfmQHsQ7N29Zv
LXMo4E5Fo2h9bK1JkcULAWGdU9dKfaZ4Ubqz3cDlZ6oaxUvd11V74vEegYbwabLoC+Kozclo6bVZ
zHPYo+VExZqm0BHSLjWui6Ad3pqpEXdU2lVAmqvu9RzZp+pnQfh7jM1gZT4o0WhLa3Nj3BjCc5Wd
paX9PcKYuACkIwFwVaDcMDefz4cjwIbDVdJexOMHp1lpUPr7llKnUd2PHv2+TDJnMPibH1wjJ23O
KdKHdugnuL6q9nNO5/hbBMywRQCln8p1O3YV0oZHZnQZ8BeWkRJ9hRlPiJsM8IrwlEunBwUjbq2n
vswMyrBV6mUTyYxlavtxNY9ikwNgfW9xLf9x4oHI6bdYxCEiIfLlEMpSvkwmGTIs/lL6fyur6ZJr
JIClr+OZehnq5niRGJWz09xa3aRFPN11STQ+wRQipEFLlVunCIK1AD7a0M2dzjldpVtPC+wzetzm
dUfj/sR0kwvD8lqxKISgxdKBn8Ji61WV3pyAq7nWPiZ/sg7ydd8oxhaGKCTwqWlPPJwjy6GHFwso
m0efkPe+P1mGXiROHozZygYWuoFKXJ3X3TSen3gFksGzuC2c38ArsSeBNrrseUdTzcJbQ4LGFhHJ
WFoVD07Ypc+6OeQxhe88EsjJJ1H4Ds7IUEfVocCNoLFEfALWOXzALisH3t7y+I/xzgJQnp1snDwX
TLPrvf5rrJE31Wbd9GzNKE+RlMZPn9/6x5l//9YpoyAbacARuFUvHTq9vqCxaICEFY3bBltOu/Qq
u1RRfyWumKNN3nj2T9uoCp2zZNfcWWgpftlp3iA1s3t6xo5Rmtd4P5CDjN4QW5AZCivraylVYdB4
6u9h1oRfzHlyfjTCVsdNjxL5lHnJwsBacvq4D+xRpN0afjbLDzoZ2igfQyDyuBMmdOgWXwUNb9Mv
dmjjvxhl5jVlFBFqpjmsu8RKdoHriLWRob/1lUnJ72Ytm85xdQlO1UKHs4vNBwCNV8ocxndrfxJP
SUOWSwSm2aYldFkjiJTheirDsWPPcYxfJL+2920vwucGGBdWfkOivTc15XhiJzzc9llooJeqUPBY
JJbvutVVAo4nYmW70bPOOyRgKMM685KOxSk255F9CS4hrFlskaFpHfC0dCOeUMRg1kgsnb1VR7e7
KGY7e7Aw+XjQMJrpfb788IydgOBZV2tvM4KFLzEhr86dohl28HGLm9TrPD8l/XqnKMl8rnH6Sk98
cYfLL3gYWD5tK5UyYQkFdxE8hQ4zzNVkCPXVGNsOcaPaXVaNq1+Vs4jWcTJUOxir5im74CMfO71v
+B8udQFds0Vh0quB0cwGAQWV0wwTazgGOdsUDiCRrG7p3EYIJmCoJ3NHE96pvR9DMognTx1adTPq
Y00KbzVPT0rr9tEafQ2GqdkwwcCww0YzTiz9h0sxHDdyO6BOqWSmLFcmpx3mOYoxKjZSN7sCxgjX
ttZM/4+34ZKTReSe9HpY9im9mjN6P6CTcsNyeEhzB0Uw29HbSLFy17X1yGk4aHELoqw8YdHzwTRb
LIXsvzatQaYBG87yNAUBP1OEm64CD/c2K4iGy9ZOhlWHLuwX/MJkM3pSYo5IerrNPBhxfhIY9VNl
KvZZnLfBlxpe/ymk+NhlwVIwTGYKKYR4Ue4vH6HuNTQ0S5yTKhd7FqEKvDTMIgCMSD0D2rae/DAb
CxVSrgN1N4X22KfEEW2wa3J2QZ1XyAPD9hRP/8hiQisAU8iPxChw3v3Lwo5Mr7CIwqEkIYIoB4HZ
ABlaO2LFT3EojgzFaYhGB4Y5+KwvG332pBk4tATtqvQwx2iwk1jrcZxel8I+1VZx5GK8Pwkk0Y6c
ho/FAEL0/m1FQd8GdWR2K+KpzOkW3WK+8Wi/JrtICyty9voeJ0xC74eVUna0ehrSH65F6xkvadKA
0JT5HD3W0Ag1PyaX+M5wy9DFOU4nrhTd5ZD7bjLXF46TTC+zbmB97VHiWAiFYDfduENn2NuOjtQ3
WK3aC+4v7UuGXvRZU7Sfulepz2gA1W+N3V7QFc2281Cnw2b2BiK0w2LGxCRIa+GLCONFZPCZpm6D
uDO+tHhmW5C6VBhFXc0HAI6aePM60XKsHxSiYHCVrQa6mYOSR4M/Vl7wrgkUm2cpMZ4a0VLAfD5+
+1jelEXuZX4osAMBWctCupFOar17kGCf46DRa4RW4fhD2Dw9PxFjN8IcHeYXaxqNBDEwmjG/VGOF
MgHHEAh/whh/ZTrryZkJA2hC6Wpnj0Zo26eOo4d9Fxpm2A9JM1O5wCxOvi6SgnQwgUN5nMEOJMtc
m+R7bKvU0s+nfArRWI7tiUXtiOCAPVCl1yNd3GQ7d39SpYLQ7rah+vAm5H0WJLArC9n+HX234ist
4B6M1+zOqtGx1y0SUzh5ynAu6HetaQT3Z5mR618a1Zu3cMjMXYh6jPOcWntXBW6qJ+qVD5LG4hOQ
6Q101SWBgtpw/2pdTH4xBIF654VJcgfPeR58IKyhWOOBQ0NDVBXn5Nq0uk00qsb9hCjmcXLLWIe0
6SmYqKij1fh4BI34/fFNeH7p1SihTW+WNWGrisLviS+gGhu09trQhsSB8t8oylqz8NvAZ9qlssQ4
IB43Zt3H3jnaufDeSdLiDYnqFK/c2DPeSCZH8jmnaXLbTHbwsyUyvt+Gnj3d4jVTX9ATrF4DK+JI
7rVmq586Nsi1YPGgJPImfQBlAbEs7AwryJWe1sPKwU1hQzROuga+TTYF1JhvcegMNzCIXWiadGwM
CvjbkkLzKhvs8WzGRGZFjgx9lc8L+iMTnLYblHQpnoItvCg2ITnSmrEJszdnpV/XpdG9AdGSsZmH
ZMjQhaPdFZ3i8B4s0MTk4oRIIx1vO44Ti70gaGOUCpilrJpMyXeBQ5QWMkLqmso5VcMeFpaM5eqY
L8pgIgCPxexkw6XNYmnQHQrcrjbBqNRvNDK0xziIkm+K2VNZWiGG8TRfxQNMWgIoQGGt60iftTeW
4V9206t+Phnzo1U703tkt92XpHHnl8/fxOGRBGYKLDLLYE3EDvLjTn4DzzkOdE5bUaUZCvECZ3PY
1WLVi0lYWxNPqvhaS7zSWXuzV3vgELE+rQJ9FPQ/qedAADF6lF1QEdvnUFRVZZMPlXGCzfIhKNmb
w1wkbX0a+54NJLMU5BRdV/H2jAarJjP9PgJa/ZqsHM6ul+vBi2PNGPU6oz39DHF+eR5mFWsmlObU
PqCtkbbKyqJIyFLLamiymsjDnTpUqCIE2QL1DpdKanpPHiRNrxtuYRljrETt5mDNZ1bQifHCSQeM
lTK32uhmRlfJVeB/nnlGOZsnSthDkNjRPGpKWDucsGkeLEop0+kKR6SwkdohN3dDotGMMWpz60bO
APKSuWusAodND2a0inqaCx5SX+R4tKJPzI2DMkNeiTTcJJKEenOp8+nYV40MbS7D5K8uHVICnduz
SFcuwjjUzvRh3EL52TkTLpn1nNNry7wTx4+PdXzx6rkGG5KWZZr890LXFLCGElwur0FvxY0I4Vzi
mKzbr3ZouoHfhjlRj7Rh/NBR6UKFWNkIVSM5BU7EnSSfrNuomHeiCJzzNozUa8+kORmAoV01wuq3
cRHU2P+M41lWGyY+YqB8dNlUrAbSbGOXZrOFzQ6jfHDpTbRdvXULPBtIe8THvHT1S7dpuufPH/zh
SqVDKsVkiTMw3H+ZgfQ7+khedta1eD5gpeoFj7jODpuu7J0t6cD1/Z8PxYOVMkNonfBn9ofCbSdt
uhjBVW8KutCZjd6tQ6sOt708sRMZBxADca2SYcx3TEoCb3N/rM5RprCuiatXixnr3FpMlHFoW/JG
GzZIp5019VxtkodXuyv05SOpPXyTQkulO9U4+apTqwkbt/1NJY1tN5cZCndR1i+6Af8/dnmTbqiZ
d3mUK7cA4dpd6DlksiRxdW7WQ7gd07zPcIoo1J1hT/WuiIrgqp7K6gSx5LCWop+AlarBU4XKTVNy
/1YdzPSivABrZ0mMogvcoZS7NIBjsmWbHpSzbGwJlo5A0eJzjsrYWIqsok/Dw0O3TFFSmysepXY+
dn0Y+VphWURrClM9rzQX1UEtnIiEHvK8hf/5hDg47nPlRAOxd/HFgYkstuaB1aAz+7TA5LZRbrU+
GG+r3hE7b9bTDZ5e0cPn4x2Z65rETJnuUmaydCj2YqBk4izylYhHTgdtEPbrjin0fU7H+fHzsQ47
xdwc9S30QBRWuIgusIy4xIcRXK+ACZGW54QfaOdVQy3vQ1ohHjw1SYnnXxwsFHwRJ2msI9QIp41e
a5AuJMopiF9O+f3VDQ05aaNycUU3t1zredZFJzLsPa2YsWqa/GeSYHviy/sgvy2Gwfhd3jbbyWGw
FEHiVeGZ2IGM2Po/4CiaJ0y+OnC+52OLNj8q5wjv2SHCa4xyxiHNJhoeDG+MizMsd/poo/QVpJg5
dCfKVPyDU5gPJiyKKKrAWP78NUmpBcndsnTSP6KBfqtJgBfSlKYbJPqpca/aOA+fJp0cYUSc0a7z
WmsdpLl5U+LwdjeZUEuxshmv7GZot7hdTa+fX86RGQrSA74PJPkRfbT/LfdzLESNs9dKi/vk1U5y
rMFDO/imhh5l0+djHbZ8AK3Y7HhHdMqA+2U1/9ut45QzkDjGwhF6wbiJYvsCTd0WXFpgm9EWgMDx
KxMSdykXE4s8OzsxvlyYljPFRktgsnQhRVyy74wshUSL/40Mus8fEqumJgqxyG4GNr1qTsTLRF/2
luSXfhNjB7YVOgbGkZLrj62wphOF35HPg/MB5AH+xQeyxFSUZqi1wogKDiEwcUJbsc4t7PRPfR7H
3rBEbEhlpbNFKOr+Q3fMOdKjwYOrwdn2az13yp2rFMWV5oWyzeiZQ31e5nlxRoPTiEkB44pGobaR
3xppdm8IHWvwuXNw4NMHG6MkLJuzevP5qznyLNihyd1xaQ9Tsi8W5qh3Vfi0vJnQAlrsSi+7tNPa
2n0+ypFHwRg8apwHoFMvBcNomSbHjMnxmVx8qLDyIBIvS2Cv44Zw4jM/dkNQTziImYQIwBLef+pu
6dEW9lj7CE3wLjlwQ2910ded2GCODUMoKtwgvDFgIy+GIYwCDzmZoV3O8GXd1vQu8ckRJz6cI88N
6BOEnPkjKbOLw2UZlbrbxeCbiRYW+NGp7cZQzLyGqjtrJ76KQ24RdEIO9GwYDARdYVETNxb2QxFN
czg7goOAPK1QQxW3RY61alZqzb0xG/PaLUrnWjfIVEzLQlkFoendzsTlrnt1oPDF5PHLCO/rRMV+
7OqQBHCBtK7p1y33NK2CroCmrcCflFRYf4Z8+q7Pof1DkqXc6ymgOtwlqJdvqsQwy02XFcM9fxMk
docJR5x6ruat7zojpZChs23hY6tqpxgXR+YFWmXJTId2IY3F96dfGcYAhjAmVq6sBL2ivhezcWp/
P8TF6Sy5HORwyAawB+3YH8Us0aIXY9+sCrXB2n8Yceyt5n6tExQIuzaO1w7GYjdJ2UY3Zd2g4sbn
PHpNE+1l1hRjbQNgn1ru5IxfrPHES5LKTBuSamKZ8VMMZQOZ1cTFqXTEl8rspCFenf7CWHremmLq
z6HCbJQkf+84SW/M0avOBCjQiQXtSFUiu1l8lii5wYCWp/qxgg9N+75GkWur8KkzPE5xPblrysS5
L8K5wyAYm9RkmCYo8eItdfUvOrqtjdsM5q9GrfGZgA2zsety3mmpUZ8Qvcl3s/+c0HpD3wPV5z98
1PvvDsNdz6oKXpuiwHvt2tK9xtXVu8yMkfAjlHdnSibcEw2eI4Nit8+3jWCCiBVzMS3nqhhaq8f5
qQ1mlnlsuK4x3unO6rGcCNNW0KLRDDxVdhxW/RzyVbpmbPpIvpditCGyU93sW3JCurr7UXWGfl9C
7vrqVsK8wW0SWzbLderCr8JEE5sOFddLYRWYfOvohJ/tqIt+tBh83EAW0CVXyplee72wXz7fnY7g
asRhsUkTKMzsPWBV1pYS1olV1StzgOzM0k6eX6aZ81dXb8KcXUrPf1RmMt1pSji+TBjhSb25mRMk
WnXWJoakr5+X7OXJpqF0vWiCJH3HETLHyigZ6TF8fr1HHivzG+IOdSMA1hJyLLO+VTqVyy2dvNs2
gRJcKVFuPI2207+M5piemLGHuxDWG7amwdKhGsCaan/GYlNIu8W1ZeNAFVSNYXQTdo0020Sx//mt
HRsKnxnZ7eJ8i4pxf6jBohiGl8oigqJ9g32j51duMvgTrronnuKRT4LNBDcVClNJA5FP+beaOEoB
7BSVxoRTYkoKa6J0f8yYXF8onjpB8MeFG8q30ainEjCO3CMfg5QGUqAAjS4eJx5iGTaLKh4tWlNv
wnbw1oVZpD4FYXii7jq0W3BgeME0kSUkfcTlmcctEqg7phwrSAt3VUG8fi8aFIwy4hRf3XQ0lBzF
KpZ429EJLLFxWJHm8yqzMUhXFOw3fSo3UmbxJdCuYq1VcfTL3Shc4cXX6LtwnAusvkNcyLxQr4O1
gmvrt8pOisYfYNDzgwEF94mV5ci7oyEstewyVo35sv/uqtqDJpEH1SodreiZyrO/lMrcK4vcwXvo
I+o6n5Pky+dz83BrpyyCmcoJn2MMzM79Qd2wbhyyWXBrqctgU4Ev+kYi1D8vwxgGoB8CLKIv3IX2
hxm1XqA59FCyx5OOUmGyv2BXj2IfcQotRzqxOyw9kV+aVX1RqRa9Hi8hOVjCuvhY4kZECSVZjMp2
bnVISZ8/hcPFx4QvBf4Er0VqFRdfqJuZiuZUKlIeTMK/6epkbKCVTevJxk3W7zI7Ovt8wCOVH/pi
VVrE2XR2OKjsPxCF+I+JmIVmpUeuOuBHbXtrAiUsD3cebaZ9EAl0BABjtuqboeFse62vZ8z76izD
1zRwQr9oM+dbpObpbRy0PTaZffZ84irla9nf1plmkraMhFN6KyyeC4t9OHQKKap5WRsbbOTsra7C
oEgwF/lGVRwlaI4bl4Rns76wslFsm5a0RQzuw3tYrPYl/edTDLcjgCHkCc5QAKSSJrZcanKl0HA9
1vHoIcinQi/pOj/TKkpeI6ua38uUru/WM+EybtIKrclmKPv+AZQqL7dB4JLekNEhQRmKW+aL0nTG
GwTt1ly77aypq3GGLqzRUvh54lEeVpLUj0AFzDNC2uAj7L9wUUNgU2n64I0yEHUytBm9o8kad3o9
pRu4vCYyxgh7xMYWN7XndNZ6UCvjDSNme/v5tRyu1XLdhDD2URfQd9u/lAojYGptLDDbsPqO+lm7
9Hrjpxjr7sQee7i4MJC0AQEbpWXmyt//bTdSIifOSQhloEYEK01LE5q5dCI+v51jo8BjYpZiwiP7
2/ujtHqQRHXHoadKYxykbcH5tYZ0+6ejINkH/kdnyNxjJ98fxZqEqnatlq6cttS2WhnhLO+SR/DH
ozC3DRYGmVBOHbQ/Ss3ZWJrdkwCbFsWlZ1rA9CQwbD4f5cjqA1PaBDaUFRCF7GLV74idMrQ6QHsr
Uu86rkbxHsIEWSOcTH3BtHwJsy7x0d8SjtzPwyrT+mGN32u9CotmJtg0CS6zMMaJPu2dE/v74fR0
KQOpXfF0Qcm9bOk0TusVZp4pkLHQEkaRgU10lWFb6ehvJ57D4UeJJ4g0uaNtByd5+VEamPywfKQM
FUMT1JpZS/1E09sLmJ3JRiQjQfQK+9kKmqu+DuyofezbJnymWNb/2HqCvh2KfFglGnZ4MMP2X31S
cPgTtH3Y6mKy7NR53Nl6mJ460R52lqgMPY7acPZlbPJiHodKP0Eowhey0Jv0yaMA8GM3K9aYPUNO
MdUEFAKT/rQb+jeDo+Qab5Dhx+fP/fANQ3lGJkJfi1Y1yv39W0WyjKSR7Qohgx1vo4njIQBGTypA
feqpHkEVuEfOQOxi6CkYdH8sUvpYb3NyCt2oJIvIIl8WcD7OOu1yKK0Ce+DIsn7hXOLEvixgrqeJ
rXkVqCbsKJMAWh1m00DfY27dxFl9/iCOXR2PQVbMHwz85UsvJiMQWpvnK0fvKb0GjBfPdHS+jx18
ykeM5JuLRB3UeBUa6GzcDA4YzuD3buGiDZk4ROxCAyeHE5d1uKJC8IU7Tz+BcogvY/+ZEXWRRSQ+
5sS+9BnkNTPf2RiAn1jrDmYBBGo4y1DU+becEPujaGPSqRz7ihUNKOVHlcXlJY3xmea9pZ4A2g5u
iKGkek8u4CDkyxvC5sqsCheOiSeI3hsSIzzjnP7HKC29CJiutvTWwNhxaX1VBAqRhAL7+DDOqnNI
VLiFN66z/nzOyI9jryajVpd2N0wavuADcDvOnHkMMLZdZW4xPtVpbDwZWI89O0ar7kq86P3QVpvz
UcM43MJJ/8/fmmnYEO1YOz5OmvtvLQ4GryxszlfwTySg6hVnldsTSVMSIPX5nR4ciKB2cIrltcn4
S6qm/aEInxiDqMOchIAav4KF2hQunZQ1GRV42Z7Kf6U5d/hkOXghoeMfyqMPROW3csUVLPJuTQoJ
53KSKkSPt94K6EyFUFLowltZ6RhI6b8R3uIETnrelAzie9aAifluaZhvnNnUEk9ye7waqA6ekWnM
2xrXU32Va7YOMT4v2GLCypoQ+tPXnn3kSjOaaT0jtG8Otf4eIoPdIQ2pVeuBEIve9FEWwL0C+yT1
K9Km5jEK9M5amaHAYCLoBIZ2TiOm/MJ0dIiYBQveCsE1LitqqJC83AmCajZFZ6bxOrJL/aZVvCDB
92NoL3vScTDdLyL3PY+m4dyuxkwhZCmZsd+HOIoeerCbG+lzlWBeKAhW9JreiIh80JXviROLSy8i
gwete2wwH8KQjOxeOMq3EjPEl9AJdML4mulr77TGW5iUyrdKja3CR85O6lqvp47HutsrN0TiKsSo
m6JKfI+KpOYRYgG0roYOI0/qGZz3UnXG2wjmSqLsZjWKz0YTV6KzHEnI7Ne6DHNxywo9PwF26lpp
de9bTsIBN4gI7GtFyq3pq71KiJYyoc667SKTRQFxFhRRgqpzcsu7zM03BkXIa2/VBF1lyYx7Ly61
vKtRt6xkSwe1eh3yMtexWW9nvMu6ZHzsslo31w7mAU/EP+TFuvc6clLg2DaOX0I5r9dBI3sLljZh
69SiMq58MVX980y44iP+67SVk6ruim3GVMEGLRqEudZyLYku50rK2aq5yAH+e7xkiUYARV8PeGsP
tNMo99d4PdOGahqbiK2xqHDb4/Soj2tbatHWqTNnb8ncjqU/Yaev++Hoaq+GVnqFH3oW4Uawovrn
3stnFR/BgdIOxDeFVTyK8g36Qz8+eGpfP6emZcLVg9nENOHYdwUSr2qrTmvhTsdULREkJ2O4Uzvs
FVdF5DRSFO/ivJFPUSWDzlPMIvioIj8MhPOEpUdSrozIc2+quRmunFzwtRCTl6hwiEIzuKzqWUAV
z2QqAvPQmfw+SclRK0uyPABiWfE+X3cOdwsJnSEY4JAEareEItuozsxmEIjzm8LeIORxN6mGecbn
oxxi+tAdCSWn2mPzBxJe7LJ65TixXsoUFxHn551oki+iRI4sWoieQWRm55y/vS/aaMQlFDtkJbrS
Rfi1V9ado2XJ09jXxCABgXmPRubZPtjVKYrLIeeRbZPNBtITpyt5yNpfg1ucuLxqADTMsc9ALecV
a1aQfFfbwoX6MdtrPU2GM9yFjZXhxskWwS8QkgvlS4MH43OiiDcslsP950/v8B1JMb6BwvKfRuqL
hwdBaoYeYOLurlbubVlk40Pbqt6JmXBYn3H7nEYAr6SIBdbn/u0DB+m5GiX5ShF0XMS8DUyPCGYC
4kJr6xTWM2ylq8Sd8Z0iZnYyIYXUoXrb5MMJBO2wWOL0CXbMwdOEM7IsmTW9cjuhI5YKjCn44RGI
sS7Kub0ktXDa/Omj5Xukt0F4AUcF0Kn9exZmLTIqYRmQUDlnlZEFv6rW+eOEBJqJspUFkosY5mD2
m95kOS2NLAJEyRYXZmg+xnEbnkAgjjw22DzSYs8BaKN3uX8vuD9z2q5AiZpgSMkpaeYt0W7SZtX5
9sdPDR4YiArkoSNEnMagH+8QA76yXD6KNHambVDB9/18lENaFm+EYFBakfg+SkL//g31Vhu1SUx0
PIEaDQFZBejRalbTGVq6kdJUL4sheuJTxrhGSSbxUhu2KFejJRLpwl/3u97os+HEd3L4NeKXyHkd
Gow0jFwiSsE8Jk2S0rzxQqJNAEqogT2CeT6/+cPKlxVZ0yQ4Irspy3s3E9ee+wwMQqsRIa5iGSnB
HGULimPzyzxa0xPUQLyiSKD1c8DuE8DEsbvE20uCtlSlHJH2n32q1y2RoGC2TqYRYef14kbNMu3E
Kz4yZeETkeLEPxJ2XaxsVp/ag0i0SgbsNNjfQKmz8rg+zwKzOLUFHYABUnov9yCoETAYl2b/xOdm
AanlnCWSqd1FJNU8J7M3PfWxFZ3rc5Dd9b2WfgmDMCaxQLdf+tZIkhOvVXd5bvsnGq4CvIuuvwxl
Wc6eqMLWO4ih3Nk4iMUXUzCrX6O0735wCgHRI4Q2bX1Ri8K9tGfDeKYTPGJoNY3Q1Qc7nrJV7nbm
Q0CX5klLSyIHi7RXcXAo+93UOWO0yaw6/olBLVRRHYD3MvOmqt3Os1Df0k4Qx0rdCqKOk3T+yw1E
o+NiWkaKH5uz/fT5JD58vTRZYDHSZdCkPnsxibrEHisNVuEK691kzYZq4keY6F81RCAnhjr8XhCc
4w3L4QmGEoY/+/PVAj5GpdIxlGHE+sWs9j0OJGYb+lVSmjd1Tjr2pmzxP3Nco4LzLaz6VJzE4RmO
teoj+Qf8EMMQff8a7Aab2mk2QBp10T2HHX5UxZBSofa2/q5H6bg1gzp9/vwZHx7kANKIcOCNUmKp
Hw3E3w5yxqy1zCj8Yt25hSsaCMt6wb7Lum6DeGYrT09pjj+oBntTWJrwYo8KlEHvkxe8f5sppx81
M5FJpKlWP+TuTEyzNudErNWh2xu7KTTChow4Q7mPdA91oJtW2YPjFT1xaF0W3cUi4NxDe5ZoSjxe
8fjBx3s94GcVXcWOy5tLMR+7j2ZR0ge0oviVjCgPQ1RCwO5aBM7ESxZ0kkjhUnpo4UqSbaqwTNOr
MUhtxSeFskaT1VcNUi9XyUk9tmeVuFPOor9MKilxbrqzDqe1bnHXrRvyUeM5nb42SuNEks4Y9Odj
yA7tF5zY+z9d9KBSsAJI9ETmUS3rrMYiC1UVLZFoc9tegfT3KBBIbzYRH6w/nxwHXwW4hSsZqrwv
3AU8ucr/NjlCJFSuGg89wLaTXWPQr4PuqvoLflzNOVkk9TlH7xBlhKPfBGWKJeDn4x/sIozPws7m
DfBH83oxVdByKSHaSQxSUHtdQENAX6d7xj/3qn//Of5H+F7e/XPutf/4T379s8R7OQ6jbvHLf1zH
PwkkLX91/yl/7H/+2P4P/eO2ei8euub9vbv+Xi3/5N4P8vf/a/z19+773i9AD+Ju+tK/N9P9e9tn
3ccgXKn8k//X3/y394+/5XGq3v/+F2EyRSf/tjAui7/+9Vu7t7//BRL02wOXf/+/fvPme87P7brv
2XTw59+/tx0/6v6NR06FBpRON86SWjPxLn/H/hu6SqAf4GgqbKor1rECZCD6+1+m8zfciHVeN3Uq
yhrpyNOWvfwtw/qbyU4tLSrAH6A/mH/9933vvaH/fWP/VvT5XRkXXfv3vxZLJVUqnQRp/cP1WXB5
F3BXaeXQaZk8Pq4B4jJx1O+2R7Jw1unG+YxueBVZWnTiWEHJvagBVJ0OL8059n9gRdkM2v8eIA2m
jal1Kp3crp2fKuEmxS5X3AolG4riHqfcNrGvymCqIN8l0seAuAfN8lPTLOrLpCDl6cIIYOltjaFx
jU3QOtq4GlTcrHcmm+kGWZj+poW6Rup3GmIdReXqldskcyb11c1K1TivyEurLlT460R1GYRFSqus
cZ2maWBcVjTKYzZnvXoJw356UwBw69WMk+Mab1iPdGKnHb4OaRINHCTiWV/pnvR3SmgsPNhJkgZI
XyrcqYAsO7yy2ywwdtnsmV8tpZ/DM8W1o4lLG0UP9CT7jBvk39xDkcQabAUKsmTFKZ60Nd8jywMG
TTqRI6jN+BReRgMAGUGKTtakvt40pth1QT7m960XA36V4eCd5Vrff0kiTbvVw9ClbKcKes1z9Vap
x6hdK3Morqu4LbZRYw/EvRrC+ZqTnmb6Vtma5R1ACf6SMGxG5aE1DOgJnaCMv1IhjAI94vWVnKHf
Sl8FThwvo6oEG9o7NsKYKq9e3cptbtXCFT+QwMWtb1mpG6zZCrnRUhDKTgrNBBtMpRYQ6HNpDGCa
hCpTSvc0d9VBWdfO1VTh/29Aata9kmP9FeMC6ZCdGgqsgnTjYQhSx9oaRWZUq8AOu01Ymd1m7kVm
wO1Nvbq/i6dpGB7a3GXMwM7rV9Uid8umRsB3szXIBQvJYLpI4q68SdtWMS/cMo8fHbPU4m0StqIg
TjRIfqp5VwM/xLUVY/qI0PxsNLqqoVE4wwsi9AFP57N50NFErWYXN5TbJlEG8eYazagZeK7WSUG2
bAjxhXjkHmZABxpLZE0dJ+1drpbVKz0f/meqmLx7rKLNdtvFGGPiduvEZXnL0ETGw1MLipSwYC9o
7tJWM9K7+r+YO68luZEsTb/KPsCiFlrcIhA6JVMxeQNLKmiHcIdDPP18QfbssJKzLOubtTFro7Vl
ZYYA4O7n/OcXDrEkewq8ucPDaxZ5uVfK4fmyvMaUsIgHI+vidmnFOCWTbTvTndmPonxqOgL7rjwe
e55Cv7r8NpMnOTqkUf78YbhahT7MkV1WSW5CvtjTeMGJTYYq9KUDxTkL1zW2ptTTa1JEIhuPXpUG
WA9kBuasS4bR+K4L/Nx4Gfqcq3bBGHm0ixVAs8DqcWv0UzPEyzTyrYUj+Y8ZHqv3ohO4CI1a9vJ1
8WZXMAst2oSV0nrJFAYKE6Ali8RGaJe/N8ZBmfs2mK3qSdcDS8XsZtzjsdSsy+dAEUJ0N/lu1zyq
om3kdmgK9g0FkcPZlkS/kofml/KxcHujOKKuKJekX8AQvth+hPTNn0dp7gkNFt8wVii+14MVfVAX
O7rXXIRrXI6thSrfsk5UY8POyNbw2SndKtpNnnQfs74IbtrRMq/7pT4QjBr3JgHCbJQXGnaZ2Bpw
viQ7qCAYsdS2+jQGhB9Y/rhbM49hCzFKXsatUgJ/5x5BGrPS4C7K2vquZ5S1GZvwolFei/nsVFaK
yBaDy22FE1Nw79viEbHbd9hWk4qJO/f2JrPII0N2ZPUCtDheCucGpJSRZR+504Ow2AhrkMKvdoNH
bzWb/n3dNodqLoZdQCK8LvErF4IU3nG1nruw/dZwn6+DHgwOfPtgzJPcL32XHgMxfhaquSX6NNza
CiscMzUejDLCZFYGSxJdbky09LEywv40LFHSG/MTmTr7Tpn5TuYFWfZAfddaAm2PWu/HAUR3Kawt
1v3Y/I4tifPIpz4CJ3aAs1lxE5X5M+nBW1qpdVNnNvkNLRSQCqHhRyuzCFKvnoW7nJFY+BvUqKdx
Dfe+mfcn5Q+YcVTukWDrHSa8Vyv4S+y6nAXOuJ6zViJi9ch0wmy12Jn9XMW9o86OqtnExvIDJ9iU
DFiax6QrnOyObbRcwx1blfcC6RbM1A9j1QjzkEuIuKm9DkfAnWOmSM0p2vUqTfWnbjVQwQscfDBI
AM7HwSK2qincRKSaxtno7HERjteISPd2TEjn+wptmICt+oD+24k72SyvKbpRBib4IIscFkmsTbHr
LOPKLrNHggd2nPxrPEQLo/d5UAsmUk3vJktR5tUGpfW4M7UT3vdmhL+Go/prVEanrMKRfUy9e7PT
0yZn1gj5cXzROrg3SzpXZldXClMoHQoZR1V2YxcpG/dMSFXmlvuMMPatU9nLEYOGj2WVT5t+LohD
Ef1870mOKCyxi6PRRZ9LLecJg+oCPQ1UYnONTXbGmFU13UfhbMUWu87Wm+p7+BNGmWTK7ONBSaU3
c7iIt0mtbEpGFzRG0s0aM3m4bwRC9xpPWb+e9hrJ5mESZDwsZjoxPZoxS4qtYSLW2/Wzj9GyZiyK
VY6xYY1Fl+T2iLdyOnePQgXWW9Q32afI6DpoGsEQVVtr6a7YM5bbQXZwwGsvpMEV1sldK/FGWPZg
7Zh1rcnYlJXaLh1Xax6yJAu86pD5gO4xEeJduR17O3yUHb0UsVtT3sUpUcZbOUXtNuWkuMbPuGZX
zNYsQXcsX+dcWQcGGwFUUbvftm1d3OPo43BAVFqTdrn4t6MVvUFvrLeERWG80hdtXe0tK2v9zx7m
WNZVpPgzws+zDE8DygQzDnDJ23e+HuNJjf4mW438trey+XvUMwyN2raCNL0YxYsXdiu2nGnpb/qh
rbJktCD8xhcxbbHFOdrXiSS5mOgqs16mDbcxfDHLWt00BbAdM8jcDHfCrMz7rFHzlBim4EuT1m0k
GZl4Nxjh+BRb3RDsRy2cWOohv20MS+5x3Q8+R6auDqs5kYeMkcMmCjJnO0ilsAS42AoxVF04EMu5
i4ks6dl0fbTLPKP3Qech11vgJCU+HiH9NZBVsalJie7jtpLdzhuq/qHvl/Vg81M8wdPWOpr4OSed
JSvO+yzTXxBsL3tHltbHvrOcms2wrlec8WdS10U95oesLd2PcmRqjbRZ2btMGwSrN31hPgdTtO8j
5ktF06tD6g7N0WzMmaGYwW7TShp2j2krBg99cMrspn0I5+ClqOHkSoknQoyFF71jJ24K+EYE3ft7
/HkIzc7syk4GBzeLQaY2QUBYLfZEZG1WwlDxSrOc+6J2i4PL1knfiStR4bT1LqVkZyMsvBjSsTxj
BDbsxehElDm1Pioc9GOnqPx7nJDX+3EY8ZjLev+sYLLM5lwfu/qy/fahRlRUj0O7LaFKRnHUZtZ1
CTZ28uW43uQ20TFwm8vC3GZp03zpsY5vtqXU4hhGWtysc7Qb2yHdYwcoKmJZmLZRAaoq+KAYLOeb
zC/TvWWsBMS3pfGZcWj+0RxASHMv6oh2tpwoPQTaIjMcMwZ8xMkJWAe/PcuggWvZTfk3TlOclUKl
pn0wzcNpyWknQhxHN840uQwNvemerWcsYo4fb5+bHQRiXMnHw2rpeq+NdYQCDqEzUQ7xUZUs5hMR
5sZOkCrxhEbb0JuL0vVQSrM8q6xUu8aenNeIFqf95rapb25s5UfjWfuruq0wt3juaN3dXdf4Pu7v
mPtD1Scx7yHUfXjNaNiikKn1B3pJhpirEUx7M9W0Z+GctVhSj2zTi7u2pLth5PqIxYLWLGjyLC55
d31cNov9KWPCspGDTyCMuURQ3NwBuAPbGRJA9GRG+04AHMX+HIaJ7hs0xI5ePneT3ZW7qMp1vhl8
e771J8weARHCYjj4yquneC5hYpzl6t3Xas29eK6idtgPeghOueU0j1DhXEKDGnkiIXM+iaYGdmoJ
qaiD8gvjZ2LqVhyprrw2MgymDHl/j5/AdCo9Mtqjwam3dqFEjCEZxr51Nlm71cWiauNoNvXW6HES
t4ulXIh/1BlhghQ62W3O7Ucf3vkhlAka9NgD+osdt2+K/YXXl6Q8mQcn8N6kbpcPha9qZkJTiXyZ
IkxtXNXV11MqjKNip74a8zGHFFI8w8grzuzq1jlsVu+GNHUrJl7Q3UdhT4z86KXXEIEx9p1EsLXD
wuD0z4onbyL8N+gxTGgXmyAAmutEIrD7Eo5r9wJ0JK/modb3RmpWe3Ksn0qn7o+wwqsrz2vE0zD3
oMfdTKgMHht7wxXtIbWR1ezYg7qkEiMW/o3pd+g87Om6UjZH9EKq4bYtCkp8BH0xRgFsTv38YUXo
tveESYlRtH0+JHkNnfvs0UpuEZ7rxAHf7eKCw34/270+mkI76srMU2N3wTlOoWCChjTPNw59M7U7
ZyA/EndEv+NNC2rDLuraYuOMrffso0jepIKOGxmKSkZP2Rziq7z0kxBTyFas9pWysjs4Ef6uARgk
G0EEz1m6rN/LyMBQWZnmetuYwy2tI7FFPZ92G9WaoA5M/XVMgG9FpIsxRue0pEo0fNWa5xDRBgdO
6HK3GHEPxbB+IJHbSxSc8mhfT0Z15wetJrPCBRffmKpjA4OTmjkYklr5aayndt4MwbxubYzxN1Na
F18RsxGaObrdbskL3EemxsjVTvS+ozckSF4eSBrM8xTAR4k7msorA8OY4yJJa+z9GuukliXvAtN/
9pfRe1imZT3hNOpXsERkGusCe9wtDBMbvgStBQl8Q6izbdmaVTIjEHkh46J/9eoMA8PBdT5Y+HFs
PQgWR3D54gQLw+GBlISujxPyh40vZlLJyRaJvntsRY94EHxrYGLshM4of3NbamfDnY8uuZ6p/bJk
4VDEdtk5XwZTBYmjOOAoA2o6TxwU6UxV1Z1z/CaOcij0zhjyvkEkEGbbHhBzYxRlMRFxrtod74xB
VWFhtafSLHYh8SSGN8oXDrfmKKfBuRnXWR0GA3VGbPLMwMKYRP0QlVl1XTt18diQ/HHjLiQT6U6t
XP3wHHBbTmk5VLveWWZrm/rVKGl9BgqFwazKrzUW/Ts4mIXzZRmd6q1ujIYbuwSfwRPnU+d13b4U
oj2aQ1R42yAaSiuWVVXgR9Rk070ayPKI6zxo5uOoLe9hDSZbHzobcpHS3PRNyz52NVWmURCXIkhQ
YwP0z9VCLsdurfHHIOG0qPZ2nxOUs6iquC9tuqFtWtn+pxqLyHEDWtPkib12Eh7MUqr6ENjVau2w
lgk+Tx181avKm9ZgE+Ic7BxzbHLeLmY/b6bRrE+zOUKWmlsjGlhG1KVcvdwYridXwObV+DO456pa
pl1ThvlL7ncUP5yh5noYqDi/U5xJHtQgt9vYKIzi2gbOHxOiZgfcChvrFVzKJLrTm7JzUDjpC6Gw
j5zfJicHdNGv0xiYOfbyUe/xZC3yrYJcfJpyQSOe/kC2vFrz/xuzE184F3R+nAwjuEeHdzFfbPzh
qahg1MR27pREvgK2HNa8X5HgkjWK59rab3PLnB4LZQTbglhu6sfIyl/GLqxPGBLiKjSkXvamuhZI
wTNSix4p1QYowzxBH2DiHIoXjd4QK+bVAlczCJ9ayDbPZ8LkAilVHCmnzhNcTfi3Z1MHoMjJs96o
xio+zW7NATOMLRhEHglQqLDJ7XljD57VnVIZER/TTvnwhb+m6Pc0pYZV1d0rjrjpWUhi8WgdmE9X
W7o2XqTzOKIS9JGmJq0+wKMqXWS9dUmaeMK5dt1wMvFrrEmHhzfSK2vIaUooUT9+Xv5AnLwLamLj
+ncMw+yUkR6Ag3Tp2/WxSD2TvJSKOSIzHZKkR/RVDYjDeqilPVfFBlCwa28bBKJ8C0wXTRJeV4hb
DCY1Sedxt0wATk4AgWAXNASVxC25lfLOxxey3CzR3L0S5MG16ki4nzcT4T3zxiobuzmDVpvtEz6E
krySzHXqpwHHv4GODAYJHsEQFNEr1wsfEI6dU11Lhnb9Z7J+AF+aFGz1XyAOyBUXyVYlINDYDEV9
RfhT4SWiD8jciBqiXQ/mZJjzxvfGcr6f0757NTyHF7C9ksv3E9VxOurls0EEudxN0uQe+F3Gl/Od
md+J2qmvttLLLH+/eGsP2DUNERdqrAa+kpIOr888hhedu060t8ZlrBoDsVnNuR/6Rr7WAeNPKJXp
2j6Z9ljP92yXWbmHDeRW14bL2Hqf06hX180yu6WHXUM5VjcWW09zpdEvvFD4S/Us/DkdntACrt1u
agPCiLFGS9V+NN2g3wxhx6tBK+SDDiT41jcQLPlUEGlG/wgAiE2iaNSy4UiX4qaE9wTRmM8wn5En
toi7fAfADpJK6m4moxN4gvgtX3GuXT6+bY/TTIE0ZPti9FrODLe5MvxFQeib3ediDlHRjGF5aDxY
kCJYm0c31ZMf/2/TzgVAm+tBMky9IBYm83MOu1J2t+6E0ucYttJ7/WWk8q/Rxa+jivcDVnwbbDy3
YA8gWGQdvpuhlRMmtiaS1ji3nf5WwFCzQFLwQYwJnxmKnWONzT9lUNq/vekluMa+WIFTCMJJezeo
oJhmKkPxFPuB0b2C22kTmr5lfxto7xJ7XL0TkUZ9H4faEJg7jAKK4gLIEqup6u/rCQrbJtKmty1t
McZiNpvd4vTep36CW5V4+URrjNSEw35RjhA0Lip8cn1DPwS9BdXE6q2Tag1rSCK/HP5JuvueBcG6
xP4AZjUkIhth57truhp2Z3F8LDE9cMGz3Q7HLK/6RDrefDdM7nTtBHASSxiDj//m3cQaGcmRg5XN
RQbqXS78LxPRnqWmC7GsBLnZFJZV7R/Bi/Nv6OloIGDxYWry53f8jVfH2mOOh6PYZRSHodU7FsQg
CgmpGxhpaOr0ZiV3g0Q5IzrN5ep12PdE4VVT9cGt4enuJMIhikHuZbYxxxAJqKHaycJPybH/3Tk0
twCBHuZrjAIZtb03dhXY+lY9B3pc49x4FzbNfFfmA+XiYJbUBn++Cu8nwZc3w98NZBPlLavp3R2P
ltRvW2mNMTlXNFd53TnjJpoz9+cs+G+j4F9X63vKCeQ3JmwBJBCerAtJ6+/3d9HIhllTGBObEpzd
BCuqt0ObMwMHyuBs+PPXev8g83b2hQPnMBtlAvCecycWqxDsR23c/Th48Cpj6rAsgED7MK3Y9Gu5
XEAoDgYw5ZUaK/nzB4CMxTf6lY6BodxPdSh6D7Q1743YCwJg5oqJUEx9348vuaxXY1u6rvKZPRrZ
LTWHq7cGFAPmBLmsXtO1bqFmZ/0IoBcMJuCgmYGYKMaJN3ghtmmcigBLS7Q5MEogwxPpkyo8WTYu
adKAbOTZg6FmU0GPsdrrAWNkyKCtkS8t0C+J6/FitjamdFln5Am2Fez9PwcynlYctIwQLjWo6zBc
skGlyXKiuoV3a8zyE7lQbnEWFLL2DTMIn3jM2l8WbNmUqe7qaeYmRnK22id6Cw5UZjbMBfty5tBV
2uSFQ2Fy5eWYimY3m8Xl6J1S/iWivq22VZt65x7Z/X0WLfy0Rx3kxQNJJGig2PGs/YRIh5MYWTLH
u2748EzPi71yFLeSfS17y7q5S3dFaYWnZpAAwa4KRrixVfTddHKOSq5xQQ2QMmA4jcpP0xcRpeTe
4S6RP68kcd/jeqg4TG20+bFXp8yjbJD3+qoY8NJAsaMpQlRozOsh9wgD/ebVyOQObZSPxsNcOqk6
Lq3muJejB32F5VRaSbuGRbOD88HrONjaiq299oR9uBElFZ6DOVVUhSuN3IHTFHtjLrmWKXOc9ZDK
zFBH1cwc0A0UDCZ5P+oRr6+i4jS3rjHvCkcBpUoxz+ZBWZPZnOdgavxYFZAS4xGeWb/VP15hLFze
BNmILJNWTrBxoNPghMxU78dFCPjSAQPwgYem5cOu1PjlZmp0Lu/Id+he4TwqxjbdnII0E/Rc4KRz
sXPkqSlNJhyLMfU3qVKi2aYdxvJdaoRvaTVfI2JjquCLcrmBxkkDWctyMU4/q7R5KtE3qFK7hPXp
JnFBNr9bbWXfQ1CzXIILMOtI0kas9Ym2SfzTsfeO9WBbl2wsSqiIbRd36h+E118On8ivqs6xUNkV
sqCmz5gm3vMd2adCTBZMuJ75TRmO3II/bxLvN19o46TYQQKCFkw58b6asCf6wzScmHTXREnGmQG0
nLR0t3d/fp/L5vq3rSiCVsJhd2H4w9d9z6YGV3W1KskKdcnffM6Jx/hWms7QH/Iy8prYFgGNKw4M
ZnhOV6v9qFgU3//8EX67xJCcUKVd5OcX0dZ7xhGEThv1u8/gZgrnu3ahjAdqCu4t24IO4XjLV6I7
uQZ/ftf35Rrf+JLIzL8O1zp8/8WZvuWIXEGA4IuVZ8eiv2HXugy6azG8ajhQ/6S/++2c43vCnMDx
Er4OxIR3BJqJtYtwiwEwuRbR7bykU5dks/MN7wy2kj9/u/ePD9I3zhhEhfB00FC/r5kEdJVIzWWP
eIZWhBCxrjLuW4VE5/Of3+i/u3nwJjHbgx0LZe0dXYx8XeEOboD4aG2rz56XFpjx54gA40i3+JgM
4fz1J5Xjz+/Lyn/35EKcxIgr8PBZoTaFjPb3soFDT/gytSZqH1XfmqaUp8U1hzaullpczJ1b/2sR
VPN3r2itr56hdA37MJRvMncKtTXCpf9qt+Vgb2GpeOeKCSKJrWlU3weNdp46QUhrNINuQrPV5XPE
GPqtKWxTJW0ahgjPQPc4aglAwZ2k6KbEzrR+q4vwQtbBkezk8fC1CcK85c3xNLxwozT68ordmRFT
f4mkUym5batlz0dYGSLE5DjguFqKISs+tlHYICbD3Avz9dg3gsbZBz/665HCwECGndLxm7oJ0qMC
Exu/RbZiG5J4SJA/i5t1wDhNaOMA1YZdO3dLNcbDaKDWIeqB3ZycD34ufoBLhkNfcY2Yaw3vXL3w
ChlJReIGqnz6oQoy/DqJblVmcxr9tCQkKlQdvKGxaeh5bdnwmgJzAA7OaL3LpIMrMM8LNBVCKamo
mC9e93powl2xEgWYiKk0biXMgIf5BxCUZ+gAa2a2X0slLggbsei3EhczvggEHTDnhSIhKsN571U1
fmd4fTjE+ujvNTE+Aj4KouCNvYQmQjkInOaV9EoQa68iDbYbutE9YIK1gHAaXvpS5EIEu6UZo8O8
Zs5H2RXTsxdSWSSh4XvdySDS+SyGjLDvJS/DYiuiUO6H8rIzKXh4BwbVob8p2pQjcCld5ZIDPOnh
LKsVWlo3eQS2X86ES9LvwL6WGtXVT1CodAshX7t8utwqzCbUscsK6rGfv88kKMzOCBCD8KpQQ+he
BUCWH2evdRIUJHN3UAvcXYJ6pfFqMJ95xIGsAj0iYnj9BCGmOguLrF8QUKMHNafM3Xt4Z+2mJZrU
jmAN7HnNdRzTa5Tjab0bGiX7LfyPprkuJgxkicnDrDjxoPYYRPh5PMw/iS/rsPCRhVBZt8eMCMS6
Xjg6gb87cmUH1gimXT9ubjkUzrrp/KGNzu2CHfePlf9vUUcf24b/vWeD/o1F+v9kl/4P5IzyyPyy
+/3GGX14E//r+g1rn/ZX4uiPP/oXcdT+i+2XzomtEB4KrPL/JI5a9l8u7Sse5GaAmg8zx/8ijjp/
XRQcRK/ArHQ5j+hS/kUcdZ2/2FQwZsMFgZIA77p/hzj6e7vzQ42CJAjtJUX6+46L9DOmKBMQUBDQ
xQNkFQzAMJzzhAyTdpHRHmx3m1qlvjW0t7f64shm1e1MjAbq0t6OYnrwCthMBHz0VwNzIqdh9uw0
y8g2DjKaR32WDNoZjn6dTsxE0zqRvW6J1ivDTWCk32qbYa2tHWIOfKZVsxl8x/onLmhtD2EkXgK2
u0TP4QxJyHqARnIwoJ7HvWFjqdXwOx6LFr6a6D+NbTbFlkJHjOP5I04/P20D/789339bBftv7YV3
LN8vlf+Bi8C6oBn/5z8Jyr8tgptvKv821G/iq/x1Ffz4q5+rIPgLrjCPuG96FzABA4L/XAXOX+xE
2PdhX4JrOMfuf60Cz/kL3QerA8MZL2DeZf/fVeCZf2HFQJIOkIsV/rv0aZsX+rXShst/8SS+wDZY
GjHffAdzWIwx56UCKkISZjwuEs1yrJS54GiT9pJwLUXeY+VKtZVUAfsSr5MG6ibO3N4EVcs253EL
z8eGfZBGr2s5i5d+nrFp8qDDMUsSOdmhGTFKj64zDkeimy55s+j8frnq/w22+q5huHwNpCuUfBfF
4sXp4e9ll+kueBCEA2Hj5ersOkdTVZgg5rGTqTRhlth/aJnlHSYjqo4mjcM/YHO/EcJ/fADwATyq
2LhM81IX/tKRLW4PJjQtF4P5urwiJry6VmSWVLHq8QRKUweMRGY6PXVVaByCsVqSPDMeaj+TR9Et
W71io+hEQCBuLm9XXfW3djTL/TT00BpCORzZDy0X5ZGAWEUoLwl4jrEpYN6/lqNc3Wt3sOAwEUG1
7jxquNPPS01s0T981R+ykl+as8u1xjmd/RkGPPqT9zCkIAhDBxVJJ2NRdR8qWUY3cjZp09e1i/yL
1/t8M4VMdaBdhqHejN2MnKqCS4X7RpS/MK2p34IhhSdizk6EnXWV4VHP4Hr0jGQqS564Pz8d4Fi/
PeaYIqFNp6EkpO23zmNyXObsCvqVgmVwwzjtGzPgdQubzN1GdqXPTTulJxXND/bsrgf09BdBv/I+
L41ubjWGrHXSirZJLDb7fYr9X3dTVPBf3Mqanmidwi+Z7Ba1baG3E6Y+NP2TuwrKkTKaTpBTx53j
C/MuXKDwp8Ldcxv7ndEoPxGddHDyqfrP1ayGa6Kqh5cKV+XvrRMZH3qrqU9BEY3YsHX2TWdcCiBA
lG1wyQe0hkqeu1kGt5AGwy1VKZmtno6+tun6BMF5fW7HXry0lJbPRlD7kNscfB2yuj8XmYwujLzl
jsFsvdAstJAeq2Y+YZjo33Ro/a7bVYjbgSHwRQnsvDiDnV7hjjLD46w+BHqVICfFVCW4j3a7iriD
B5hDF561kR57Mq1FvPJicaCX6ToIjKvQdtUxk2txM5fyVtc4TQ7euoncLI5G89Xu4FfHZRiqpJyN
GdGUAfPVrSPz3iJIU+DQoCGtz16WNHNYXmd51iW+LphoRC1r20fzE19IfDFCsZdwMaKd9rW66wMJ
WmeOp77qLTgATfsPfe0PR+NflwQYBXlmYLcuOnOWx7vtp/OzYm6hMGxkqKcBAlKH70krdb+3iQn7
Ps5gmAtua4nBePB2MqvhevGDF2XYRgMRXTPAmHvDtxKLpi7xnQyLpagtDvqy+u2gkcmCUeQ/OMVY
l9b+3acGR3I9i8SFyxTjXa8qQo2OvYUV1XSGmTAADME3Vyx3IVcdZp6goCn0N4uR2b6GdLw1s0Um
UV2kr39enu+6dZOrx6cALsTyjnrs/d6J8WibY0yQb/Ss+0cYDVlSBj22K+Ni7eyhp59gyvNP9+z3
d+WwCFDSw0vDG+B9EoFp+ZltjJMBSok5/xZSf//RDYbsC9QIBxJZk4lp75WreKqgnuzpxhtYkzNd
yqvuIburPHJf+xHlnUHbFYPHobTtkd+AHK//sIEB6b2/VzheXI43DBWQ31E2//18GSbIuIUxkMMN
x3DjjcEtH/5zvqBWjSsQo32Uh4k1wPhnjEl/pTQ+krmdoWKvISZLWVgbQ9hvnYsyxoOEeQOPOdj6
aDD3hldbyeSmw2fhGIfCaIuT1mrY1J54wYHX3BDUZaEclyneOthY+H1j7oPafWIqMFnJGqbL3jWF
laRZFz4MKWKXdsrol61J4NIOon1DC2xNKIxozSwUKvsIrHbObZhOLtbI8xIu8UoOyIu08cNJ3Ty6
8yz4G8OYmsCMqR/uVnPNPxVRsJxaFKz7EowEwVGW7qqswlwP9rO3A8v1H+TSUif3ebpHAUWzXfjD
NkLIE0sSRV4ZOHjIW2pefC0t/yMMlLXGWxWBtotK6Yrxp2tsAoIlByII7zyvl/fKEPqrmxWw9pq1
ujE7PKmT1NXrqcnHGe5MZwdJ1hozTja9c5179n0ry2nfEWz50U97dP1p5t14cizujNKxT1kqsDSm
+DvOZZ1u51bDK2ht2CRVk5+kP6ynofb1Hvuw7LbptGTPNrMOuj1C1jruAq89+DRIn2XvW1uV+WuI
fATmsFc69Bej0xV70TmAUCEZXotryMMsw2UbFlWRJkIM3Rvk6Q7yp9qE5loeG4zlbpZi8pOwSOcr
IPMjKnJIn6n30Sag90ze3LOflUYMzQqIQBfX4UKl2Df2BSAV8gajmfbKXaXaV94afW44bfYCrnIb
67pVdTJnXZs4mmD71cPnXIXD07rU6bVsVXgbasxbdSXq60BDmU2hGexlYN7R7X/K4aZ+WAifhYwi
aaM6re0Esxk8ZqBQ8cjb+9JaO6iI6cesctr7afLDWwY9fTxRCz2l/WI9U0bbxzYrnbOZVUcE3uHe
WnJwrLBaHpu+NjZ0Wt0HyFXVeRbhsulK/0VgXwI04053g98tdzoyipMhQvewNpSzdRvu0xoZQTcq
7Mo05HM+G4rhOEc+wBMWSQA3gssyOatP3MPpofbUpxTLthMgqH2ndeFdeY1sTxxzwce+8hDQ2D4J
Tn6TJjhSlwlqtW8LaYl7eDAz5PDZ0UFMeBey9D6S8PHndAOZuIgRJn1rXWULeLIBrgMVJj+dth5T
QUpkka399WhSne4GuzXuFQvmfrLW6rNos2sAMaIm3aH9Qi2GZx7MHZ6g0A9PjtvYH1yYxajBhvFZ
9PZDCQvl1MC16tG6QWEihSHdrkVbekwmc5U0o7ccam7AjTBy981i03+By9gcWvaep7Beu9sOJ+KP
lKr5dnXK5UpCBqQyroyg3KPIq6Ed1AjWBBLuaef1wYWIgLnkEFdRnn40FATLqiyLb0MwOE2icGu6
LqSRA80jIUQpY+95xvrPBl60SJ3CTTjY4cYIlgVqfOTvrSpbzkGWqXNRF+uthA11DrwZl+RgfXEK
/3vLit+VvtxfDIh3mWnj2VaWd3aN0K2J5ihJMZraj2hi3zSRhKSk2BsTx9wD1UwVPAcRhDlG0yKi
QCPY5xmLwt5J5sirE8+trX5XGJW6nfo2+7JU7biFWQy1CoisjVehV4wKex0Pnky3UafSQ1RC0ryU
Ajd57jOdlNVk3Ey9Fg85GlK2BUjchH31BvW1mR3SdWQ2QYRQrC11iZZZ5s/LmIXnvmvFNUSkqsMP
Ed6y0nP9tQB/h069Ni+hyCDSDL77eUyX8YHRIBv/4qJKZRoWaWgUpd8PBxa0RRp5F22nAIZjrL3A
IKs17IR/0rNwN1kVgD1mAjYw+PR8IcFPmMbHnP/t69JDZsQdehpOFvsYfFVcblkBl7XfdZ2M7bqY
D2ZqNrdFXf0He+e1IzeWbdsfOmxw0/OVJiK9U0op6YWQlBK92/T8+jOYdS+uIjIRgerni+pGV6NQ
oonNbdaac0wtCxtTRG44Rrq2hOkMlutzCsh2B6Wr7IPZHLbeqq4KxHxrLe7HrEsxXmxXQn1l3aJD
i4Gbb5/BsonNynZRTRJXBfYMlpGJLNkUY9LrQD8V4aul3o11RDBSjfxr3HCAeJnwWGGJaN0QuZ0T
qKvJApxldDyRIs0PU7V0jk/NPN1n8yruaHWTnShxQ2Umky9dSxiV0yzmh8quNSbiSCYmbeZYNrsO
hZK+m8a0nQIgCKq4rmF7Ml77krer5ul+IkxgP5eOc8M67n7h4kX7pBI2nf2M5irWHwyrRcpBdtCS
swsWTUHkSkSpORZOM3h1UvavY6NO7GQ6QRQKYve3W81dtBLN1odetEk8N2oJY6EqxF2JoedCyFjc
UbebPFewGHN4k06w9CxVEavMjSirziL5mKdP58kNSyNfnnBhYUJ1tLr+XK8r1WgtXtgC6fU4P/Tm
1h/ubWt8mpVS3CVrrRRI4IXxI2ux23hiXoCIGFTAxS7jQAm0JJ/SPekU/EFqVciLbpbw3M0Oupuu
F99ohnAfY45o1VZl883FN4nUrHaaJ61xUZ2RttljNRszBmydGJdDOvAgBP/wa3RNZveBptjWxFGZ
DrEnkPEHsA/mh0JyIhoIP4/DBSf0hew0875mn1hB8nWp9GPSq6+LWV1EYKO7+YJ5kVc35xnSMal1
r0Ztu1+WdUlIIFwph7KjmM0fwGLUF+GO3UI06Dw3u6Y2xoeMksif1VGyW3rqzs7UYnQPDRLmIZkD
RyuvGhm10h/whDxULkKMCnVBMNmkKIY5Sv+dmypJ2BFdskvU6lGVq/GjwIN8ay4SqWolwm7tqkcX
q/RVrKzTHep/eofk12OOh+//TBKXJFc4M3/VSS90b+I0daUXxbKFs+T3Nn7yx6HQjNvV3ZpLRbWZ
6nV5NWG2CCfX3U5qnesGBjuJnWNH9k/RtQWzTzPVF6Bym2vRL1pgR2nx2tnsOlptnyeqm90A3mSn
0gzlhRB29aeC5HdbRr363CRAayjXWzpytV7iXq7aZvi29lRBe70RiTcR5XffoIfBSF22VP5XvVr2
stUvqKoYDDy7wUcD46vA2JFECyuonl6j/598mxjAy6wwQPdZjZC8bRFhAaLwGl2oc2Vf550y/6br
2gVGAQVJIqK8ovgrnrJNDel3nPwvaiIvbo2cL9svxuVLpBkv7DE/2Un8KDEG+Urb0G5ZVLEvhv6J
7iDVYX3ZUfyRP+NaRzJg1ybJeHZ832BJ9hazVB6VCbXLjBllv6zKI2ZH13cTzpI0fZaw06OBa7HQ
95o538f9OFzXdVbfd+U6X1BFcL7rSaU9lL0LcHHK9fssdqoQM5YIhZkCxltkfNsRQXK3OYBJwWmz
z6OivzS1alzonVPf6dXwQxmj+os0m9TylaSBp5/hJy6WnvTIqPsS1631bSAW1++MWL7SVkmDdXU6
xkEvW2/dsHYafaG9pjQ7pCMGa2bfP/ZJpSJWqx1KhEip9vWgGfz6RFZX5mdXW27XHpplXcjwf1LQ
QRNOB9PDR3nH4SXGZG9Aj0NMWLHtTBf1Xs1HEtRnTmy6kD87q39yBvOXlosX6F1UxdXmiTyoT7mS
PSfJ4sV5+gNz3ue3s+r/r4OfA4hsUoQTdfBaTj+WwxI4/8I/JXBd/EeYnPI5bGDvQuJGcfQfgojx
H+QVgFqQ8pn8E2dL5/0/BBGbf8lGYUnNzrL/6fb830aQaf8H8g2wZZVOu2XTdvw3jaDDOgAVQRCB
Avow52qEuWLrUv1duY0sAbC7r9cAkbn6yyLn5MGqTTw7aEupQfVlX960szudKaMeCgW2y74FhdMJ
hZXoglc+vOyqw/HQJNQ7o1Cqz2x1EFyjP7/861f4oC7+Fi34/2o8/1xm41KTjULRFtzc4WVgJSlt
lcRYwiIM9l5bVOxM6rQgppZCi/as95Md+63aO5yGyt74VPQNfsWx7cqRPYTKNqFsKb0Heme5K+X1
SSOPILVpor+9HigeC2bVee41Hz9hkXtlxaVQVJfiFsoYfql4kfUaUuKpBSL6MnvNKVNw3C76BIiG
NorYxxoEKdacB4OoACpMhTfqsYi2MuHwivCuTFEs1EMXbKqJHxkBks/ukGiGzzk7j68nGLufEplg
jm4TnKm9k9ZkWwkqtp5t1Z3rIbzPWbAssxyvIs6Fn/QiQw0rIsrN/MSqC4Bm0Ytyvzp5Yl+sZN1b
zMI5iN7Ozg2/XWY6euWY00MWaRFfoupK61A0k7wDP590YVZASYey28eG/z8VRD0OidJib9caD1We
Uvgo26m+zte5BZffJ7ypVEUQGagI7Obg9M++jdmjX31roPJtoDDU3WMp56gutS5S4t1avdbDIVKE
Z5myDVrShfxUTc+lDxyhvN6G2abEpvmxjTXUPYfDbMkmI2/NRguUxM0QkhAz1gdVVhf2Db2iMQlN
vOH3LdEWxb7Jhr7wNqwQFIK1Qjct3QpZwIAx0R/0TcfYpgh6gypfsq+mOSQ/9TXGpqpawzRdkKgk
/uTER6Y7BRbFTkLdGT21GbWnsXPk9rOxl6ogoeigASYE4Rh5In8SEdAJJcpqPNiF0rq7KGuSy4La
Ok5a8OCFp7tI9VhcauVLN3ZY6UTpgvJp215e5cR9U3ezlwFDZ151Z0CYH/xg5GNQOyYtj/SGY8GS
u7ANLWlcBOU0rmFSGFgailnZaUBbLtLGPRfx+FbdPBohtNlVjVaiTdn6HRqVg5pJEUwEcaTbP8ua
akNiskHBPIh5uwPq81TEWY4II42fORIREj3SRaOE5DZfYj0n+yA3qeGYEgsG5iUpPfqZU7EvRNF+
1aPVTny3rNXdBJchpHtXnRnibzy6wycA7kcrByqnSflW1w+HXIyyOK7WSA9KzKZZ0HHf12VVsAUd
5tHNva5foociLUcrNEEsV4AIVnokuBaWOCTfG/xFlcxlE2SRyE0oOH0ye3U9cGiMm4T2Ftg9hZIM
Mr2FA2o0YLiiA3JfpjMO5t7pgPCjCqQQdfrb3Sb+o+fCe2Oy5tFJtNXjRCurMxCCy8IMGp76to/U
KszNobrAsaueeYfb5H94KVT7JorOTWVJVXlbo/5qWubchaSAqXAgUsEnAxZcI2/N7TrzzY5yqW9D
s3udUEr8iGckzX61krl3prb9fv11tr4zxGTe5D/98b9vgvpWsdRJnIQL5/gQ9fHLisCB2ZJTEGSj
zKCO7Ca70y/5bd07fHQXSjHd4k1jAhf1qGPTV3hQS6A6Iboy4Fp9aWydOQy0dzopZQ24DoCHgcnx
m2y93OkoTyYuPl6qdDdFK7HjDtqg5AHSvVWgnQTL5Um3Hm1YErF5ryMYc7wKE4fwBqXKoxsaIJr0
yd1h71zmuGBHLMK0csmWu9bTuNA9dP4lVxvEeD84+Qi+pWO9upK1DqUiIYvew3mbraGtLpYaaHY6
bEJKRVE9hL/GF1uQx3qpL72MoX/ikrjNliG9EGVEgW8qCAuLYwHXpcyykqKyCQyf+XPdb8ExtDsG
dza8pMHLfWY8v5vaUHxuPaZNYYAW0zhaGvpkjSMXxXiolaP7O+3b7KKFyXQ9Z0m0U0lD/6+uB6iI
9Eb82yZbyr/HE0wRdptWCTKla+IdUk/UPVbrKv5o9gbm8MI8h+t898XSwEI8YZHzSkPpXfbOMmux
xSm4oJg3l3ynidgvXbJcK0Y+PZ8et0c9Oxba7Vqorx24eTSDjreNpSCdMGcHEoppnm7mPoWlQx4l
+tJh6F8anFpDkComNfwqaj7BHiHGu8ekxRFqHLQ/Z+5mmyAOviLuhlgn1nucPyi53v22Fk1p2QBm
0UrRXxYc6u4mKtxUMMf8ponBANVZvr7OztD7qSm7zwQPO+HaW2mgLyK+qWXa7quI7PUzd3ZoZvnn
PaGq4d5sm1XumAuoCDPCJGnmIY7JKN8TTSQeHQEVi6NkD7Mkyhdspu3EmuBPbRohDRRF+X1VJAHB
EHxWy4+WSMhQMylN+y3V+geyExrngubLRr8qlAIk7mIrcn/61j8YTfy8KLI1lCzbselw/EZzu2Y6
gLkgVxbrorHT9ppvWH1S8Zifmf+P0uDf3pJubRxDpD80gN2ja1l9h81gJrFZ6TXte98u/UVmxOWP
hWbXnWP08ffEWq1LB6XtpWHm3QtqQONMG/qD+WE7FjKI+LnYPR6dUMjMUKA3W1GwDtNK70I16ufB
KrO9aYEVIUHImpMzS85Rv/7tuXlo5OjqZqjjuz18x2j5TBgUdPHWck6p5o4VLaq+K1XSXlWD9EKw
BeVnkGP9PfGzGCULoId+H63V7LdZbmsQw8tZ8yZ3tK0gHsCjBlOxtLtl0Mg2b/TU/kwC9Wr4G9no
4vQAOfIB/nP3nH/ZcOP9wAl4tPOpgQBsM44dYF7FOJ+u5M36VrQRbabIyuDBysaePNYXY8RQlBK/
oqr6KDialdYvSjhKubPVSZde48IF2J2+vfdHTuQ3sPYNmz8US6a2DfC/dhVGE6MVb0Yb4mG+RleT
lIsS5PjJ76doSjUPJa/zQB6GibYRL/T1NDgG2LZVBz84Z04Gy3OCweAtiQtSBJIWLG9oLjKgNJQV
gSISZfLRITd3xdKlnT/llfytzKJngVT0eg56bTVp23BOGEPV7ch+JGajGj5DE57nYBiS5BlWWgPZ
gSuM3ybEG8ltulocCVIzy+8iAFvPQ9drvwj2Lf4gpEJL3LJ3Zwg0+Ky8oSl1bVeobrF6XaPkeFFi
07lfCG/4FGnj/BsKYNrdmpRUjWC0+bi8acxoOdNnbZEKSL1ivtFT+WDkfYRqzh6fuqxNLDZY5ngB
OZSD6xrF5be0UaxXkDPdb0GrTQ1VNelsz4bo/gN/XkMuSVextEGN6lMvwhdqAk50FstDh6MreztK
5q9xmhtPljEM56C8H3y5m2hwi5KmskPsx+EPjcfZ1Ru9UYJCzs1tTQmceAVkqHnSVcTBskk5PbI+
mq5YXbGmu5vG7h0wum/GrEoXkGhjZMpPNDSh90Eo2YGJ0XarNLBjxYut7zh2dr9MdAe7RAB4OH0X
Hz31phihBfomU97++V/D28yXSgNVqwRlZiwXCozGi2lR6p1Y3NcZtf7T6cu92x5TadhWVlZ+VjMy
CA4v59C2cHMN9KicytTHKFgHUSXWXz0iD2rvy6WupNOZKZlPgT/1aGFHsO0gIuAv/uZogjSlorhM
EwoiRRcmHSqqWGUjDlJ/2I/ZVKn8/Tw4nkW3drwAomCVsDIM+TxmJYIOZwaguYdOrVznTpbQ1a3Z
kwWl5cxGCOPWeFYo9WdBv87qzzovMhWt19J1wL63ovxqSD56rP8wOmSZuzP9ocS66JIk1fzIdNOn
vM3iBOOMSzZQWzowX91CLaG0lvgUgxYQiem1ieieBZ6BHJTZ7NxPsdJ9rlvHQPvXl499IbOHDkGE
il0voxhPIFEh9o2sI1CRY5PsbWVdX02my8I3zQmKy6AkP4dChwJI2Gmio6bL2DpDliFrd4oybZMH
rcUtjkYj3SG2aPEKOygSA2MFEUHJY13dq3FKpu9ATBTq2KWhfo9gB6tBquWQJ4mynH6qbQTqaF6k
8wTidR68ucvQqPRWMzythGm2/qzX6FnztHc9re1SyHmwXjmMNmjkBt1Kb+15coBpZmTWeyjKaWN1
Q5ttyO5V4u7C7eZNRTVQF1sQFnioApTUb3sLmlE7RghgrEEvbpxaysHPafJ+TbG9vmJwhamFksy6
4yNovprjNE2cYOr+tzrOpeENmxeEHqT5R+ROQnCcYZQP6Cysz81Quw/SGNpPHeivL8C7ysYz+ggK
LsBG0Ess9YbjTZqCVRY5WvyCryNHzgBujh41YmLYBFS1qEymtXyBFIM9Ou2JvgCGtyodONbKec5Q
8efoehrl1jA3nJRY2WYFoGfVfVNmbn5lWYuqXmR1md3D3Z0wCCWVuDScuiaAPt/KkvE0xcOP09/w
+ylD4ArD9EaWGJrZ422yk1K4Ei6xXMTAWYHcsBTLUC93ZkIWmepOU3j6eu+/3k1pjt6Vgxf1v+NA
8zKpIRYrJStwCd+RHyl6hqBbfumEkP9+NtxOWej3qMO/T8Ysx4L8lBRYtMyl8wUUTX7nTIrwY4n4
kfLbuXCh949GG4FKIzJv+gbs7A+nQzHqAy20DoUZWmPfAQ14VcUx4DDi9Xan3+JHyw0LG5tEjfYE
EI2jSRBuMQFmZuYGTWHUL4I0MCSps6NcTtkiQjvtjc+rEXfQziYS3QxOno9TPrSxd/o+PjjKIG3n
5ao0QzhkHm339JrAdSMjG97RZoSZaQL/CgYN0FstVzpUk5FQkiseod46zujfz1z/gxUIXautUysE
dMF9HL5yR0Ir0l0ZBQnh21f4tIddR5XvshmjaOfG6nKbKHN+5hT00UOjpcXBiVmUbJyjk4kiydWo
54JxNWv6tE/oGbD64S8ANt6arAhuI637chxcX7h9emYBfP/BqgxqnpUb4Cbelse/1nittgQy4hqE
JwLSX6nskXmJfvABNiIcGJqu+Xb6N37zNR2vuLShVOoHpNlCFTka2GhuyzRf2wj2uZWnO7Cw6o8Y
Lhg6ErnK5WJ0l9kJLLBpVeDOsIt2sMtN63EELt4HrlFPr2xNattHl1f/WDloAVe0VDTQjrrN4pWS
shDmYGFLv8C6QTpqvCYPdiSzn4QfcjpAGN3ALGOtClKnj7+m7PHrcKLjG3v1NNtyV7ut9VW1tU0j
7Mwsd5OagdDO2BrfluzNYZTht32p3Z5AI6ZBEI2w5bLFmxrsG0DCyvh6tKnDhBvRBYlJGvVXotVx
rHZDXDA9TxlCaUXUM8rxiepcSpHnV9UtURaOqTZ9h3jr0CyLCmB2PH7PAyUseq6r1T9sJPEgkrQB
XJvSFSC3kN2zxs0xQHyvxURRB4OuWHeCoBOk6f1ogmRKHVIdDX3Nh83Orjwj42piHBbYlH24phHd
giFRfrCOkI7dJDg+vW5eNcOTS772XqNKS6FTkfS/62k0n6Qusj/sX/GzTm0cx5/STO2zYEqi5g9e
zsj2gbsNS1DU+vTJIqdTCdGELK0P6s5ovZIIn9kr4UPoyErLVPEzKHPxTTOp6mMZuc0QKNHQXUyU
BqlQUCHkFCjzpADcbne/3ZSjrafWs/pS0RehamksPcRs9hhXUatrEGHQpObeuEYaTbpWb9qXuWin
X8w/FFptHJyA3QBPXuoNOxfOUygvkejoWPG1uTZepZgGBpNBG36v1nVZ3OtLMkL4aMiMCaK+4U8p
00gaN7GmreJSwMC1ODjHkQZBtIYJhtwlb0O1RwTFc5KK4tfEPWInitvx+1QWZYX0Ex2Ql8yD/XVO
FQu5UKq4rPxEMAK8QZ5l+kKtjEesdWggoHnOP9MYhBw+WTH/UpPZ/AWRo4ThaCjuH7Zopg1dF0bI
PnUGO70oEIK1VynVHcUjPan+o6/rjFqTosMNHvlk9NF5SSVgX8ZFikK+NAyY9DZJN3YOkqLspXcq
45dYI3T+WQu20U+tmY6e29YwVrW0NfsdmmZjDWyiowWiGHONw3kZlbA15aIHiK3RUCIKjXufzma9
IiMTygbMjaYukAB7zWBLM3+WVVRg106TgtA3ZQPpCRW+yrUE7K/tGko0yZlT1vvpfgu3ovnAGd7Z
qACH0/2Sof8pcBwHqayohJQkFLDjnFr2pDpUx8uOkKd9XkMUOj0FvmtG0ILY3J0UUSnc4Rk9vG5c
oMN0FmpRBTsomnGJjTVzNOZ93dc07kzREm9hzY9qOZoJgBUq86dv4IOtBTwNEiy3miY7jKMbsHs1
6xWUqEFF1OqVOdbiNgZejeI+OdPt++AVqxytHJZTquIEix8+at/0XWzPhhOgKtsOHoCcQpFO8ati
rnJvNogcxyU2z6zj75+PXSj2IcLg+H2FffR8aBV7VV1sOygJ7r5oaoa8xVR6bY62euZS71dvLrVt
ncg5R6Vx3JtbIC6r7UiFSlvV+hb4D7YIW1E5q2o5YaW8UTbe1vC1y4ozC+n7lVvo7JEMa+No2EAm
Dl8tKsdYZFKF/4sc4iJFjecZs6nfZHaO9Jy3euZrEQZ/4OFJGekS20QsyewUqckdXtAEQqoORu9S
Qi3i8VuzpLAzOS4v9KGL/rct8dbv08q2APlTAGfxtlTA9uAQFOlrnV6DytYSG0GVcEYZ5Eklz5w+
PvjdKXUS7UWvFGLZMeHDroFWwVmJginPpls3N/XQIMh3b7gAff/tJyQM3Jck0mFVYTk5GthJZsLE
WY0ogGdHHagUSedVvTaG/P/+3L70/YTBxSgcA8Lh/EHX/PDN4/Mv1kUx3ECnuxXvS0erLjZGo+Aw
rRhQcRylvqShK3pf6iPkhjEZzh1/Pnq3nH3oKDEK3HcbRVoDUJ0aNQrUrC3/4FpLvtf9DF1hgx4+
nn65H8watLo38I7L4Y6v+PB5JUU+w8prJ0jqBZRyMrvtwv6DO9hTiOwuU9RuX8w+as9shj+4LsVk
JqqtoMffbF/AX5vhJjaNdl40J5BuVoe9pWZ/4HjEFSUg0N3Qu/p92qfrvz/psQhBCXjrgpMPt33p
f112tiLFaumWsmKCGdjbC6OVLVZVhwAP+zORTh9MWDwhlTa2qjom3qOLVaqtdA3fR5hRRg9LtBi7
pJl61OfxUrwuS29c6ibqW89ypZKGp3/YDwaRjTFVqMzLvOTNIf73k9r5mAgkFkkYE0n/qRq74ZJa
vnqrFAiST1/qg98SlQ6LnIFTUWeaPLxU7jg5Oif0OIIAbXGjG40SRgXI+7CkbFyFJelEiIK76F9P
DBqPZ1IrRmmgsjAcXrdFYO6YOk1Z0elADtS2flEdJ7vEXGhenH7E9xPy4aWOHlGfMFyDsqP/i3tD
8wvChqntILI681lsf87hxA/rQjO2mgc1cPYMh49EjXLQ1GzJw6xKqhsAld19RX/rRqlWRGyIyXan
n+vId70VgDVgFYh2VOBCpnYsDBk4YWWazIvQHVuUsHVWuhgeCN8xmtBejeYuSuX0qXUTd945UD8f
8e43L7TS5D6izYMVThFKRlaFrsML1rPK9MopqoNmKbJLrBY0a0/fsfZ+tCGuYF3kCG+y3JpHMwf+
l6J1pYu0Q1uoEozARO5qGRefkwm30H1LpY1+bASUHs+X4fbhxN7yz2CXULsVWeJ0H92iyvcwD+2v
KjqdPuhrQkV8ra3t7xJWnbLXc2yJY6kn31Wtax9nJEEkUORVORH9VY6fyxVCVFCWBupHvOwl+JuB
zzs4/ajvP2HKQwg6+YmANqCDOxwMAg4SJ6AkDbs5/RbPonyYnfxHFBna8+kLfbDfQK6z2WXBpCBZ
Pd5aZcNil7aSx6FOrRh4ewfaVh+dh97J9DvK2OtDrbbT08A56c6okazkZhp1HOqaxbdzUUFrqEpk
rRGc5DMv4YOfG5YEfDh2lwgBj8EAa4MHqoGSiNpbVnuZlOvObTDuyTFb7wXd08vUJP/izAv54DuE
F7PJIVx2fkgeD1+9k44L8SiuEtS46UtYD6q4IFd0bQO7AyS609gTAE/Ihb4r8kWzSSGPu1dNHVr3
lgSKufClC7qYdj+CcyDZrf0V3Gla7svBit39mbvdZoWjWQPZlmC7ojvknh7XFBFixaQTU9nAE5GF
Rr8hpWU7F1ieAU8pYRN1RpBbSXlNot/oCQJMutCo3OyOA6L7+/TdbN/f+5uhuIjwmv+8jbW/lliW
eid3BNIrfpZyJytl/I1jb305fZUPfiCbfSdyw+1QqetHE2XLwcPo1ygJ88TsfzN4+5226grcnaFX
2D9w1j99wfffyKZocwzKaURm2fAqDodEuTRa3UrI+Oqw1LxZMuguHaEYt6ihox1uc/FAKI+7J3cC
JAn1Nuk5sYmztstt+WlKYvWmX8Hfp4Je1ul7e7dpBWpENRMtJB1MA97r4a212aCOrbTM0MCRmwYK
R6X1UpO6vjeaoqTENrfYtdlvxH9mrKdRoJWEMZ65iXcfKjeBMlhzVHZXLgfew5tYYsIJy3oEGDFX
E9q3cr1EPY1Cp1fIAB+X/CpmNIann1z/4NHxwLOGoV2gqnosyem1eMJankXh0BkdVTTDWNsdhQZC
BXF959TiiLPSdzFBk09aHiW/0VZ2v/gUpp9TFzXU2nSn/bPMa8sErytu5KWEU6eEKRbRD61WGxVB
20qGwkyY2R97Qg7PjF9IZxdn0fg4jYZ8ZC+bogwn4x07V4mQ2cfQ7uydFIKpV8z6/NO0CKoIuz4W
D8WoFjY58VO8Xo5GhurDiBcTSr5lkrzIfSYPbJhH86qwyYk6s4354DcC/oMQiI9w25ke/0aGMraN
TpxJamdNUEGjv+8BQ+zgGVwXSp/sOFW75wbGuwmB/QylZ47Q6Oe2ZeZoYHQzAY1104Wgu7uLmqIx
DqnZRkxyeiy8b61sGyfNIhdU3Uhgb2Plr5kn4vdWYmeR4ZC6/ZdhHRVPgeuxNzJphK1TtUHmdljR
Eol/wBxQ3dDTuj59E9vC8Pfst71eSkm0kSxqmQiuDh+WdbwrGeaOr2qp1AgQQqyirK0ESjCvw5kn
Ph78bxeDswScyNqAUNsB5K8HbhZiVd2icSjijYW+b5ICA6fZrTp5VmWbB26qmY1PJs06XYAlI+dG
A31Q/hePzC/LBoWnMwFNH96FGsWGnKVt+9MyOA/xoIgv7Nrn0YNKMP1becj2yJRhSJrZQszR4R1e
bER5hQiWUDMaC/au5qR6Q/VYCZMck6rmLMOZDflHvyfHxA2cte2P1KNXDKAhxa6X2b5AlScCXZlo
MQjcDgCgnLH+cXr0vDF2j4cPJgXqaOA44H0ePV5ZI3d13I58k1gzOt+YJjSObZ9SJ9WKQvuUrimU
EN5QRjM/T6s9nRojkCRrBEU/Jo9uYmj70/f00RtguuCItaniyVc+fOOraUKgX03bV1Rj+FzSg/Ub
WzUu09QUZy51PFO8zU1MFeo2mtl/Ha1jDoD7tKD456fZJL9nKOCumgra15nd3QefDfVKdifbimkS
Nn34RBFovq6qdIdstG3rXqy2+hq3RNGDWB1uaRSPHt0h+5rutvo9K1Htn36jH11/29gDyNGhHr9h
Wf76bDMnkuRwqo5vsp/oLtcuaXdJl5TGrupW2sHLYpWEK6lN/NzLuYCdTkPo0+l7eOfV4F0zbeDT
oBtKGe94h8tiWjaR3rp+5Li9c0UXQawBChIkX+i1laeE1Tz1Z8uOVaCmDbdVOyIdgm4S452KxPX3
Qgryt44sZscfIA2mvjHYuK5zjqkdBJDOxI+DfOQSbMqUhHhtM5d0uanP/v0nioAZtjxlLIszgnb4
c4LplJoYRrLn3CULUB9Om6xjfe0oGXw5/dbefwsmk/qmbKUCjdT/aHbvJh2sStQngaE6/Y1N8xD4
YlWEOYqPM4P0eIPrsoHmLwSPkPRQpx0NUtHbebPEIMXNcWj3uTUvHjvuap/jLHikDq3vTj/a9ucd
zjzmZtbAN4hUkgGxPfpfg1Ih9NldsZ4QhRbFG5k93mmp+pDF1NqNyfjjDNlw5pLv3yZKP/L7NkE1
Qr/jnI12TauiA2DlK4TkBApkW6/ObeOeqSE9U4r78FKUUymm/1NTP3w6dx6JoXNnxS9q+rOyGQYv
W0E0kMJQ/xdPpatb7YaiH2eGo0ksGyTuiyRXfE0rOBPDFgc0oUTLjaxEc2aQvCvfcDoFscWQpPqF
tuC4wZ+XFMxzpYxInXKEgFmbE32e6VVe7UEOaA+Eexjkc3c6nOWNuKB9tUp9/kZVzqTzZmPsIK1A
mtit7c2sWYzsP59yEhmDeSZtlQ63HDBOnh5q7+c/VjFSMMyt+osA5OjsFq2LGHD9K/4c1dYn2Grj
J7XVCesi6PPLpOH7jg2iBmNrtsI4Vdr/5vLoixDf2G8+g8OxkJBjSWt+UvxysqaLsYZDPSWEFGYS
tjOpttql0br1JTjkcl9gnApOP/2buPLwS9sWcdYdXELU35yjLxsYezVpdg9yj3MyHJa1an24K8Yr
RaflrlZSDVgLUpVvkduvT3PT60GkFfGPuoVB7VmUdb/M5orSjVjexc9csltP3+H7qYAb3Cj5HN7p
CGy03L+ngtodKWZRvPaLNndCIyfyK0Ms4S961e17Yj+DmTXjzEW3P/T4rSB9NTZHMZ/PsVmRQArZ
dhGN595azJeoQTtH1vcY8BW5fi2GGOTG9rjKmFydftyP5gZmW1ZjavyIYY8m9RbIqLTbLXxCiMqz
M7hb5BCAKqK+fPGvL4UNjz6iqbNYMfwO36wCzqFaDN6sXvSG65MQSv2sirUGOEgynRto22nu6JVy
MfZRBlAI/vdooLWiSPkvU3qs2YvzTRQJqMlMIU5rWFRiRhlUoIkiNyJ5hYTMglOESx6okv77GZH7
oCK02TF46qNTZzwTJtLB0gCf0hazbzqF8UtRuv4FjJb7739Mirom3g/KQi5byaM3HKO8asYyxn1I
69QHF5I8LPiVG39pkrOejw+GztssxqeM05at1OHVRmJkEGdMkd+iNPUjpai/lmo07BWZ9y+nh471
wY/JlMEGfHO1UPk/vJSU/RC7UR/5W46avyzkiMJgsnYj3qcgIp7wv/jR6OlYnGUpr1nW0a4q6iYA
TLMe+bglwZsQCQ2IMhvL30pmnasQfPQaQRm/sVRV3uT2z//ae9AL6fFEqJFvGPE4BJU7qXBLlqhb
AXkshnXmw/jocqyZDg0EOuyMlcPLpbEFI3tRuJxStzeJNeV+TUZZ5U2rfs648mZSP/oINWHye3Ew
BuV7XKBKNewpRMBHfmaMcFwiM+0+GWmeveiNqP6s6GA6T11a425z0Ks7Ra/MT8oCbcmH5DV/wTFS
jiEJTfNMFjrEL3+x9Px+WJPx9fQAe1fgZC+BO4ymNy08Jv5j96opoyWxCWmDxlniU7cLpyQgkhpZ
SNa28YRSYRCeApHpXk0gpQUUufqvZjqvt3ZHB8En8hQNe9k3oSu57TPrwwebBj7ozcBPl9piQ3z4
oxG0sKjVYqIij22i3+Gi3RgU8D2J5yhE/2gEuHR0D8FXZxKrQz/n9Ov54PtDQ4TkgW+d9+MefQ9x
Wk6ukansj7ty2BEuMQIkSoZ9NM93NcSdMyvFh5fb+CHYNDbFydHcLc1FWR2XOZNmGvlA+L+yXB3h
/hXTXsxqePrh3jlAt9+eELitJU8Fl43f4dstV/pck1qiDOxBICAmd8PatZJLd6ZAiS4YhIFYzOF5
HYvmJbbdiujV0bqU42qfOc1tH9/R90IgMmqEf9Dm5tE813YarD2EYMRYa+vVGM3RrkyN7szr/WAK
4OjNlM2Wmc/TOnpeTLzOnEUawZA5TUPvfzk7j125kSUNv8pg9gTozWI2RbLMcdKRlzaE1JLovefT
z5e6my4WUYSutBHQaGQxTWRkxG9yeJef1TkExajn/fD+/uxu5FPo0JLYiDsJws1q66J/2tsainke
+EflmC+hcyxGxT4MfQ9wv+dlZxvRXt9s6wvpluG8Qvxm4NWgnQLwVu55PwZOYfi9IcdeacT20ZqD
YWf3bBxNhHOoQiJXzNFYl20gbAgTGF7FE/qeGOFQRfqUYUT9gBN94w+9ZiKiGLePmWFxAzeRtie7
u/GtPLhBkgDqlsnpV3vGMWNT62awohigD6euRI2NukX2w4ji8HR/Lf98zGp/6rJQDwLKSF92zRWI
J2e2+oxsUVaz8lLlc/wBP8v2ZA15f9bmwvw8kIDAVUBb8DIXo3NJzLryoqBsvvW1Ir2ZutCYd540
G9FCpy5K/BY/iZrW9fGFXQSqCUyYJznxbw0tXDoJke2b+ZCcSuzodmLh1nzzguHlSWVUv8mYFxRf
srFSYx6JhY0LdlBVh6Rf0GXV6qDd+baN0wPTn+ODsCfZ+VpUhNImGmpFz2BlK59sfXIwZFvsi9oi
ZqsntoYzq9btiSNv3YYUJcDNoDJAQWSdb+FtjZZnCaV8qWT0PzukxqxWlb3ACE5q57xJAmSWHBjp
l5AcA8k3WX3TNkINLx7qh0Rjkw9Y4e4ctY3oyK8CwsQpswSs53qh28FuQC9psZfaTfQWpfkQgfwh
2tnk4rys9ziAMBIx06KkJq+iIxU9ebEMYgd14Tdm1OU/eC7/5HSHT5g+m69lHX0tDdl+e/9sbXwc
LQRqT8KIguFXxzgMAfpVJr3VaWhUgH5RfjaJzjsft7F5+WnAR+kbkgOuXwhd1Dt9V+GiUg7FcjKG
vHw0I4yVUkivf79aFJzoydL8gsu0Lp3PASCzPChCD6578KxFofYMKntvtbY+iN6/cEBj1pDyvt4T
qI9FWY1OPBDjIRz9qumd2k/GCthCjGjg/TXaiDQcRtE+pHaNxNjqWsEDY1bHmLyEcrHx5OSD7hnw
CfGXqR2QpoGkd1//fkQyAlVjsmgwryHc8PhytdAI7jQRg5PdwRCxF6zlIhqXj4kCIv/vx+M5B2xc
rBjYsuvpbEJ5GWoLuXgMjCWvq/HHIPx02IJH9seU/vrOjG4tn3ga0NjC2g38zfV4C6qGQVvqoWeO
JLFpkDeuia/4UQkRirv/aZtD0SS3ANNQDlzvlKLWAnvARhkOSrUg3lY2Lrhp4zXgTvL+eig2Cbgl
+F3CB0Cc9X896SzUOKSx0DLIMah5h0EvnbFxzY5RqGp//+QXYnfgDyFwCyPf66Fw93SsAjsubx7r
9o0GtuFhiOzxKVloNP/9V4k7j1SOyIEV4PVQyAflDYCs1FOjCgJDKsTm9BpKwyEdhj29tY1wCBmc
wo0wE+Afq7qURhVusWhLeakh15/0Tqsf21Dbi1EbsR4DLAEaofRPdXy13TFH7UWrOvXaoMxPc2JH
B7u2rOOI2Kxnlypexfms/OTF97dsPN4ctjhmmmCvon23+r6alawcFJE8NJyqIz3zn30Q46ZeWCno
sxGutgN+oiRP39kwWzkczUVUXBiYR52+ut8QpMJLT6kTL80pb3tmF+hUfs1g9KbAyZ87ioVnqSss
v9fj+g3ghuJ9C8nkCQNIPXbLvNa+68YY/3N/c22sN6U6GciwRsXu5vrDedVBfrxMvCUeZHCGUvPR
iNL85f4oG+v9H6IGTAZc1NbdsmAmgeonBW2zAMlc9GBQfziqRRNhU7ukOKGMlvlojiQy2M8iFnx/
9I0IRJmMiMCDiFLvOrPAU5wyXJZmHprAyS8cV8OncKzNh9guPt8faes76VrDT6BYAIRyfSv2qP6z
0IAgisZ80OtRSPQrsk9FHvFCwrGfxihtkAro5/sjb1yR3ML0ZAC7cHTXPM++jeQKxY/Mo4UY/w4R
rPYnYzR/DUbdnnsYiDtBaetLqSZTt+ED0EkU//1foRYtLLNexjjzUmBgR63tkMcdkYaPMFRG1762
X4OBdoGqh+Xr/S/dWk2UGUk7uFCQSFzFjrRz4iYpmWN9QFplaYLkO12k5NEunD0xyK2hBP2Gdwzb
x1h/ZFsNsiQp+GPm/Yh3cqn/kOQ6eqTFVP68/1Fby0crDWwANxfIpdV1UhXN7BSLnCEOioxklqdo
VEwwgLxBoVUJP8T5dn/A23NP6Yzqi0IlUkCHVilVDBO3BbmUeybCeG4FFf0FRW1959zfTuD1KKs0
I89RtCkxWPa6LCifYfvZx0YpurcTdFv//gfdziCJE/kuNwoLxSv5ekMqUoNSWbYUgMAj6z3U5G8S
L6kzWgXGY1YMe/7Rt+UH0SOnoSJeRrwQV8PpIyy+VIbBjMpqdswGzMbdhXT0jTwtjat3Eg1MA/F+
z5pC/DSsJo2bnSO4+cUOJQG65ypnfhVsqgBDcNmqCs/kFdx6aqFXH4yp7R8C7LZQr3Ro+dyf463l
BGXDyePmlFFKu57jodCjAGuAwpPpkvlpFSuozEaOC3A//Gt8lyXz1xDoYpZ0zZlp9aqhooMCSgQF
DSM/OhHPKnPYHzJkU/5jCYlTY/irfPufR+b/FD3KtzF6Nv/3v5vfxeuC14xJq37N6QCH1dmhMxbe
IEXySyNRKplyTCemcIp30oCtfWPRhhUSCALhtToR+BPKuHtBnoOYGh8MK1MfzWRRvUSbnOM8q5lf
qd18spF892Oozb/ur+Bt2Cb+054DSUwZkgzoegVlK43sEok7byhpu2kjL6kC/MXF0uLERV5xvrDn
Zw8K/7BTYt3arTaVFBIsgRteQ+rrxVgsSMaEgtRGLySZf2eGOuCYF+P1t1jqnnKI2IvX5QTgbCSZ
1Ji59kG2XX9pksGWCFFDZq8uP/GIQd6mLMYCr6bOcvuir/An6KIdxMfW9Aqsh6jS0dZYH8ky5BWc
YVeCigGdnhYZzJc0UQZXz430GcOO9JTGTvxJweJI2okGG9+roKnE0wdsuii/Xn+vOZjDtEzEv7pd
fmkSRkYoAlkexT/YWJaFQpmeAzG+v502SvjcwzTQhdYDvIV1GxsTocochA23BNAldVHwynQ3zkzt
GxEi7Hw8K83igpOeTsHMCiahrTTgD7kMk/ajalFvON7/RRtHmeYo1Gf4OkDN1kCYgvSvT2Sl9NDz
VQ41SicPKLUGbq52we/7Q21+PPQzQyiS4/gmr7aYUYWtobdJ6WWpOXpVIlzVIiwaqEaDL3lpjXh4
Ksdo+YwqCAkY78XhdTbC/lTribMTmm9wyA79E0IXGw/pd8CMq/WfEYKifpYnXm5FgAq7Jf8KPL98
mZQgPtvBNJJv2/nFqGz8HzGKPDZILe38iI2kQrxtwAYLSTEi9/UehBijLZLEbwAEMB7CbNAOVBnO
O9MupnV1srGYZSDhdcXdsHrCES1zKUh55Yc4gcnPdWSMz7o9O8JxxOp/oRIovzXIQJsnyYyjTxWi
M9aJ7LjcFV/c+CXwHGGxiXkXjNbr750Sib5GGaYwntvqoR9V+5wq+fhQlLPAlwXag5zFn7QO41gn
pMuLX03+5f5s3IZVEIH0eWmCkATwgrj+CZLWGxE703HBEPUXNQ8nd8nLxtdClOanaNyDUd2GGYFA
FFh+qOKoqq1SABQ/qikW4zVm6rgjEMxPQ4UFbAeT68GO4/gL1kN9vLOxNnY3ZR2VmjY1JEHzWF2b
XdkokxW3jlsonXoGX5ZChKMbO0QaXl1x6XjZYqrvDUc+T06VPquxWXv3Z/rm5mZ2TdFO4wYF7LGW
opL1aCyR+IdlgnIfVoUxvSfLissM7ZhBsg4YEBvvIDTHnWclzVT4trkYO1nRzezzG4TKuYDOgspY
U+aQowL+N5WjuwRG+JDOXXmy9DqBCSdZr2OfOQcHobWdA3cTUv8MSvcVzS+EHtZNiVaBQjJU1SiQ
CxXedZggLsCXXH6ncrk/x7dFEjGWAwBVB25v0Fi63s5T2g6aOWNyI2W586nMzOoB1mX7UC0LFjhG
v5w7xxwfSBqst02fBK8JZItz3zn9E1Ix2rc67OY9mUQRta7ijSgpApqjCS9ylxu449ilpYbpHDBO
yT4WZYWsZ1h0LtLmiL046eiiM2646tDqp/vTsTHz6GrzxBXVGfL11a43FnRyejAAbpc5oV83NfiH
iIfGbOFVc3+ozY8UNVqSM9L7df0gbyJdb4NgcC30Yl5i+v54ayTKOYni9lQiK+w3ao3NMR3enYx4
c2RBjxf1YfKW1Uc6JubCTsVH2sagcy1NtfKMnH3xY1aX8lQqdvMaYdONnHsuazuJ/82FxdKKtQWF
QCeX++R6uw26XAaUckc3qLs+v5Sxpv0TUtlNd7KSjW8U9wMJKXwZuPGrKB0isVtg/jUg81bhzDFE
yAPn9PqeG1yD/XFsx1Op5fUrpgxNthO3bm4IXsN0MRxeU3TmnTUTSpZSJM+mdHBzK19OgTbyKO4s
2a3DwD7mYSvtbNqtb+X2F/1qsN1Yd1zPKShnvABMpDbbtEncFBUCDz9S7VAbAcK38RD81KwxvHRL
sgd72jguMDiw4RF8QF1ZR0fa4soAaH9w1UIuLrPSpW9sFDV+KZWi7mzarUlFR4JuA1AOijbip/yr
/JXOtdaR66KvpLcw1wcyD69tqvYp6zXImWXYfLx/PjciPwgg4SxEdivQqtcDqmpoB2VbD25gRbof
JnN2yTQn95FzglhHf9btp7jYuW62JvQPwoH6F7FhHY2JxDYq7SxlUkbTMRhUTNOqNnyUVG3PxmBz
KDJXuLswrFi96++TmU7TGDghDYDjU5w08rM9NrmLztWeSfOfavMqoFP54hFOhZZG6boa3bVGyoUd
Dq6UKP0btJ2TyRu5TQzEoTBoQGyNQsNx1pXePNSwM7864ZC+w3AN09YkTPoXZQSjDJAcO0evDqbs
LWpASF6x11EpVXrZ/NIiRfQ2pW34oealOLltV6MMNlP43YOIbWwMtKYgIJKJ8uZchzAlbSs5GjB1
giuhP0kWpjBT6+iuVeWTX2Ex/gDWO9zJx/4UsldTyGOTyhdobQ76GjxpKnO4aDXJZgOAAqh/2FnR
LwpmmXHAB3gMH5ZuTL9aTORyHoo8z18THG5GL+rUSXXVaFE/1o4y1C4RC4H4eJEc3Yu1cDqWYTWb
xwkfpuAcYOMmH1AfH95nZF47j/WNMwyKRBAZOcnE5FXwpxubmVEgTS4PNyvlJo/Dn01v1N0bC1mn
8GAucbxHmt64cMQOp0rPm5HEfRUcld6OGvTxwCNjS/8aOs6PTi3Vr/djxdYgKOBTlEdGANLi6kZF
sCdWulYlbYiyHgFA3YR8UqT+/VG2Nh4XClUOESJwHrs+sUtV2bHcSeSiyrCcWd3houM8QzYczhgL
l44QJd9THdgIE/jI8tahMS9QG6tBHbmPh3gmF5unPPg9zEu0HAMJoeyZuou5s8u3NgjgObzV2Sdk
v6v3vTwsrZaEZPwI/Vn6QQ8hRWhjJ7+JbPjUB7sJzdf7c7pxd1JSBq5OTxkzgzXOC4VE/GShirhc
ogaEjGRAoz1BBxNA25irgGSN9EnW0/g560ZpZ0G35hboHghFIfxBu/F6QUcNqwR0X0ZXNAX9vpnl
8DQYsAMFFU8ad+6WrU3K7uRbWctb6kUhOxhpI+oOFaEwv7LgqopVjblXdtz6KMiG+EIpIHjhR19/
1OI4NSkWu7QayvlohlX7OEyV9pDFobXHjN4aC68julLA0+gLiNX9V1IwcUnLcw9+uafQ5RnRRNbT
KnLzlKRNu5NlbY4lPCZQ0RJktlXwKvBCCmPTEQFYik8B28OdafQ+4NiZ7ByDjZXiPUbwpnkrEJer
M4eXxVhXDsdAkxfn1FZ68IhPQbWzHzYOG1VEm3gFy5EjIH7FvyZP04tOy+eR3VdHdDPGSkHNWze6
HMuEqKwf5sw0d7L/2wIefmFAfklU0T2jIL6axDnWa64me3DluYolHzsG+Zeqoa6BguH8u0sCMBZK
0lYgLZwpl700DvOTXEuteqixe9+rrWysqXj+wiIRYRWMwPUURHkI2qpIiNv6hDszdsJAA/ryNKpW
tPPpG0NhFcW1x6uL6vgNG3ic1IQix+AWKASfjLYzPyKrrnmhk2Y7Q23ENITPaNZwU6gC4nT9VWbS
jH3T64OrzWZ1poJSHzrFGF8kS53eGEsqn+06K12andrb+9F06yO5bUFbm+h1Mfj1yHHHPAbEUZKM
OXoxOJQ8Im1zeqn0ot1riG8NxrsGdDcdOQTSV9GzkuzObGyip95hByBLmgFyw6k9wVr4+6MibGZI
XinKgFJbDaXXhlnJAwKuGM6ML3OrqEcUs2OvZYt7WjPuVfk3bnrGs0THyiKErlnbqaPiOqIYPRdD
PxxD6mMHJD0+mkqkna3MmS5YZNbH+2t3W/EDR6HziCO3JIVEHfF68UxJbtoMpyd3NvQU+zQ6he1B
nx3zJVx0SuylNuSf8Yk2TKSGAzLfoeouKqJwe65fGwtLJQsACQcGzjAWrVeBCVN1BXYesx0aaf5P
pEvpu1l25mcT38b/IpmnsEfCQWYNWXX9rDQbw45DHdnewJ7VS69Nhg8FanhOrGL2IDPxQgHDshPf
RZRb5fJXg662U6ckyhKaPIcqsxjcdLHmS7aEkIij1DoEThI/omzzE9kxYery31xk9ENpvdLExirw
5mGbykYbidH7FIuZclSqI3x3Cf+Jot3ZU1srifMkHQre0IIceL2SjR6G1JSY3Ska5rNS8BbL4Jt4
XWIqO0PdcqTZvogskNwAx6EXsoo9pRoWTTfpvWsNZusvTZU8LhIGeY0Spd9KS2uHg5PU9bu6V10j
6c8Y8aD3k+tN/NDoeN+IBJ4sejF/tiVi8bzAe+N71Mv5zuKLxV0vPlQ7wS0SlE1zdQXaCICbfcD0
UzeWfkKVwAuqSOX6XVtB8EYERHl//2BvLAJ8CQIXC8HUrLOJtg8KAiTHCeYZyu121j7n1JWPVhMu
n/+LoWAxCYQS/Zm1WYU2UvdrsJFz06SR3sFPDw9DOudEr3rQdh6TG7ccVwywfWaRPGn9DKdlUOeF
Mfcukj+CUNcoh5Zz/qHH8/sY4jFyrsBVokzf7WlurqOzIQSIdAGUQLKX63V1v2IKp9WE0sZvFOg2
BXxlHzGw0Z3mFriZqddnjEOj/HB/btffK6pe3EB0nugCQclYpWsKnmAg4KYWmHKrXYoF1+lcluIL
L+rMj7AqPs1N+x2NGHmn8nb7uaQs0DZJKMh6by6jSKrVok+V1sfk1fmqYifhpj3luMMMcHPxglZN
yIkF4fj+B68PivhgkUqAtuHPDWS1WZLcMoK69XOlSV8mVuI0aKl8GbpceRzzpP9xf7yb5PTPgLB7
mV6THbUusTQgCLp8iVs/dlJ59poEqccgT4JauCbZv60Qx2WSq9xyO0WrWzezuvmlHifseWK1kfce
N39W9N+R4s/vQYmHahPKD9R+rqNnKVnRhKBc60vwgIvYa0S1y03rXHDMEinJAKs3eKp2OEY7/hgl
wnu1yHXV7UrTkXAWTfA8WrAKzV271rTUb1qrHQ8W2nCmHw1mJh3QTVOqU5ON+Nmo0hL9WjIsxB5w
dk3ejNA9v0l62wiJTVXyHTNr5AMgA8Tn6klGUyctY315avsl+Sr1eDEdxtgaBs8O2vZjqo6zdUgo
+Cdu1sfmm6jPgg/sG+2Lpk1pB1irjj5RLJ/gpLcLXKpUV+jqTKFcX9oyU9tTFdbRFyyVjZdlzOfZ
U/CuODuLrKW4clIR9PFc1gLPIJudfgYNqhj+iHvnScWXoMCwfFGw/EjS2ok/NE4bnyzBlHeLeIzK
cxBrc32B1hEelbid8ouGPOhHCHswDXD8XrSzFsjZ7Be9ZbwtzaJpTunQW2d8XZD0CYx8/j07TVP7
eh1jm3d/K65Dtlh5CDkWHFQgQxSWrle+CrGTGOMKCRNpHs4NE+nKerKcDUT7/ftDES9XFxKD0U2n
S4KYCZYY8uq1WVelnhihmvspt0j3ZZD04mtmF+iMDK3wyJNGyfqBWG0AoHaKp68IJGrq+6KVsvkY
V5n8T2K00+BillfKbrkMzW8F6AcWCLK0zI9cdd3HFF1169IIT8KHTJIn9WksihwT2SapAHMs1vDB
6ZpS8RpzNnUvkRcZrbwuLd4nmaxFblVjVHaYJgRqvQEnvo9OayL/I5x37bdNZRo52FtTy70A36/G
q2UNJmtv4dE99G3Vu4OM5TpFpShrD9h74IOmj71hPEF+auoz0rfOm6lI659ZXCwTLrw9zbjMksdX
Be01dCIyNQzdsdOxHTScXnpfEg9k3wqj8ilWnRBXv9pp6werXvIO0QeEpt2JzWeQweblt1TqBgyu
OrPELTyPetMFJ2ydnbINh2M64UVD5DFCX7i/8j7EXRDvRxxXRm/OUJnwTPpI2jHoc/TtlqW2kIcH
V3WOczNUXUy+lZ+xFdX5F1j1muFNnYw6PKoI8gWIUo+312Qk1QGLQjyxUimSfqJoWKk+VKLwecg6
+/PYFWxpKF+x/kI7ttRcHTOu/iDpxhy8zmFdKRiVpZbicuV3X/Hd1QesHLT4V6umtf1+SoNuOkVz
0pqHSB6D7pD1jY6DOo1NBA7zYQoOoMbibw0G765J4dmXh1nyLdSPsnMTgdo69GE3Zh/Y7m36phm6
8TULLSXzQXuASOwSZyGnmCr92CbxOHiz0krI0Sth+mmiiKafur6oDM+UzNmzxqbQXRLodnTlQB9Q
ysciVDkomYmavmNIyXKY5blNTm2QD5EbVHOAoiR/jBNYwTk5AWdY0gMCnj2Yh1hvfmNEkthH3noA
5cvMML7H6eRMz6S8+J4Ekba8hIG1vGtrWf7S4O+EotsQIt02qk78xZBKyPbARNsPqTJhLq6kPT+q
hYxAHEFG6wXnq/CHiZMy2VLXxJNfF5X0Jk9C5OhLTNSdA2T5rnxtwwxRKK03F4SIk8H+gZFlqnlJ
Ns5f+rg3PtyPDBv3L8gTYhBAK9KOdVFbqxsuB7Xtffog47vRCaLLHBQ/bT2OXsGm/S18kDBEKYb3
CG9sul9r0crQqIs5i7TeX0wD16Bc7sP20Krx4OtToR8HJcwuBQ52O8WSjeyGoha5OIkN3KI1gmpW
u0lms+T+UhQR2tfR4gqLoHNRq7B7u0n9kiXaHu10Y2opk/C4xx+M7EZdvYtgCATVUE+lL9k5Pnxl
ZfgpRf+jrU/qp6gejdP9pdz4SMYTXQNB/pfXqgZ9r/O4C7lPiiJcTpWpoX9qzj2O6W13sYLBRO87
3yP+bOVTNPg1fLCEPg0l0+tbTKIQS5cR2WipkzrLJ9Ubf896jT29lY5SypnTsscxs638gMVsl320
raioz/jA0c5L9fFv4dvsMHD3vJp5MfA+WYs8tnJuFrMZN74lOdGnGnXAg4P9p9fF7eI35bR3gDZu
carFoGGBMPHuWpvCgKwpwO7oPboeZfKurrFGwofLecJ8a49dePP6FaeHzgm1fUSH0M0UO+5fxdy4
iqxR65PRR8pWO8cMfcR0QEWIhF7UYOSdn9WxdOy6RPHtIsw8LVPq98Q8ymf4m2hAdc35WJvqCG4A
xLlnzk1+lNXOsL37e3FrW6BKS5XJpGzHdlxti54unWFQnvSjts0+5VYXvkmdeSBprZOLXsWLdUDU
bPxal5HsR5T13jsg0s9pH+xxhP8MtcqwAaKIzh0QVg7j6hwG/DizsAgxyHen6QkPsLD/aEV9FPoZ
xo+tV4M7eB8pLQoOcF/gFSlVmn/stUX5HHKJal6NGeXLiHfrPwmd0weuQmxLMGmsDHzPyuEzgL7g
vR4oy05w3jjRQBKAQoJSEhyWVdJWxmFcmO3Sod8xWY899pZ+N8TDo1wVlZ/g7PuwLGm+kyuKJ+Zq
unjt8kJCeFeQ5lfThepu3tgdJheWnUB/MIrmU1mF2q4G9xrlyWYmEAuaBdLfUJ5WOwQzpQQcpLB6
K3ttPiaTXXxtWjV8sdtRx3wTpPMZbmt3zCK9ro4iZ38KlKD4L+YYlxhszQic4IjE+f7XmXJynr2G
XfU+RgTzSR9l5bFZosZDiCN5okv3U+HO3sn8b28GHnyw2dC6hpQEbP96TJybHCfMGBP9+fRxYZW/
xkuA9iYvwMjPokDbKW3fZv88dQm9VAJhsMOYvx5w6bnoomrpfbxYa8ulCxyN0BTiZThImKa9UyIb
B7wC49nYC8xIVg/TElZ7T+/bFYeCDRSOyxAw/Y3UBGWjxDYazEwHJpiUk+hA3zc/o8OLS1vbq15R
yFRlUzn1DLwrDhPv5T108R90zfX+FkTwPyQYIJHgt67nwoHa3s6SMfq9orWKXy2Y/bpqXjiPVMFB
HS6NxC+x27ZGgV5vmtd6mWe4q7Otv1qhoc4HFeBmcEgQXvyi1bkxeolSSZM3UcL4ihRVGB0oUiL8
h4sWDvIDHKWUZ2+ktpedILuxj2hmg6Hk2qFys/6UGgRIQOwa/bojG47KpT3nNmYdhwLiySGelYnQ
2iSXFPlyHzFCBU0liaLZAbd0RM9lyFRVF5cXi6rkA7ahld8Uw5760W0QA29KuZZ2NOHkhqRadVPW
RXk/+WDO7a81ppnvMAue3uagdh6HXG19dUianVO9seEFUwFEM6K8RNDVCaNSlky4ws2+GQ3ddBgS
rQEnZPVW8JRb4E3dtsHgBofLzBgPBQZgjTCfDKSdvPMPcGK12Ug8BTqRDEE06q4324I+nuigDb4Z
5pX93BZLEj3FSt8rb7iHsB4PqUG+DdBy/1pJUSS9GOo4lCQrufPgFF2RnkGmagmOTmM/H1LdHhY/
UxbIvvVco9QwKLxoD45UOI07odanXrQAGyJvJMmuL7oUS98LLUHRvpBrklBy7ByzzaBE114ZpeRc
56mtH8a+K49OopfqYW6M6DEcs94Ait2UPDzCOjyri9Vi5arZ47e+66PPTVYk4OMiOXCQeY2W9mHo
zPa73U3VpyYY9HehGaXpxzHQ0wtarXZ9MGcSYVvN9Oo00xV6on5fOC6aDfK3+4fiNh8D+ABVGElf
Wr4U+a5nfEAY1cwGneNtzvFTofNCy8q28mW1LI73h7qBVYNdJvcFFimcvbhBxFX6r7tjdBZHHuRg
9CEv1XoEjJcXp1dpVdgfgkRXG+KtFuUvihQi7EnI7zNvMScsnjtmW3lS2qaWL4UJzfgD+xHbgvs/
cCM+IKEMqVdoVEItWP0+bAr7um3Vzu+XWPpqREGBrJNU/xiH9rNmWot3fzjltnpNo8kWgFwhJ3TT
ZxvqQO67QhSZQk2qMTgNY3ZtMMpWgmvtkPVHK5NL6Btph6m4rNZk5OpoNC7CLZlynMZ2yH3850pQ
tcOALWY5mpEEl11rPgwpzNq3QkPs7QDvWt/57bfbBjQS2CfOKFxhotX1UlpOPJqYpKUYyiKieUg6
WrI9d9Vj1UbB34oW/klDIXoQvMnoSTyuB2u5XETLrPQVpbYeUrEhLBmvixB/jZ3vug2EXHLkviIS
Uvtbg2cKaJ1UGYvFX+Ri9FW7Kr9LVOSPegZo59BZeXkeyS6PqimH7lIhiLezB2/DPzV7munCf4cX
0o1CbuCo+OQ4i2+QUP+Dn5T1YXJKSUU7rLJ8CZdOHgWBUVrn+5vxz0G/Cr0oz1LypMuN0h/PkNU9
H5WaMgR1whab5qh76EMZDmq7pOmzkU9ydYyatkpOmChwA8TjktKgG4rkgwH0Mz3J2Wj/wuYlelul
5G9HI4XtxA2PMyPqWFU9HTLk3vvDYM0zlrWBiOd8Z0fJeiJD6OCQVId5yY3A7Usdh1oz6I1/dKmz
v5TNHPZehQ3f8hCjkvyugfkzubbZV0Ce+W2/TCr4w2ECfTQcqE+G6aVtrejj/fm5WRemh5kBDSfE
M2CtXu9BXBCxFwjjxRfFt/SAVW91abpWKf107AEJAYQLj/YgmfLOjrwJEgwstDrArvAe43JcDVwY
AU9lXfYndYyKhylQm861cK2WvKY30o9VZCahiyGlQooaTfOX+999c9AZXsBWUMJCr/pGGz0NpYle
ccsjL8uUw2wb04ekSJTjYlN6uj/UxpdScaIswi4EuLYGHhk0xlXcOhc/tEMWNGowojmE5jT6oFXN
p1nnBTA7GEg7UbCnbfdHSm21/QGzAP0G9UhxZt1diGPAI1VYKb5BESpxS2vMoCIXwtMnUArbm/Bu
QajdDowzeBDUIvWxoERKHymJzkR4g3JtLsvTZQhCvOtljFI9SusqrKhJD4aD2WQ64qZOYHtzBGXe
U60EeUdLKWWvk0t19u1yVCt36crqzaLOxre4iIBdZlWpvNbMCLK+Td7u7Oo/7bv1Z0NVACwjZp5a
3/XuMgA6aH1gKL5j92P1IEuK8nPSrKh54b1PN8HJyzI8Boa1/MjVXpYeAbjmrYeDx0T2W8/WKW9B
NAgj9+UMzLsJ3AZl+2InKm5sDUC+FFDFWwTQ/Co/7au4CGZNFOjbCJcG/IjGyXUWzX478QY0ztyN
5nhCQBfcvK0uQbxzCP/UddfzBHwLYROyF1rrq8R0nKyC6NipvjIW0gJMIbY/DkM3/+4B2tMdiSk3
2zoVcty5rJfGyNC7j80o/KrjP+4aCDHsHJYbZJJBHEIoh9owYCg27Cou2FpYJrbMhtVo5b0ri2HG
TaNKVA/snnPmsVY+dFzS3lJU6as5ytqHOoEScP/IKuLqXc0LSFNODs9lQtQarQsC2aAyiShrxuw1
j5bTZfSAGyzYPfrYwT+VFWI1oBupAOA3RnqOOkyEDnJfteVBCqLuLQGttQ48DHUaZXnX7lkn3yR1
Gq8pNDqFRKcAw6zuNcXKErMvbN0PApVan4Z0YwqYUj0oTaBcgqp3dooHGwOiS2GRRZAYkditjlSK
/yKeioPm27UeFG4Ioe0xkSR4COEQzfCvKST99fEARUltSCwEkjTryDmibhqFU6r7Ta9A+G+dOMVR
IG2aA2jHxU2SmS4gqo1HGzfhZac6s7ETBdcdXX+cN9iK65Z8Q9F+iEtmGOkx56lBE5JGkVw1ymML
by/wAdQWZ9lWGt5QevWQoLoVPcJjrXY248bE82BmChTxtkfU9zqW1WlfAVwzdL/qx97r9C743jb4
vJNYZNCxphiXvJ1TeHs7KoJzL1olFtpya6TcsDijpteh4U+0uB4o3/WFV2aN9NiYMSzC+4dt4/so
a6L1gm8O8Ic14zwtVfrzU85gdk9BugWeNmRZ+DzH+U+AIdUOlmg9HNJ1ZBxCw4YNBYx8NZ2Wlueq
gVjkMVvU5a0zKsED7tBz6yljYDzAjVTNnW28zrH+jAj7EmaeSDXWGEf4aoRxQ5Z8SUWnJwri9Bh3
dfkqD4nsQXgt8Szp97gclNhXMUwMC9JRKGUB0EdH4nrfDGoRWNgR2H4dT+oLSaxTHbOpnr4oPU54
h8rptJ+6HEiJCyyAwkxKG/vBoRHcHeCqAn4PeV6/RRghpldptppMW7tMLwVWKK8t/wOv+ULDjGxu
5/BdHWnFexOEQHKQ5bT/ObZ9MR4D+EbpYSii9nsXy/3nfOpQQJSNxbRIts3/5+w8euQ2wjT8iwgw
hyvZzZ6sURqFCyHJEnOOxV+/T2kPq2Y3hpiFYfgg29VVrPCFN4xxECu9igD6kGIOXRN9Q36u299r
WTiVH8P7C2egJupdny3jnV61jurbU5p8T1IgBdgXNZPw1b52msATqLdltYIHien2cea7SkNdE2UU
yCWu0k8/Ysx9O9kyj6eDjHr4X2GB+5tdMqJgsRJbB2lN813Ug5EHiTnUv/ME1X8/4z4HXBaJJcOb
MmPiXadE5gG8kvLs0eZNjpFwsgdhTfEazKjk3HoqwcIRYQ6vpAluZL/ID7TcxxJERP7i2d3niOiz
Pkat3uDeaWGf4tPMpmY3j0b+qKgpNs+1MSfjQSnAfftpX2IpuLoAKsg8dE99XqM4W4MRRQySBNNQ
Oj+mTvnQKf36PirjNvc9fVLiYKkqGXWWaSvIsFrj/UqdB5OBupl+271LULhkZv+1duz89zDVTuaT
8Lrg2oa4/qqXnagoEYv2vh7qCFWImDKtb2da8oebU6sO2WI3OowaRJSR+Ivc3heluTaHlnx5RHs8
d744o6rFN1mlZjeR7sxVIDTQbD4xT4ONZKeS23OrCABNdT1UAeGGdEaKiuSObkhsMBq9Qr/MPcV6
EXTBgXtM9GP8Il2qAu0HD+9YMI9DfGuMmh37s6d0DminaXGCBvDOf6sa0WWexRqbflWmxeOIc+un
EWWnP1kUWf+5wESKAJQhhTc7TxdEgL0peaCEm3/PrJyTi+6ELQDRJqnt62Vj/4JHlKpHoU/OQ1t7
2U8WzmtxTk65l992PXKMnf/tw8jWFb3M82Ms9a/59HYaLkhuHdLYUw9jX/cHVyjioc/FtPPOb+9+
OR51eToxsjVhb2+rLo7zIk5QEEy7Zjyk07x8RORjelAau90RMLtyMdL7QAsSCVhZHtiEFC6V6dUu
hjg06JdqRyXOo3f0Vp02sAu69JNo03edZu81q69cjC45gfGXl87jtom6KRgrlIzTJBymuDqq8ard
lGI0nshA+yc9SnA5e/0TXqD7WFNULRDiB9tH22NrcO0Yrahi04iA1elO/3Ncl+Eb2X7THb1Uybx7
t42Tm9Ko1Njvarf+OkxRT6ijdYYWDG0UFS9Ob4OhKqkZP+WVpw83Vu21bTBF8EwOOjzzBhaspn3W
PLR4gp7uxa+U1m4dVs2CcI6IMacDsddYiMakCpm+qHLjXokQDPLjahXvqEWZne9FulGFrrDUhyRv
JpdyeIG4EMJ8swLUqqykJe+a+XQcphrYFAAZzruq2YGRFcbnUdHJFUQ5qz+6uKqsoG4VRzlMU1Hr
gZZqyte6VNKfE2a++rFYYhObJNE0H0dLrONpSQdvDWGHah7ejI32s6mdLvGXAoYO/17mgGyKjLQ/
qGYLYSrLKof7Jy7j+y4HNIPcc2JXflPr1VOE1O50UKt64DdU5ZodKbvO4sQp9f7rPKqy/motqxOg
3J//EmpRPRYN/Meb1z/8hbM5ImQ6eQRkUVQOCQA2b7DTWkukqVMerkaiWwHi8dkn9F+Q642tqTkW
VqEH3Rgp4ZjU2m2/jjjqjHkk1TBcKyO7nlUMU9p0+I27oTg5opm/4t6Y3pZDKj4akence24nyMPV
GkUasbq+B9UnqOK4CtAgWp6K2ILdUHYRPsH1nt3bhRUK86Obg8wD1BUZqcs86p/S9ygbqtnslaE+
gqnAUMLuMdpNJio66aQ3nq92iCMdKcw1f1QE3/AuIGj/NbVT7BzMfi6fUavFIUo0tXvTNNI7N3Hd
1fbFVOlvFfHixyJ+TueRuF7eNpub1Mr7MjUQtg9BJWhsTUyEUzxrf4xF+mVKzK9MUv30+gb4q6T3
byIpx0RfhNoj+hD0eDYLVKNDR1LYNaFqj6brG3VU3yx5q9bHJuupH3aJZleBjnlbeTSVagIqq5SL
OFT60FtBL/S2Qw/FKT6Beqt0354HO3pnt5N9mqOF0I0jnoFZxtnlc4qJMYqTi4Y3gUhsEA0uaNnn
NLHb4dEQ3kqHdam7Q+9Q9vgw1omRvtMTQzwolYmP7JKkw/u8VBaYT2qUv6QovP1GXdH6YgEcTA8p
GmTiLteL5sdKe3w8JPFA59BxB1pP6pQUyMtmcfWUKsvws1ynmE1dmzQg1UwbPuFUbRaniiX+gFUP
pVRPy8v+Nuor5wuJyDzdWcAvoeYCB/k2zhOVfSeb00fPBHlNqFBWf7okUWl18Vg2nHpRHfBprGlq
aJFyKoE1Igo1A4M+1E4x1hidATMMiDCmr82iLZDjjXzsbrXOHhMMuwsjoBvjFZ+Htavz0wzEVTLn
uA8POzuAE3C+ASCpYO5kYxaEo/X2+U4MM7XXyS1C056c0zwYps+PPTStRUfD6cp7uP1D+PqYfxEh
54Oy62hjgK6hC0bOeH4su5IS0jB5WWhkeoILWqwbZBuq2fuR3QKbnJbWQfFlKm4swRH2tcW2PiPv
uFYnPbEXI2ghAnwfimJoHiaj08unRX4CoFuE/GRnU209RrOedwFvAnGPIQTMFj1HkjTkGp0IrdWo
qt95Uzw8ekkuZlTcELr2gVApykGNFef30BXKc+l19n+GXTb1zpN7+cZbDiEMz7ykP+PSdL4Cy1Qa
ToUySmgtdXUn1gUPxZiqdoVG5YmKY7yTMctzvFlxKlZgR6T2ADXHTSgzzUU3TU2bh3qZJNpjSWjc
P3pFsZ5e/7SX0RkirOTl+KLSdLxQuLS0eF4rngbEtTUP5lpXh4Xa9e9Eh1rGm4eiX40bJRgXSshb
NUtArdQMraUIe0CcJ2uNwL/3tvtMcUjZoZ38pdFslo8jIqtL9CFokW+WL9Jj4ZQInIVD2VllqJCW
g0kBpXkTgwrwnuZpcX9HWh/djtYo/ltGHuxxHADju9lok+AVaYPTkWoJ1c9XO7vxiFaLpyhz1/ig
WoPxDPV2JF4agccd2DhdcjcMbeceOkWLbzmb1p9J98bOdzX45QdqTeNLa5m4fUIToecjaFkPgWr1
3WesjAwbE3iKsw9Rb6d7usiXWxcRbWmXTI0Nzva2dd0qNfDbZmAVVFxSgmn2Ru9j5CjKvVJ0JOeK
O83Wzre+6NlSQZRtSKQd6ZbRpZP77p+HPC0LTe3nuQozJfc8vx8s/dRnvXVfjop6Z+S9dYMQXOXX
sT3+NpVYiKBz0y7wMDe78QoNPV4nrx+7atVHOOU2eaBXFkCkNXWsfL034p3Q6jJ34EZF0hmQp2Sg
bbFM3FsEUyDyJCJMDVethLTag3+0Bj0POhX4d7GY3c4pvzx9CNsgAyoFSPlrG0FEjZuXPDFdCEuj
y/x4zfQH6vTVS9XsCsPJ0PD8SCA6AzEJZJjLJb5VqzARwbCmuq9xg2m8IzpxRw+zhdLNLBKj0nuq
kUNAFMdQv73x2EsqMlqXFMeQPFVNuT3/2QnQyNu8WeY27IT7mdpDRuvBzM1QTEb74fWhLr4hQ9EK
thzpUifFgc+HUlxE6+nDgeorNPFQdU59LIzICak2lT+jYaB848TrTn57UdcF9IW4CQ0xqa+O2snm
aTC5p92uhxQ5iBrAZ1T2EqS8aC9N386n0tLgXCTJwJ/zitzRG62wK1PcnSvv2s9AMBEhEmqsIDO2
2KQSVevRKZMuhLml/ELHFs0jV7GPAmmLmSLabN6buG0ZUA3dwh/VWjkKt2p2Dv7FZUN9F1FbLhue
Sof68vknEPSmVMSDx1DlEzyOnbceWDz3ViviWeVXKPoe4vNiX7OnSeI9JNt4Jtnh5yMiS4TwXpr2
YZTX602hU/mET5OdENdcHy2vXA7VWK0BvcRiRyT54vQyMjolEhJEIA4u+XxkXMvMbm2GPkxtOI50
2/TxrraIcImK8EV+695mMOT+OEBsOOq+54NxcBXRrnYfur1h/ACAoN30vVofWhOHcQ/q5u0yiXxn
0KszBN6JhiUQHMK/80G7yaCXbxZD6JJFHVQ9To6Ii+g3RZMPb70KWUzeKDj76GMBsdoAB6p8JfHW
vT401MT2x3H6oafj9MXsnfj59ZW8skXZmn91RBwiugudtLbDvHLWiSxRKrwT8zK8z0b1Z5Il7gCY
j+zj9fEuNyjoJfkUcu3SXduStq1xUSB7DjR4lLn45UR5Ejhr5No+qNWy9/WlNDrIa0gJKsJyP74+
+OVkYfzCjVOJhLj4t/likvXeADCRuFUr3BOU9PoFE8zyTuGmeIY6+f8YjlMPN92T0LAtOoaiRbdM
WlmEa7+aj+bao83e0mWzYif/Nk9td3x9epc3PuU79idgub9x7GbXyDBvShqb6fUwcOzRXu7UaowO
7YhkuNZryn21GHs4K/mMnL2kf20L2KYk/qABtwFVSQyyAE/k8RwRP4tLdLLFrMCu7domICW2qLlI
43izLh7sZop35nx5KKWMsouUkPQSsLbCCI0jPLcx+wL0kJ6/UxrXQWZwEAePLsvObX5teTGdIPOz
AQMDvjs//3Hn6DPJcxHOizY9VDlJWVSU9iO+a+7PqsBBySGc3DkvFyACIH5gF0hu6QzTud9iu0AL
OauyWkVox3P9Ps4wGT6tJW0SwFL6rbUay2GYk4gOh7kUj2mRjX5TetZPV4+tYHUz9cfrm+zyAIN0
k76usu8Fvk4/XwUAX3GFoFcReqVaP1cCfupokBhoZlkdS7dPjk5vKAev7tw3f2oWHqkHhBblFvc2
2zshY3ExxoZM0+T5y9RTVrH0erxNU7cNXp/kZfzgwf+BoUHCRE2ZfXU+S2vQCEq0ygmzwfFuyIqc
J5pL63M9l909JVRCcmQt3JAuhnMkVAdCX1TqHtLm4r7iV/D9MXuiwoV68+Y1d3INKURrcoCRAxiq
9eUTvfj0vehjl1aLae084RefFqUYadSFigtoQuA455MussqYY8NeQrgC7QdwJA+1BwRB6dvmHumC
6Nmsx+7n6Oh78PXLeYJBpqaik5HRwt162LLQo5llqxq2Y20BACAVMtMOMcM8/pFX+h6G9tpwGjgL
whUcVzhe5/NMBQo1ddZo4dA3s19DSj5FXUnPaqbKOo2N8uvNu4mMk7UFnk/fBzWyzYBepQpbWbVQ
pSLzbHpz9m6M7fRUJ8TCviimFrEam0w5y8uvIkGGrVdxH9q5Si5YGSCopdkKaIC/Gcj2qo4bxSp7
t1PDfsQg+XNfe4P9pDaZ9rUVxMtHb4aycqicYjB9BAHcsM9r0TzQJUQvbCyM9UVHzCc6tpGhrSiR
qLMV4NbdAsoWMHD8vmrtAVkuPSkDrqQi9asY7hZ6OFlX7UT4l3uVZo6kNrGoZBnu5mgUC7/JQnMw
rMGgC7BVjvNZgEZ7lyt2dGMoRXZMa7U9FPayh12RZ//fF8+j6Q9xy8ZVmyvQ3bIRB+AEoyZoD+ez
oQdx7dp3GRJ9O0iK7WsjR0H9niAFN0zizc2eWRAuMLtEXZGN19dfmZN+rxa7eBpST3mkMUQnN+n2
jIguHpv/HZR2A+QomAZbC4rZNacEiv0axMTwLT3DyfhWR257WMxY/6R1SXosGniRAdC19GM9eHRE
1Fx7TCtsHjuMXG9ePzlXF0HKehPP8MBvHz+05PIEcVMUn5sqqnwHt6wgYb0EIAoX6YlyMk4tCJed
k3JBZ2QdKJOrslULlQoO9fmBtcqoqyuMKAIlXVQ/MkrvpHDnf0KXJ/uVoYd7zBq0D/pJXU7wfysq
8G18W+jkljYdoacGLMED1kJOYDpVeaNFUxxU5VB8XeJqwV3CTXbexmtfDkwfJ5xrmaf5wjOm7hc1
60EVYuOmvG9rPAqDTomhoNidAyK08FQEG5I57MzcPliAP4541yufgHgSxwzZXtHxgkcrl1CCHsH4
ceNw950voaaAy6ti9IMTAJqrH62T9TKLyXuZ19q9q9NIUQ/9qmnxIVFG6ogmyi+KLz24bxdqoHQ+
yc9rf1UV9Z1SVPlLY6fGM3XBdPIrCxhI+PpW2waS8vdyqknuyJqlnNT5752AAFUDGksBNNb+eab9
cofibXUYbXsvZt2GzH+HgqSFKIDkJ2wl1fNsgIM3N0AeCqX47a2ouSgKmCxcR8afbYx/GoitjI3d
pEehOG/WEmOmZJYSuCTjii2jxo57bqvBXILaWP9LqgRYS6R5n5DtMpe9gySv4c1dKSMoal3yzYEh
cL6qHVkyxGfuSmMds0AdBhezgcR4ElkyfV1G8mgbgdpbTph+KoEC+/myiNZvjGh+//r3ld9v+0uY
uCTHAby7ePQnryzNOm5XWNrrEGaN2oXNuiRoFODRpXSrsZMt/KWdXQxIt4KcGmIEEIXzqSs6RhOM
twaIcba3+gzO+8mql57+GkTQ0Xf7CMRhofTE8pg6ZXYQA6f/gSkKaCPTmnMksIysQ3YkUsTPKVNQ
R6nGZFoA6Kg9AmcjoSlwIrP7rjWz+T4ulrIPoZQOt5Y9WPPOVXxt/QARsmWpXHIXb4KmWPSehTqQ
oJVZKX4/2/mTcJ3enwHmo+YY7fnvXbn6KUFLMUH5wAMEPl8+eynQK69rEdhRuwRakeRHZXFKWo9t
iWGc8m2Ms2xnjhd3ALUWwk/sFJBWpSi8qde1awxIDNWeQzya7v20YgcEaTdGYEbfk2a8mJ4cSlaB
Ldoy5Hab6VVwQRJ19KoD+dx8o7vLfEqrSkBms2zaeRi5RiLa40RfnR+JEwBwXjf4QudrGrkpCXzO
oHSO2x9uMyeHvlOrBzee3uynxPywyZXQU+D3fMbzobqM/b+oXX1warv+mpk4YNspCLm9C0ZeIGen
TI5jslFkRQc08eaZaZap1yd+/qGMovWOwgc1Fi9S3EO+ptEnI8qroIIL8911ayOcZTntYCRu9Glo
JzPMEWTZyRwvjgnq13CiQFVTIeBBlt/9nwJ/p7czONS8pj5oeB9J7ZYjrBsB51N4pwm5o52C+5VP
CpYYAyUgvrQTtxSjCfdLO63p17c1JsQAHoB7eAPqhKu390mvTY2t+nd6HMztXY5xjQCbwOmIxsE8
YsPdIp6PoTPqQcoTGP58J8S/NjUycCn8AZcdR/jzpYQ1lhcWHIoD/lDKx6RMCpgzTXs/Ou5eaffi
RearoZTAnAD80/rdZBMufXnVXEEAwogS6WHO2vKYRQs+b3NiPPTJ0jwhZTUpYatY2RFq5bDzWsjj
vtnGPI4mFx0tQjA0m+ugHtTIiaoStRCnXR5BWSnvqq5sb/Immp9WgZfjjMBbQttvKcPXH8YLmBHP
IZqEIKlk3wA9kc1RNbuyXtDNqg6a0Kb0aJtjNp3gjugdDFEjumlVMqw76g00cBOEnZxTZJZzebOC
wDX/5GvVho6mONljuxbm51ZQfPX7VUm+t4mWmzsH/sq9efZjN18qLisl7kjeD6bi9R8dDJduYbhl
kF5NIDnl6n6UZoE7S3RtULpInDFyAvajPBn/HGrbyZaMZLc+TF6U/hFdh86WliOzU/bzO4B1YxiD
UTjufBe5v7d7gh1J55hbFLbO5ioZRUmdTynrQ9Ji7fEt9YrIIBiIo+q04tqWn6IMZOWh6Sbztkj6
/Hu/Wkh0QnRflmdwvxayS90CGN0QFShzF4rax9d/4rVdy3oQ3Mh0CY7B+brURQbENCGimebSCU23
Xo6Qe9pbbLfo+I8A49XWLEO3KZqdLyJXfLs2QCEIDdCr5qXeXPtalqpmIYrmEDt41AGIQVeGD2G9
uJS53wmt/fHmmXIDwFwm/pGP2iaObVeCnwQo9KHPW/3Qu2Z2EFMdBWsxqsdySf6rVSP7iiTjnt38
lYnSrkDchzqDlBbZXIKo6qSZRaX1UMaeHWjmUN6ORT4edEUxT7G2G7Ff2XQ2T6qMD6AF8df5J50d
s43qKGZhifD0cHStKrlFYWVPLeWC18+tg2gE0ZZsjQIx2AzUIAgTuTMtVzz3wJKtIrNP0xj1D3PX
zyjVLMqpVRrsIBO6pf5cjcOjvYwIAFRxacPDonA2a3r2/vXvfOWkg3yQiSD/YEtvvnMmPOTzRjw4
TaD/T6M+5IECSOKm6qL+A0g6g6y+/vz6mNeWnEDAIDWhh8JLt1nyNS9wfUrJC2ZprhsX9qOjJO3O
a3qxkYBJknCiUyAvFPLc81GyxtTmEr3SQMbNT5p2yFCHyiToT5+0cediuJgSSCPk5OlcUu1kxM2U
hD0i+z15biCVQY6iQpwbsMmeru3Fx2IU7h0oOPhjIHC+2UJOo/e6OjluUKs0nLR4EEc0DoRvjIv9
TnWrNmjTeRd1fG1ukhzI3gXoCprpfCFXGg8OTkCMqivweJQicX6BIlniY28pSnpoEIJ4B8KpBbWz
Nj1l+xhVsAQOBihtkLzekYIzBaRa74yjkuYSj89dFlrpmFShU+bJnwVstRfoc9we3SbRkIod5vlp
TtNmOtV13XsoCuGevXOnXltOMh+UQWBC4I20eW+MOO6rqild3OwUqG95YiAyuSCifjv0nEZAxE5o
WG+W1EOXCmdGmHfsf/Sut0g4lcaZQEjTDYgcsMprFzs55UNlrAfAZ95h6YVHUa15s+OaHBZNPQsJ
aOmJudk8eomcrz4xrIYcQBkoTaQK382cOcFSQ4EY88ZDznCog1BRlL5NXOTnu6ZRSN9bpfSCqQKA
bg72/KGurfLl9VGufUJaNwgUynuVZT0fZVYQJaJc7GH0qVahNrtuMJgY1RRzupx02L+HJs3VnUDl
Ik6nHyf5/pwGOlX0R88HTWwiyD5Fcp2u4N9aRl8/DIgia8jWNPEe3eMi5pCjAVqWbWdumK2uxwwr
CItHnl4LxOKjZog/qzFnvtnk4y3MA1St6+Jrn5l7nlFX7k+83bhtkLmjsLltOAjE0sh4LC/gkcf8
Y8RQLQf4GmAol/5cJ30P/X91nnRqwEjQ5ACUer6qi5U3a025N1gRlTpF2C5+iAtpiF1b3mHsTfeD
PXfTzeJ6e2oiV2dKRCeH5vbe4lxQMorqUU9wSV2j8VRONby5YZi/l4nzdaq8dOfauTZRGci58Diw
JXTl9vonuHZUbso14T5VqsjS7wi2nafcm6eHDNrwz9Vc1Zu2N9zb1NLGPcvtCwlFKYoHydJ0POl+
QlH0fHCTG2aYkPsPskghXJ6L4d5WRtOXDmgnpUizm9KmCgw6peiovjl1OHSOHRC07/VA/6azZyEt
PwUmKTsMQDUNdvnu/LMOPc2DEvGmKKi62BL3qjst0zdoQimiyLWy9HWQWYZAzcD1ivduDwQ9mCdt
+KWsfZuCr1CcBbIh1M2T6yDLFehL5H6Avz53QUpeVJ3ShK627w3x0AaNp+Avz4IzNxUxNrocFXgR
7N4nG6ldE32gY2PXqACD3vCq+1xZugIyaJwot3GndMY9N810U6VqTQeVokCBVPFAYCYMNyp2WmGX
zQ2WhphbCvmRZPA8nS+NUKMUK4kFLatO2Eh5INj4x47q8q4Fvnvo9bX8jt4NQl+j19xqa9b7WePN
HwuFZoxfxKLZ88K7ckQcAlgswDRofIB6z38QXngiG3vsANOoGr+s7WwfK9Fk070JYhp1587Vo53C
0pVjQsLzF7lMcArT+XxIlIzbmu6THlQqBFCt7aaTKAFV+pMyUGTOmpZvQFjSUd3DBXJn9CsTJv8g
JCZUl0ZP8s//2Zy5uai5MbV6IGZ7vumEgt1l1heqd0Sfenzq86TdQyNcPitSxIbLDwM7julWIaBx
o7hK8tYIqJxVN9pkILC2dvnDWLS/Xn81LycHLJ46M2PgpnXhj6An+kiWQ1ezyGZyLLUSoTNmPzM3
S4+6lr1VBot7FSI+Vx7OJSaR6+ZmtxV0NVL+DsCHIviwTMkJZ/v6RWhUu1+f2bU1BOiAJZ9EwSL+
eP7ZBLancd3YOoa2jpf7S52OP8exsp2QzhSUoddHu6iiMTEDwRVafrwatK83ozkiJcdIDALI3L13
cwu6Mzwokfp5pqmnNU28/jDkCnRhLW/qn3oxK3uP12V0LmHryJ5CNPVQot1cFV5nOmNszgB7m069
X4vV+Jjg/L4z02s7BtlW+uTUBFQk6s5nOltYfjUFVMBsqVGoskVkHHIDKnNFCerz6nHPvr60Vx4q
MNzSVEq2JqHAbEZUuxblrLSEPNR4bh1qC8aKw9i7dxaq78+AFWBoFXZeBm05tV8i2hwHVGeib3HR
6s+v/5ZrmwpCIsotgH3J7Tb7txfD1C4zHK/BTtywo5Fxkw62epL+CzvrfGUoPK5ldQDeNAu+uWcX
YRiKAwUlGGasvZF0f09aHj308fLp9TldliPgOXCbEx6ju0CMvLlePVPPpizrMJ9duuoDdbfmU0Qc
1ARF6Tadb1V1utzkbdwv/pJ2zujHPYQlX19dN6dd1Na2b9nwbAOthab/9mPMq4dKicSz67wB59sN
FWS1LybQ6oVLPSgYmzG6QXyinJGO0OvDzlLII3IeiMhNptHDoBYuoZXno2UWoihDPxpBiTOJgRBE
o42rn7ramnzAV3YaDwZS/MB6Co8WAHJC8+/SpQu5mvyHgWrOdby3++V33v4kvj9CfmDaKRttfhJN
q04tu0wN4H8VRyQUjP9GjDbCFt/DXwjBLUhFmyXWEOUA2EEj+wnFOvQ7K3OZXVFukFc2GQjghq1w
S1KtUowyRnJonmAFL5OZ3aKUlLV+7CkpCEDkF7/Rii13mPwXglu8GDL4AZoHAhQu+WZzpkh8KpFT
qmiLFfOdag7ZfZGp3WdriMUdldDuPbjbOkjalWCvUGL9+6Sq9U2xpNOpwovuI3Ce+vtcq8WdVVvZ
79c3zJUrV+rAIjhMIZZ12Vy5rokQalnnamA3a3c0ikqgQgIickfn9QKTKVeBFgWyzlTJJMvgfF8K
XMRbETdq0LS6jYzfbDdBN0Db8OOlaWGpmsunhhwNr1m4Ie+yFSIfUrDxTjR65e6nHwWPS4qSyprw
+c+YbXNynLRTgzUqk096nrZfTD1NX6BE2/cLgNSdzX9t1/HMIELFa8PzunlVNfRzvMYlqrRQL3hX
uU58HOeivNO9ubkdjA5wlj2Vt69/06tbDqIahw5AJtpB8lf9E/DpC140Q4KE7Qzt/KNsg901cyE+
IfbX3VB7NgsIwVH0x7ZF97WkN2CC2pcGLqbgpvZEP63+EOP5tubu8H4cWuxgXv+J174DMDVIIDTs
ASbIbfnPL6xXuk08GbgdKSp6Q+Syz16X44YAjbt975hrt7PPr30INh+NLyDgXI6bfZ7m3jjnVUl4
70qqEPRrYM5Lhle5WvdoKBROs1BMnZCieX2m1w4YWENJCLHJN/5Crf6ZqdI7amO2QqMwZa4fvcR5
5wHS/Pr6IFeeWuLf/xtkc8fkVeI2Cw2wQHQQpQ65JqjcSoJZgz7msOys5bWPhzo7NFvwm+yOzSGK
1o4Xv8KqCvFZozyS/I3zkUMgkEhs6bP1yZ7kvvz9myeEsg3kNDgCMLK2lCFlNTWlarDx6lO9vG1G
kd8teW+FI6Y8t7gc/UfZo7mrcq24efvCwsqApESRAzSEXPh/vp43ZGvu9GgigP2F7GmYFtKl3fQE
Ta7f2ShX58hh4G0iKIUEcj5UBjxCsbn+g96Ll+6bVmrR/LBktfZAc7kykMNCTYoeNpWjg9tK85z/
x1TBBpEXSx3cbfkxq9NiTlxyVB3RK6wDkVro1LV6bhFbOb4+1LWAjRkCtQDGwouwVcxraJrVeDVh
y2bby3JvT9m8vEO4bY7BXM4schuZwJYrNe+URxKt+mcFcsikHjAgGeIPjdY5oTMk40uiduae9uO1
/Y0gMG1b+ukk65u7IrJXfJgRAQ30GMJYo6X4hKxJ/4BD0X8Q2tadCOHa1STJWwj+qDJA2hynYQRy
Yi2yglWMMBlL42XCz+0mGovi5M6tc4jMZNjZ11e/gKyf0XgBU0cF7Xy3VY6VGhOYAWoPoMfvqrXV
btHxMwffzZfkzuy8djlqwwCOP8KK5iimVRn9Ma0U427u87nylQSIok+2nNR720Oeqs1xJxkFW0lW
Twa8pXqBQdBqNqEaJAqWrCc1trQhBM/c5l9BMDte2LVOXxyHxljnUxKnsN2I7jPnkCx18UfP9eYB
YHGZ+UIHFe2rC34/gN21eG8jX7ncuRN4VvBqgeCzZaoOulKSNvcqFbxWo3QT6WFRuCJ8/bhcWQ7+
72igIm7gADHZbBB6reMUTZZOudrWb5d6tV7KcXyvZq1yen2ky53PJcuOkJAA7KC2z7IVx2phZI0d
OGb1fS5MC1UtF/UP6uQ/CtSRPr0+3OXEGI5mFd9Tjrp9GxOQDUZv9HZAF6A/VFpTHVLTyp4XSyw7
a3h1ZiADZe8PAN1WRqFdTQdCJKZzPE4DJQybarytVzg8Z6VhBF6LpcfbJ8cX40KABASOenOf6yay
VrTOGNGqmkfkoxDRM2bnNmvtPRrflegarin9fokLxJ57SxdHpmoecyo7lNvE+jkpG1rtlFfTF9tO
pA/rkHzQUPc7Zp1uPEaLIz71tdh7Ky8oKhIySO1bWvHI6t820wErzvySyg7QN9KcHFEtKU8VZ8tU
HUo8tz4LtxRH2+Up9Yc60d8Vq5TxsiLoQr6e2e0ftbbd71aVNQMa5HP7BYkERDUTC81f35ty+xYh
6ErDidB079gpnXEHk0T5/PqHu76a1EpZT8CyF61pLRHmYKCwFThaO6snu9RSvHuxBKQAn2CxB657
WcKRmyvHidCUXfhoXT/XlCjMnVD+8oKhbkD5j8oGgs1Itpxf051u92pkQAbUsw6GpJWl73vUPd6+
VcmLIa9LDB11is0oK3aTjbK6ZqAus1Z/aKemUA7mYiw/m5V0euftuXLqKZzS9JfsAq7PTU6EnSmW
2zaAAqMZG+OutDWzelx1VI8Cx+5RJnz9c14bjhoUqgYIt0qdufMlXNVFMrhwElmH1P1uu1l1HKMk
/Vrru3YSV4YCOgGVw4WTzfW5rXi1Qo+zZHCCKs/hWInEu09Gw32J8nanjHflOmMklg95eLIZY3O5
zLCuQVj2qLSpjWJgxFDnIYW9xPXXpVvt2xIBie+vr+O1Y3E2pgxg/42F9RTJ1Kly8OmANQXMITmi
T7RIheX4A9XN+OMqNBeiQDQvp2xJ1PupX+Yvr/+K60v8fxPfbB4r6lZzEpzNGiLrkZpCHhQaRRIX
QMfOPr04e9xgNPQIATW6GDimnM9XF7ByDAvRL9JT5QYwsh14RqLtbM/LZZXDyJYhjoSgGczNp2wb
jARWEwstpdTLO7vLnx0Hx6LZjZWjGSvRhxm5Kn9RhXcTN4TAilN5O7fMxaLKn0B9hmgQ6YKL8+8J
w+xZiDEQKrb0Zuya6N7rCJ/NzlulkyRwXjU5isA3gCFvcSp9rFqtlbmUGj3h3lDdz4mtcy2kbPdW
K82/Q1FyQYVPVra8zcK6alwkq8HCeo0THdPJweMw0eNTnAxj8D+cnceO3Ejarq+IAL3ZkunKSCVV
y/aGkGsy6L27+v8JHeBAySSS0PRoIaAHHRnBMJ95TZfGHjW/cq+wcQvIlROkqAH7j7AGjsD1rlkA
I+dxYeC2S5HztOROeowE3qguz8NFXRxnPmHuUJ9SN5EGzmVWHtwyHJ6xWR5Php6M50EZeTAdNH6P
WZe6h6Kb572GpJz7VYT9+1dSH0ZHHuzWGjZcN26URJmGbTzuuy+9QGKWKqP3OCxO8k+VuR5qefbe
xS/P5s2gYP3J4PkaNzQ3E2k5gE9ss6afhgeHRPprmizzG3VZEuCDeWrxkPbhc9I0w0GJe4wF718e
W7PmlPFx8Ne41RuYEjTm3HjoA0OZ3HPWutMT4uXIOZuiP9QKza9FV/a0VbauEbkPZHwG/nQNkRCd
3upl2LAhrNJ9g0gwatFgFc73p7Z1hFFQdamzc5Ogj3S97SZTr6jocVmZNV7xRNLFjzpvf4VJ3e2Q
Fn6XatefURZ/yEfkEfvtEPDHO9Aj7oz0z9gHFTxOdOtG5aUqui+23RVvdQXd2HY2dalkN5NzFfbj
QIXtoDS1iexCHn/9H+Yt5Ui4n2hwr5GR5TDGQ6rPbGS4YCejU74PmTl8sMRQ7mAwNzYPjqnoj6AK
BJl1jXnFsElv8GbrgoYG4qe26BUp+N2aPrXF5UVagb03Q6Mb/zY2M+H8gB2A4UDPjpGvP+ySeP1Q
LnUfTObc/auFtetPVme/TPkU7eRIv1OS1ZclhmdAyWMgI1s9rujGRCH3MDKXvWqeqiqePsbmMgaG
Pto9nn2xc3Dqog2BFLVdgYJ46J5S4eCjRox19sxyngjTMSg/Zn2YXNQYzbpDpKDPNFr1tLflNw4W
aEdq60QlwBrWqDw9ixVM7Dy8CYc0fZclYfI8ZVrz9wfLQ5YYsjhtkluE06TMZa/UuKcvOET6YqrC
74T52YNntN6OhMPmhGhOEAywn9EQuv7UjRBKHjFcUDsKvtxJSxs47PQP90/MTejI95W1VPofFFio
rF+PAj7EQCTQ6YLEK40KT8vcey7GQf2ANk33Lm7r+fP9ATeuJtT66OYDtpG4idXVZIIMHefS6IIU
i/uLaXYfNEWh7SxabeesbC0gKHtJkYN2ATD0empmnFV1PTISEP/mVGSyVhUry/H+fLYiNhkOglMg
0gfctDqScwyf3qlZwSLXQ79HEfzzBMT50TAHeijN5IhjrTsVdoToF79VeGovQ1r3ex4gW+uKdrYs
3kn1p7UwBZJszQCOsgv4S/2ShTmeh9DJYh8A9x4XeHMsIERSuUuurrwc/7jzB3Rd0gW2RlDlEQIR
QKSsx7YcGsM3lHR6vb/AWzcttSeJz4Aiwlm4HmxS0D9dbAajS7N8pWu6fOVtxmnMrEL9MGleUvp6
q3k7T8nW7kGgBhwjWELaZ6vPajqtvcyW2QX5FILo7tLwpPSlunPJbgRBEhEl0YKoS1HxvZ6cIXoH
821GSbxuPIRjgkSBO1h+NaNi7kZa+hx2mXjG3KE/hFIJ+/7abg8vrTa4X0AKyA/9x4dcYFJr2LjK
w9ga53SYjaOxdN3D4nTLY2cZ3RnbBsWvFROUQiX2sHe3n5asmBNDVA6bgdLf9fDNONVJZ0qAurYs
X6chc49h56RIE09eVft56Ix4nJTOntr07f4lteEP1RRCMPDV1+MWrl3iHByPAa3uIWCt1Xet3bxg
26R+ub/ANwZJ4JopLwI0BvBInLAuAswK8iZJGw8SLN5Yx1F1lXeaAOLsW1WsfprLqXzC7EH5d1qS
4oUjIC2mvPqhLZGYqLRBeR4S1/2nUMNyZ+ttLT64J9qg5F7oBK0OcY/ur5E6EJOtJBSJ3yL07zdQ
MEpwIC30RNRzcdNYrJ0M93bLcZgBQElxIG6QNei7g2bimKBuAs9L89ovFxe34LS126/UauHwwlhK
zsZQDf/GS7VEeGUsQELuf5XbR4/fQKVe48LUHEBu199/ydvKmZx6wAN4qM8YqwxvRdRVn/TMjj+A
ONhzldzab1xgII8w0sHlfbXPFycudZyJemD1S4JZWJ0ecLcjOm8r+3J/ahtDMSOLnQ2eAdrXamq9
47VOk/HfzniAgzpGrSREFPZQeEWzs4qbQ9EJxR8bUBfq2derqKB9YdemKpP3+C3GlOAack8rnmy9
38UCbo7FNWXTRZLU1tUK6oN0PKzIoymLaM3TZI2VdylT6GWqV8yf7q/hxvagCalBhpS4Q3A61xOL
Y2RqBo/BqlrDmyc23yaG9JSLRyeHWTume1H97VsDxhHbFMJKQLI8BtcD8goIo2vYH86cwREOuQG1
Ktb/OmVhFNw1kMoFJE8j7XoUE0SF1U3kDvOi490SuwjH+1Vcp5d5crwPwm50tHBCqmn3l3NzdnDw
fksQE/qtXlIKHzYiXaS8FmT+MfBEKc700NQ9AYGtPcIVS32OSw2gofwdfzxmai+ZeS4VHpA0eMW3
XXnOR0P2WZy/xv1yb0hyFTkAouk3bgVplYWI7rNDjAofWKIk7REH3h8mRnM7EKWN8BI+A4gxsmtO
GiH69awUYNyyYshl4bZ10Jht+bMsFveQ1ZhFl4tiP5sdBtLDqH1PhFg+A03Y611tfUCCFM4EoDnu
59XCTqmwOk/jpYgTg/KIvSyn1h2Sw/1tsvEwAKJG+AE9elxo1ywucEl5iYLpELgYZPIMjOHDYM35
0Sjd/k1Xey2QuY6iq04jvDa8vTb/1u7BdxzWPAwyauirXWpUjRFbA+xGOH/JaVLSGjMQewhqe+qO
92e6ORRtMYkCxNJ1XZ1Bg0Bx8wLX5rFI8K6o5+Qw4J5ETl8rO2dveyjEm5iXvM9Wnw5+SGLUKgj/
iATruzq01UcvTvKH2B3CnZ26MRS7A5FxwIM4KaydBHKcK7DGrIYgJAs5mHmM6NjkjH4+QnK8v4Ab
FzSgPbhxzEk+4qvXYFTDQYszSofqwgsg9G4QwVRjwepSXIuCCo7Dw/0Rb0Hb5FQQ4kBsIcZskU1e
H8MmtzKExnlXiwRckZ9nS2m9w4Rj1I7oddU/7M4UUJ+d3mh9fKjs5QSY23mZEB6PjpFdaP23nV+0
cSqlHBEwStIiWJ6rX5RMVqQgp8dLX0z1SYHjXZ/6bgQRxX1R/bKttGiCOVFi/RNiYfYbnauqP8b2
EiNOOGTG82RhG2dMWa7+0xmYH+1EIhvnWRZJwPRJO0wK4NcrpuXhZKkioVTitfPBLpIkwGzNPHp1
+iJqYI68UNoF76qeQrexRyje2o0INUpxZ8jpN1q2pWORiNsUd6sY1tXgWcqTiLTviAtoO3WarZHQ
BKbzCSCNOvbqiA2GJUhFgUt3TumcprRszl029UelqPd0JDZCdpknsqx4pdCMXg1lEGjFOPcQR8b1
/FQ1ETXVRpl/gIfv/YYK/tHsLHfnO27sM1rfJs8qTx3ZwioacqidtnqB7bgRiTEY9Sn7altlsQMJ
3tgtjIKxNsErb8A6RAYcoCWDaQ4BU1kO+dLpT+hgGN+8JHFOCszXk1N29kF4kQ5JrTVf75+m36iZ
62InBGLcSznf4FDpDl/vVjFgoJOPKebqA8STix6GFS3pOQxnP2w1GJRh3Sfh0UFSFCvZuOyobapO
+ysxp/m/zOrVf+sirs9lb4jTEIbxw2g6+cdWSYV9jNLRRP97jHFqEsh7UBUauUBRtWzt6jRT+RIX
TiEdjp178jb7JGSAjE2LzaKVSMJzPasUOE1nEwmBFfI+CSjnXojv35CSfsbQBmk75QAz5rnykRPF
3kZebTYe4rmw3xf4BFIDfH9/oW+2sNxH+CdTOueVAIB7/YsSa0gF/UBKR9FsPeHuif6KWrvqU0Sd
CRCfmx8oL9l7mIbtYanYEr1QOV9TcCsHyE/GQxG4RYr1WTTie2inygNGYdgxIQx2GPq0fbg/15ub
4feZATPIgBJRsTquucCRNp6Zq6gd71zVw3jJwj4POlefdmL7raE00HEcHZdAew0KI6NNWm8IqVbB
mjh0ltmQQfQzvA9tr2gj7+2rk8KsQMPQuSPr46+rk9IXugVFfOgISJuwDFKnM7/lqRZ+7oasPYBQ
LR+qJJne9jNK6fcXdHNo6fVCPIOXybo5jmJBmajm2CGJZcfHpMZJ2oWqeUZyLXqeNBEFOSL4fjtV
e/7wW+sLlom2HWVe5r2KOFL0Ni1Q9NTpqgU0fKYvgQN98hhmzZ6I001ww/pCvAMOz5kFti9/yh9p
TGo0VmJ5M42MqMW10zPmw+SJxc8tKzsssIR2Onib41HHhZIGopO/XI9H+ZGPXE2Y9qDPecyTIj3W
JtZhKJu2z7Tx4p2PuHUUUYeWwGK40VxK1+MRZiXTuAhJr0rHVwwTQ99Ul/RilNbgN3bUozc/Fztx
8G0jnlXFvoNcCtoVmL/VqkaG1vVemNE4CxeobqqSIC0VKwPKSkbvWC95YufuwfCcnnfHU6IXmNDd
iPZSv/ARkngc/aI1CtcvrU7FX3Fa+l/8S/0f8FfunvLc1m6TaPrfeHoy4dUSkXVOmhtzmlNe+6M3
ucnbUJAvk9LucQVu80sWBswl7kASpwB69fpzRNjw5ktFIxMVV+ULB7f6kpqLeXH6WfveNUXm+Vre
iCeuAvvVVNzll6Y2vbvzfbY2Iek0W4LCC8i2VZYbzok5Jx4zVrNwOWAfO78xO93+DF1cfKlcNft0
/ybZGg9+i1SdgBADuu961nFk4OM0NF3Q9Ub/MoUpyqHo2raRT2afHjpR7aENbsIo1plbi7YZ7pbQ
cFYj4uQJCrKpuTZxPPngpYv2Po7DnShqcxBZI6NHTKy2rud7E/buo4MBFxTD6aOFgPabdBr0nYhw
a3vCCPj/o6y2jKbBQ1PdssNVVeSHWOheEHtZghlYYh///jtxVVC2oj0pEeDX38nt88HJaS8HqAT3
H60xKt6UBOFfKsK4Ekwd1+9OzLS1M0j/IeaStyB7tJqcinp7SOJOpODW48Vzu9anKGGjVWXZR72B
LHV/hr/h6+v3FG4WAR+IEFLa1RQXh4t9MnhP0YOVZtZ4z/60zNB80ovSik+V0mdflLHqkkCb60mK
wnWzOBLnRI5vNUX3UVOG2fFts9SyIHbGyHrg6piKI+rtQ+yXWYXOgsC26F0St2CdsFJNH5KxV0x/
MPLk52iC2feHLmz1nY+3tU+ojnF/YUuDEtcq/mn5OnZpsZQAursH0GOYiSrp/MBp7w/3V3HrUaFS
SwEHPSxZg7jeJw4sLqdAKzcopnQ+KgDoL2rmRWdqY2mgUrMN2r7eK6huzY+jrNHG5iK5ISbE6mII
LVykTj51zUKBZ9s5qD2bZri3K7eGgiYJSE6SmqkHXs9PizKTeiPdXQfgPezQsX6eO8Tc41nPduKB
jaWkqEAuicqAFGyQP+WP+GOwFHsw57gPemNQfoU6UsF+Zc5DYCPN9ag77XAqkVjayQs2Jki27kB4
oUVyC2FtWjcVZVVQLcA23Ldrq7ukoRr6C1nE8f5e2RxK4gCB4tOBWpNcHW1ujLogzhAi+m/oEJPV
q36gBzUmp/sjya+yOtoQDJGioN0F4XNdU6zSuFsSlbcV3djymORJdTKt6q9Fm6QMHHcHtVMesps0
gzvYQ3SO+XTWgKR0XDfjl7rTR6Kpscq+35/SxvXIYLyY0MopPK0Rm3pBYI6DPH6SyPCe69B2Dko/
to8ZVIu3STclO9fj5ngQIxAeB7eJhOb1bjSXKM0tlSpS1+nLA6HMcDaWoT+lKY4VUDb2EJsbKYZk
PstQhGIEqdT1eEkHpLjqqeYAYQmfEczBRd4YdUz+uIVBdBzwtldPWmf9vL+uW6eO1I2chjMg85vr
cfUYXxpH8HJbLnbgieslTwIG45lt5RSwRZvyQShjsROLb60uPkjcKjx2sjN5Peoyma1FKY5rhZXF
IFW3T16VznAsROMDOR3+h6NH24QOFE85hcFVEJQmIiqFLOWX/VIcU6dXL6Uy/liceq+bsLGekM3o
tkK5oQq4VoOSLYaudZSW5w78chxW+ufUxFD5UKpqO/gOSknCnzrd3MHFb45Lvk+Hm9Hps12vKNdp
WDcyzJsa7JzcBPeDbCzMJxyG8lPCg07jJq93ruxb/h7EWzJT+QZR6mHe16M2WV94DZlIYDdd+Zrq
sBkoOgzjSzdQfm5zXiYnUfkBfVce9KXp3rc4xx7wAVV+VLPaHCMlKfdqLhubi1uJn+XC7uQtWS1F
ZUxGb5XkzMBeRt7kWn+IDCP0C6+bH+zI2lMYua3Ry1XAKlJ2H7AeXQeLRuOigZlQHtAUyvNBq5SE
SKmeC/cya+DzJgERIqAfAUzTWqZSO4xKOiSBWc3Nf4M7ED7cP9QbLw0/iBMNVUcGCKvPotXCjXSV
HxRPPWFkxckO8a4MJtHu7fetxeYgS007Tfb+V4ttANqm4JJQNVBBZp6XmuwS9cw6io5uXU7CTzwj
27ssN943GpKUDnAzIFJe962zeF7sbLDbYABZ/znnkXqtNMU73F/FrSOFhTOUcUmgIy++3twZZdto
dvUWPZfS/rfrpirolEx/MBjVn7QuPIkpj8/3B936dEh0MTmyY56DVVXE7eK6zzqrDXLHpEAxwuo0
KPac9U75X4biFvfQY5fkhPUTpyxOFlu11gYJLh4BNvXizTR7P/GWil7vT2prkxAe45ZFyECNW/77
P0I7eGnZ2GhzGyyaHV+sdiyeIS99Uew2OngducD94bbWUMrxUeoBgAl643o4gYbb3JJXBFNk9T4E
Gi8wS9Gh6rBbn9vaiSBZf4+GsMtaHQs/VmsGvENZ2TVbhAeEdrFj0ezcs5ujSPIPTaXf+m3XE6rw
IYhDjT5fo7X6p0IUYZCVrvh6f9k27zHCRskZQwCAp+R6GE9YbYI8UBvAUoHkXlELFBg0HZVGE4ds
moqTGjVYzlR5EcyiT45YWBknTA3NndbW1smzNFJh/oAoXXtIzWbYWhh8tgH9Pedd0favbjulJ2VI
PH+iFYW7hebuVLK31hjhMQ4dS4wNwuoiEzR2O4G+YVBnkXZKI8cKGqxZ3t1f462tKeFnJpOi3rSu
lwtHGzW3S/mSi1EcKYL9rNyofq1Adeys4UZAKWHOtKmhuZAGrA4BxUQkjgxCLLvL8kB4bf41HJvy
mWoHxiCLWJ68tIhkuBD9c3+OmyvJcefmlCitdQPWnlLHrTrKNPGQa59RvarAbkByuT+K/B6rHIf5
Sf4OqQfqdKsQEosxotmKCg1UAeVCr198FUZRnSt3nI4QuZGLxrHgouaDGmhTL3birc0PKbF1/2/4
tXxjU43Czj0mmRsQ1aPJbV9cLfR8OGzicn+mW7cnLyzdZKJKOkmrL6npsaJrCjuzIW04ZEA5I78I
FyMw2q45de6yx63ZnBtTI2KG4gjQ5/oegIJnuFlh8LxaEneTzdWjbmbGYWxDY+e529ylciApxM9d
vUo/tEg1h7FnqDFEb9N3kf9NjyFKpK/J0nevi+aWPxstUb9qGHbu7KBbizbiNkI2IJkU5gE6yXX4
41myuy7NdTeinkhfZX4Ya7Qo/CVf0k8AHFQdV9DewYZaV+J3Y9LHNm8yGhTZEIe6X3dVbQcJ8ii4
D8euJfww9VoUzaZJHf3M1sP5SFiBiWoyjI2vhIOx52Ox9Zlsio4SmQjnfh0qKLNutPCxCTsp5B30
LkYUcVKXDGSxRi6086X2Rlvdj1ipaUWiy12oONFpylII543IxaNYHHOv7LS15cn10QQh9XP4c/1l
RpBt7eiR7euoPgWkWvlFnQwlcLO5PHltFe9cy1uXCV8UtgthA0/gaidE2DTls0KbViSx8mSYTab6
JpYlqpR+HaqgNud0PLhVmHzOjEr7Ps0mFNX7x3zr2oQxJ8vN0rh7rS6UihgmUQpcMZsX42Ood97H
yM33MGC/Y//1vUnCJiG6cKvQabheWp2vl4RI/wZlGS/pWWR68jNqxqz1FXa+gdV6+CEvckQGVKyJ
DwLbrF+Ir6APnNpNr1AIjGiXjNOUv1EQiOkOQA88sEdK69EVbfLl36qvujxwjRzN3KRVQstPbGuK
fV3R8uqtaHUNb6EMrdnD6Hb1XwNw2BtS75GaFIA65FCu5+fUVdrgvUjDrc/tl8ENcReq1PTUderO
C7txInjIJe1LOggAVbkeqV5qp04rSidpbZk+2rrWhcAqREMC3PP9vbF1VclCCTEZdWaSutUGFflI
6OKS3uuplZZBN3cotI/OkH4Tia68p5OKF0PdNS6mcE1qYhzQVSUCF6YVjbkvLFtkPv4Y2hvEs11K
LGZhXaAIuC+h4pTqsWmb8X07s6qnKkIrbicf3YjnZDggvafptEFKuF6pBQjw3CaUdrPUFMdKmedL
1tnftFB4H5MQ6RwOdr6L1tuKZ1E6JYWTxC9JULoetnIyuxYx2XVjZOZbpR2tgxeLOPdLSiHwf3EU
rqlVDmngpnDdh1nBJqBxyyOHXf/v/hfc2CzkkTqVGeps/LPaLGDZu8VZvDpAhdr4LuIBvkWNpE7Q
DnO6J3C/sd7QvkHo8YDDSFyDilyFKoPmDm1AgJA9ank3n+Ym6gFJQLWrMz3/17Aoef/1DBmU0jY3
C9HfupXa4LTMh16Ay451xq3Q6w9mr6qBp3X/Q4MHsUjqpPLhlnZb1x+2VodFx4WY+ZlDjr8FTdMh
m/RjaFDzuD+rraWU5xv4MbiTGyAr2qyTlWMMFQxYnZ6Au+BDD0vpbFfAgSvhxU8Oulg7kcnGZgE9
JdHIMmuGsHg9v2V07Ugf6zZw+1rDbTLpTmbnTH4n2j0Jrs2hiPL4R6MQsO4CQmhrO1xW2wADke4Q
eYVx7rxqPDRC2zMN3VxKJMZQ3iRoAVJ+PSuB0DutfuoNheCgYZynBvR74uOkz9AblElc1DFtd5by
VoVSyq1QcsBFRmrprF0ETadSqyEsqT3MeVufykLP3yGKYCT+0lRO5zupyw1ZpbinXqji1bOfjKn7
X951mRvYixM9OdpEM49ynv0wFg0heJNM88f722wj4ME0nRD0d7eeSur12gxxXaLvgV2aG08FbZt4
ORq98bFttOwx9Kw9AdKNrw4DzrElwReW2Bo7WqpzWVMHINNngJcKvyYYlGH0XFWLuvd0yc26Cjgk
5Q1FD8nnRq3xemqEeUNoTFQVqnoK7aMxO1hPIfk+BNZQF5epQJTe18JwPOPEoZyTuY9y31Ys5fTX
SwwlTkYHMBqk/Ov176io0jgCg69AHeYYZWtkvmJdzEfL65unsqijT/fH21xjYHGSXoOsyRrgUqm1
6k0LCbjhIfgVLdgcNrXSPQ6k/38diZDFwJnXSQJs7gt58v5IZCqnsca6MZugyef2UHVIBaYa7aJO
LM3D385KDsUg9MYgLaz7RW1eTSYA5ybo1WI6WTB/fXUI+1MW7vK8bs8E5XRpHyKx77AjVrPqpzkv
oC02AKX68UCiGD/Q5Y6Pi63D0VSWvQznVjmM+g93BTsSrChdFPlF/1jGuDCd0uzRP+5nMFfBYhJ+
nzS7Xmx/4Iy8wB7MFF9rEcDyK6ujuZKaXnGEth+1foyahuobIw7Mfohjd3qsctt4TPJw+Jm4uX4K
Q9Glh2aatGfWbkwPlQ6bOEKKY9fJ+/bIUYvksQI5Te+ezPp6ImGpzLaKSH6Au+L4ixJ9/lA6bfpQ
5PDJfEfpumM6Kd65RqruwUPD6bNVWU20c/JvDwC/AjiQ5DFLMT/5ff9czrLs2jwTbaDrsXjHLhFv
sR/JfGesdl3nZSh3fckgFcHnA7YIj4f46nosr4mReZcXWmrP1ptiGtPIN7Akv1RZ7LtZcoptc3xO
ufSCLpqcQ8eW1axdCaPbJ46fgVWtDpacaa+5EeZshG4vX1MjMkffWXr9ZCiFOGJIJ43+OnFJzWSv
jr9xTggsQVxT56MnspZ2qciGpqy1GtRhXcg8Tjk/h4Zo345emvYwuodsT0/6tmqDKiYISpixnJab
+GR0MBcLp4XXqq8Hf04KcYi6MUHKUJQnYWrV0cad4uAMev3h/vUjw+T1d6Yp4oATkUjc9cNF1W+q
xkqDYBJPZlAVZfLGXYr4cn+UDfw6E8RrgP+RQSDscr2d6r5Nl3DyGqToa/QhQnsuH9x2nn040kgb
aHOGi45SGsMxmqmuJkJJPoy50A6ql8bvO3fIylMTxvFpibEduv/jNo4VbxhwYB1CKp9h9Z4qrUgT
XaQENPi/fUAyqz26eu2lh5lIZ9k5w1sbmkaq5HwgmITP2WohQlulKsZgitoVxzw2zSDuXOel81Ls
wxUebYtq2M6gWxv6z0FXKbxVl0tuqzE99D61aUEk9cFTiBdMO9RfBjx1d9AIt9uZIyuZjoCcyFLX
ibyqjskYpUgZ27M3PwAca1D+bZRj2aCf1zvTiGJlg1WmuuxZc96MTKcBVg1VH2qfROCrmaJsMNt0
7eG4KMJpL6bZRMhaIOGOR1iXqenZUFNXHHIrjx680PrrPIM8lICIpA0GJPiuVYIMIjnJZnpkQQ9z
Oj/rFGKfMdDTngqbWvbf7ls5GCQXqdxB1XUtIjm3aVfpZQmiBlT7E4aV1mFQUufg1YWzc0tsLKu0
K0GOR5bMb3s5KjwlojrANOMQvxcVHQGglVUw187iawu0xJEC5gH10T3O8W26wSy5ESngkZeifb+K
MqMCIESpUCFDA1371utl/IvQ1p4RtW/NE35HpRLwze3WnxrTPpt9pEXor43po5V76Dx7LTDLIEwa
az5WGQrnwL/DZqcfe3Oq5Y/koaDQiB0GX+P6VDturk1Kh1yVMlm6QX11MU7OOHCLD0RxTVtZFEMQ
/vbv31w3lzf9PNSxVE4auG+aUqthJdoZ6VRaUnmYfi4KN9b8UTF3Ic8b05NgHylzT/seS+zrcYg0
6oadwTiTmpwzM8bsW3MnYQRjPbsfqSFzhytKP3y/P7+NbSc7wVKm3QUSum6op2gJwk9h3CWKJWy/
6U6uKE0/d1rvUCd1dGwamzpqk+/Bym9XFrck+WARtxKT6+tregLzJBwKbMhP92+0UJn/qUW35yFz
cy9L8gSxP6ga4oyb+LiPk5mJk8C3SYTdXTuYl9YS35alGy7xRM33/nLefkbgYWwWUFuImYLQv/6M
IQ2q3qAVHAhYy1ngzH17SvUuuiSGFb6G1qg/NkpS7TwGN8+rBKVRD0FXTuZU645+Xg3kqhYArqXF
vDgq8+lQ5oYIRDpVO+dhcyiuJ4lUIjNeYxo7c0BJ1wU7g4Wg9T0up/DnlGTaS0Ip+PP9tbzdmsxK
Mi5+FyGR6LteS0WLR5aadqVuDFl9STw9Gg65HkXoT0eCJAaR+9EB75eJM7YAhbfzLTc2KCghqemG
8QWiRqsbZ1YMmZ/SqyKeCM9xFbqP6jj07/9+lty7EJholNL4Xo2CLBr2uTq1Hkj87rky4fydvWYB
umnU7i8nUkvXn2fLeWMWsb3TEL4ltLBxoKfJnarSD1gjoXRjXGJ8m0DuLLpeYXZUaAVNpL6eApy+
ls+Drg3FqdHM+jVOIhulG2AqqKnXzmDt0DG2NhYRG6VDIgt52V5/7Yr4tUZVAwBMr4mXJS6zoFfg
lAZJp8MDvL/oW58WERHofzIHAZJ1PVikgSAF7wWC1Mybp0hX6tOsi73i4dbd8+co8lf8kUxSyk+G
CrEcwFh9CllXJIHbhnXkl13VnaBYDb/uT+tWYJLvKd0hfleYafSs5lVSGFQKZDPRskwh11P+q20/
zHTnbUHP/evAXfxIKUdDFdcdjQfERrrnzDPEax4W+aMTG7Do7v+kzTUAdw5jmMyHm/F6DUrkG0Qq
IR0lslmfbKXMHvGU1b7Wbu4cXL1Azuv+gFv7iMBIFrFAU6E3cj2ghR1n0y2UzMJUEZeRDvchrOb0
KMWU/jo6/N2v45LgmqJJslrtpXOW0XaBiNVwwk6LU2QP8ax2h0Qbrcv9WW3dhTRA4R1SMaMcvTod
dq70SRfhsNarTuYcLPw2f3VxiJ65UptSETYfntVGqCd4Fsn5/tgbK/qbyslVQQ4HWPd6RZdkno0C
ZY9gQJDyTT/X6ns4wVBHIc6c7g+FfO7G0aSiRUhAREoKty55mm2eu3UD5dEZCs6mMqVu5fdcDb2f
pUb52sQK0+Qu0pdzo/X9B+jvE/Vtt1E634ydVJw0gLT/KKmtfJvnKfxHY+U+WqWDeVY8ut5/tN/s
r91cUvpq3Vrz/FkT83yeNYv3RWSOUM9Vb1U/68Ywq1PT9N0PuyimyW8W7L38dhDt+1mFoRYIuzJ/
uvWU/tRA85eXeYnNzK/bano3RVVf4gRtyhA+MbIfRPzap8IlmjrYWeV+GVtnaM/zUiZfUqswMORW
cZKDwxqmr8I0CGQbPRTvMIRu48SHOKy+aZPBqy5UZaFYEYMC0UjUpfk5DI2dvc1sRznNdkgWTxjb
Q7lfnDA8uJkdmWdk8pJD09EcP8Xe4opL6IUeNQC3cIaDqs9FHMzljDHIqIpiOSilJqYT+iDZxauy
kcpbpbiGn+dzHb1vhqj8AmY2+lY0Rf/FjgEuH/USU1a4n4jvHcxhsd4MZTSMkvc7vKWGpCkHJex7
bOM9fdKewgSfBZisXvKjsLpYeeM6sfYKvAynVUM4fLKm0rB7HsU0++UYoQ3ZqoWTvA7LWCdHdwDh
52dWMX+GCBBjIqB3/cz/pU4+QTYdDPIlVFgtZEeoqA1x+6ZYlKwEyVnwm3pLC6fAcxbxCz+pyA0m
qPy450zp1L5UHZxABMAQ0DpF6GZRjlSE/laJy1o8IvBWvBWOEzLT2EsfI0vJrVPucg4CnirzSzkk
8Tf85swvYBJxkQ8TMj5aBsl8zhsMJI5Cs2gfZPgVJ35oRqTMWZHQSihQZ39jquY8YnTt1KCRhTZh
8BY3VvQIunbOz1i2VO+jIgo/D/miWeAQ0MY5NCNGrSenL70Mik5RpW9QKdBARORD/FhrKji20IiL
Uzk11fKomBNVcNBDZuq3Rh5Xvjs4fXGxBkdVaC/Qf70AkvQeFaKCXygkNWMAksvD/DGJYvUhT6yq
PoyR6nwzEd6zTnYIEcjPDF13fWwISu+1n4p0PguPPv0DGjdzRn6WDfrZCEP+Y4oyzY9jhHLWJTXS
+T26dnrmVyIRHzK1aZ9prBuv4yhUtNT7fPzXtoEBBPoIJPiMA3uWgs/rbOtRc8MQPPNEznkUACf6
09K6i+Zbg9Va72bhMs3MGabsQbXRT30i+C4Mn5SmerWUSEEuUo268pTNTY3gSV+HP3rbmdOLWYfd
jzLUi88kmUsM5n00Z2AJEzXCOZq1/+LETp5ndRLcSRiEDL45OQ0YEicyHb+oG++fNlJgS5RznbZy
jdPLxF6Efmn32fswwkzuPJEjPE6oAzvnbLFJLYtSL/5rE1og/mwPpNJ5ZqM6ofR1++A4GV6UDZF4
ccqoXVHcibO8v4yZEx48bS7MYxq7of4AWqFM5aEYflBONnp/pK73aoROw3lWOvFs1mX+z5KFmenP
Zhp+dYooTw/5/3F0Zdtx6lrwi7QWIMZXhh48xkOcOC+s+CQRCCQkBJLQ19/q+3qOY3czbO1dVbuK
u3S9WuaHv5i/j88s1bluraAOR+aBcKVLjzsdtfkYc9ksEE69brl1skvYMLErGYLzzSYIbIzAwcbw
70kIbCJotkehhkIDGRjoRMq129ap17XiCN++hGPLfqXOj2nNisPyTu8LL9sAQ4KoZlhN0KctWnb+
NAw7bN3NuB+2PRBCZy/I2jj6ey0yv97p29p9PRSaAHoq1the+4iy6jzzecbAB2eC6lJlZtHQD/DK
/xpG5ud3TLzpn7h0A0Mj1kfLI9amPBB3n+HlfzFR4K4r6QHwDBbzXjzEmhb+PBa+L+5x7eFFnx9Q
oBOYXy3D9nyUno73fSC27zRs4pY/7ohj8RMaDY2SGNY9DEOdJT7JtzOCV6riax+VL7+WZM2SsUYs
cHqUHUOEVPEDShkYa9YuCzt5I+CYq7/oPAbVltMhV3LGtHIzRuFUwtWrhrV0wLqVKfQAy1ySTPKI
Gm04mc7ObXb4XYA7gaqGhjL8IbG1Oqv9nit96VmWsOK+LyuUrCYeqy16j5Yp+I+SQLoA/cMSu6di
ZOv2R+U+j3+QFDjQvYElEEX7H6L+30oXN+wnBFZzLs8qEsfwUqp8Px69Rw6MxjZRtZUE8S9xvvA2
JXxUf7fA2CJr73yxvaWQtCz3k3e6APlXBi+uKyKGfmpWZrGqo4qt7Akq4T29SKgT03urFmDMiDvN
DH0vE7jdtqwPuYWVMPOcv5I5NxPrEMJSjRSqSDVVqpMAhcgb8regBmUcucHPJRhORuqJHbfrNnpM
1kezegdrjJOx0TDRk8QyYtLRTSBjE0YZJnbIVy0RJnUR2HkfnvQ0b+pvhEFpWbHzPBjyJNNyz074
oQoKnQgmuDC/iQDk8L8gWAxbW0uPcbsOGKxZm/S5eLKJ37bL6pdoAaWfWnVfLoR5VlcC1j20yZHk
1T/DD/CWqBMX4UjLWipXwdWHD+k+YtV0mbfHNByqehzmomD1IXYDRW9OD1hH1W4VVf4uzLgipYDN
xE1IgPPVrs5+qjiCfcWeJpelzEx6nRZkRz3k0VLxk8qhoKtT5HFh+4wg2rQJiM2KGKIFKjb8KYtg
2ZOCDDKpQyZgQ8e0PZAWtu/wjzJkABGZ0ON4NjdbjjbASmKr1UyX5JQlTiG3Aja14rT7haYNPC18
pmvOtrECYToJEOnTGEdYuJZI9JDxANlDn4Z+aJGJFLE6i/f5GbJwODWHPeYfwwY5eLPYLSNnCtEj
UiJzRutkIdXeWptsP6IQb7aesROIdI6IuWufJPCUlive6QbuGj1rxymnz8fszU/Q/i40e0pi3NiK
9v5Oqio/Wmy47FCAjDoZO9hfwOUoL7YZCrU+wc9HbmZfIoPlSqMqy+TlyML8QKdR8JZ6tdxvJI6G
xz4u5dEF2w/PNpYEF87o4nt2U98NdUimvMSxBbaw2WCIBQKjwL9tBN/RIhS8SGRjB68AY61w5YMr
EIInahkZE/1Sk0Es8rBVq6rRMCJ5rOoLRU9RXtrqXMILI6udkapsi22J4nZVGmbUOt4NgNtoP7Z3
JTanz+MogvtCA5mkNfjAmf8diOOqFghHcOfeELv7J4ZY1OkUWHCB1K6STv8sJfIFi1MIkiQwfOuz
tdMmd3OnY4QEf8V2jT6RTI5xrS6lPq6RW11Z54OBaPPA8V900eolqQ9s9yA8lZfJdi9NBif8Phvl
nV3dXtYoq/3+EkcuQudus0O1LOpl6HIMeOs9gjsPf4aFfrKhvS12gUedbyly2EQF+ktUwGwRuhOw
UxNbBzY+K8N1l2YIbbXILO7suKI7qzFdo+ysRxlPTwlyOqeXcQMs8nws8AvqOF1WaBlJ6d/g2tfP
F7g3FddRz4NqVD+qcE5HYG8PFe7jOZ1DhmcjRe/bwVHUTy9LflDaDUqXd6jT4W+hoIT0+tadynmU
T1Mm1h8z0qZMXegIjYr2YCag5XUir0s6hh0MLZ2/8NZsXxk6tqhOdFD5gwqb2rslEvm/vNyZQcCQ
0+KOTkvxz9rUDC1DivDDssLsrWX5BGW3QJsrIMRe5rH1uhJvDmXiNTV6w7YjNIW6XgTWdp6QUEDX
2uwTTF9gBJwMLYxOkld4XMNNHE3y8i0ITdjVDAmSdpTkob9jm19hZzjgnKq3ld2MyIoDH6LMBu0f
q3Jkj5OSlcF4RRBLOWGFDEHOREvEXYzC/CqVmF6o4mUAJS7Fh58moHx4E4a3XmX4pXuO/czGQ/SL
/sySY+0cH+EWZlmVRV2+HfjzBu3lBXsIrqhBRDskx0yVlO1qSKka2LRVjdHZHGPjsI9ehpFDIrEP
t0q/lWa5Z95G4gdAO/O77/VCG2tjtd7hnSzOZIdG6TMfZjaAHRec10gL6T+s5RbR4D4Lpq3YvEY1
2rzx15ZrhDDqSqo6sRDFv4e8FOHBpIqMUIuzbbuDCZ76srSCtw9yj9FLMjqU7rKlqAKCL9V+QoNj
57t8LMJ1WnG3Xpe+HB5ii8rYHWsS4ju8mr28AvxYRJ1qpIg8uD1oc0ZIOaahScs1PpMKkFCNRSVL
u62olPhpEqT7/oxdlMsarmySfzhB8qohYUl5PXGpYVsiadVDC6W334zMEIJg/uFjivXQXRWNr9Dl
AdZO0ObCWyIJJ8tnV94NK52mRsC6e/0JZ82jRLM39j8T1FZYcCA1/HvKt+EzmoL7UWL2/dBHIZ8O
ocJvUGB8vpYoHb4eLZ7kNhGZFed+GeT3Yth6AKMjLp6E9c/2m+wFdTVdoQJ3uS4/9JBX9sI2U32V
/RbMOWO9TV+rladZh6Sx9L+exD5vKy6z8ooyjpKajehX1zDN8QMSVpeHIU+Mq3FQlJC/ahW9WoGx
/QInnJg+DW7dzMUhmRtFpugX+TibsE8Xlyoef9cSWM19wOnoTohJ5grNsyV3uIn+vzQgIu6cksXJ
b+Lwij6ke7r/GyDXXNt1hiy4TsubLdlULmZp0BZPRb1lEMc8DuO8Fl28LCZ+7pOSTHCcy8o/EVLa
3kHth+0KNGNMasdnGT3uSIm6unEq+zYjaWnP1tCeALPJ5rOg0rHLuETjN2KFQ4qsTDZ3QVhvfxoA
zmxIteDZNbfxkjXMJSG6F7gwruZFRuRZ+lheQdDm/Mokpe+U6Rl9Bd2mG09UUmQPhkWdtkUYUZMN
mOJtC2gGSGBoMuGvQ5xaYzsbU8UyVf7n7nrNG53h8eQq6pNOJ7F6hZaUSljQHeRer3rlrSvoSvFg
4w8joVGvfxNB+qMBbzmm0EjP447mdks/M+8ncU1WBceiPkfQIRZAeNFYDL/0mzd7eVqTouzPWRCY
Pdc18K2zVY+vZwWeoxbFE3WNQyr2H1rvUbaLtiSqS1aOfxe+Hsghz3N/NzpYuvl6jhkFjDyQyD/M
S49uMN03YEV0HDOcJQuXyyk6orE4Y8rbSnxxEga31LFEvBCydsrlKckQBHFBUgowtQh276gjWNNa
H+fNzfdJ4Nn9wUUR1RFg6/iFL0aHE+CvJDtZEPE/qK+So9Ec3p2nCFABu0s42tcWely4kfTInvsr
4Q6y1DAQJPEZb3QSny3aE3HxKZxgrykLx3jPD3+Lpyl5nyIrGGbJGAIRVNuUuEf6oulQnPeDYqkS
BSfG4gX8k7IT6/dBN9D4x+ERDpt262S1JPvHRtAidgEfp0O7ij12BsXF0lhFp6EGw1sUeD0rljWx
RsRsY/CndT2SonhjcS+LehyYGGq27IBayoFpLCNNsifYJBD6eSRyZvWEpe31OR2O4jJFM19bAFfx
N9Tv+SckEUNaJz6VXwNJxV25JzCrImKMpqtyaBFh3pi5vOVTSF85Nqp+4dPe0iSmuDJnDpDiE24g
9F3g7bPnOdEwJ4U5TvZDVseoa0rd+rilOJf+uS1Kv8PgGnoWqPP5085sGaAhygH+AEM7fmENKDV1
aj0yTB1PovGBrLhY9WAXd1ULNQsMMpP4ZedTRC7Diry1hwzEwN7C4Tm/l9hNmdpFjpU6QfNGX0tB
1gpiZIRa1nlO+hVeS/+/t8FV5A9gOqXeQhkr81ykU4Rqt6cMCeOpKed2X2PzlqFI/A0WTWoDazGR
Xels7Pdohct5p6CGr7ACj1Eahb+0Dx67injy8Z6cJ18hLnSR0/4VksIt7TYPVJ/i1M1YmpzT8Lxh
3J2vFpuPW42jk36IOAusLcU+9BeK/diXkCwer1NE0B47Eul2sQPslOAVih2ewQzYNKCbZ77ew6Yp
bivDbdv7UDxD9AzwEI/PltSzhuylPSDBvDgL35o6UZDQd15G0dqmE1Za0IjtEi4O03L8thDlqob3
s5vqsVhG4IYCma4wpu8neHKhd744jq6mnjIzvWwKK28nwLXr+5pN0KBBsLitDbacwHiOw1r+wVjj
rwXBBFkDTVBnMSZAH6ptXvavrUq0OS0moupeZmwlvwMCAv9VKzLWGzMP6UO/zupPCWR46vjh0u/7
3o/XkPRs7tAtYCEvcwOCdUtgiP/olMW8GxBQaSHCNQ4uFbIHP1/j7k/767okPpw2rDfZNqBSXFP0
0XOHDcT0veoXDwZvIOajotK/+hxHz3wAKGo0W+P35Rhseie8ml/84froNUc/sJ9I5EB0HtgfWM9g
P83zjI2FuUZplc8kYG7sUr3KazlCwdL4gPbxMfMinB2sADEihHgWXTLw7UcCfbS5zm6en9RselkX
LNvsOSZmvpR+ScY7cdOXYL7JxAK0awZEU+KMWGvfO/HnAJp+AHNeEXNuN4pO3iEYc6hFHra+PZLS
/4ALKZD2qSzoN5KPA0ZBX0aPGpmTW1cklf+NtnRGoOaGqa0t0N7PDdyN/E8FRdI3smguzmwq0u9r
mQKts3nOEXNdHBVw4KXkv3c73m51ErIuJ15+3giQoVFB8hS7hHt4kanA9AYrCxjwAgwZbG0C09+w
8ip6tEXFjhdBieJUurR3TzbXFfZfTdi6wPfcPO0lQbOEgOjpER3NMbZmHBPb+iJ3MXLAFva+MCSX
fUx6ErhMYY7MW4TZ6xNGsGVoFE119qQA1T6k8ITJ8DZofDaUPJXSekJexr95AeF2Po5VPWGfLA+g
AxCr8UzHHA8c0GZV84Tf+mjm9HJm0pgOXRwspxMqpDklcO5+26A/k/cZG/uLwYnytgSZPCzJLass
KfcFKmJR9eGFVEMCuxZEOtUegCbMKiOikke2k+wL6GCmrhjhs8egl5xdXNBYwsRuGP0FKf301aNi
AcbGBtzDEc/jUqPXMh8zHaFaTjF7PuZuIXj1EcwBv+FDp7RJRTmatuxZxOvICbyfeFUr1xUE3wXI
qy8ejpIVaRfDbPyZw4xueobQANDEUe2zbnADyqgG5pSSOhnK8K5W5CHX+jigKegJ5T8TQ1wPfC8N
iJaPlWI1AA+8PBiyiGjQbsIEuKCIY0H7ACbjmnHoGAGihoRfgFLbN5zRJG6nA7rWLh+CHR/y2ODc
8ejb9BOZq4M/2AW5zDV8iBN1FTEbaJvx5HjueRC/uC6wPmMzZKbSErmHT6nhuGxwqRtJM6ltDo9e
UPHDZujAPmaRb79nO2bZ60ypQYLglu3xQ6mFvDt8OtrOISkGb1RPxxRoqsz/zFPF4hr02TI8Dipy
j5sxIFLMWu0/EzYWHBikoS+Su1DUK5ZQ7lW+xgijFoN/Wnpu97fVIhW4g5XECskAZQrUDeJo7pif
hvl7dVTJfrutOfz6nVs+aaHFcLUYgklH4eD/rr23eGIR71N90RVwHPPAZj6cm8sfWFXFhx4FbARh
Pdz7vt0Xvy9t7mmvLlr4wt/P5SRfDjygxx1Vqv9eIsAufZeLKHQzgIz2n7ni692azpDEhIgK0og1
8YDm7FohSBI1f0O/hK+CijLDih/bJaS69BE+4UUaQsnjPA6Te0wmyn/nnOb+zNYcbYlVJgntIaPV
tc5m9ugI4fQX3TcDpT2ppKl7b/V40g50WhtSun4AzanIZZuO9SuW4DOeFBXrn3yL+PM2W4ptvh6r
NM2WHFj7nGLvVFOMlX4BJY/trYIN1fUYw5i8T9kINimmCG5sYXlRVD88aLTpkuM0sg/lmJu3Waje
f5l033mj4m1Boc/F0SL52x4Y/TB71zb4PLtPKrxPF2ZHlj6MQWUKiCOWDa9H6o/53QzDCtBzPPQA
hidwWhvMdlUzDZaOuIrFcYbeanpymUvlS+W25V+Go0FhSyqKUU0FI+tlA1GoLogmxRfCuW9waYY4
ZBfoUYqjWRAIeTlIny5tBYOrG4fU9/fgfDLMA6OsHuGjk0NKOlYc1giV1v9oiomjpbDXgAgo7Hm4
baosL1jW8c+az6tvFKwPe5ygCqkXOTgq4N8oqnvLkHN8uWnBsNGpin38ViUICgOWnfb/AWnGnB2L
goDe3fI1NGUer08jcjnXeojH8Bv8LzhCpIRmfQ1PUnQq0JyiZ735Ud4vuV3oxaiJ/8jLCpVD8MD+
M2LpRYdxGz/sIAMuaxhuJ6FWO5KMMBiW/Z+Qi/VvOmo0226KR/TpMntBgvqknzTsU/aTUZR0aCfJ
cNKjlttLZp26xOjvAoDHOVvqYcDEdIJOKVNnfJciAeoljjdqYZPwqjF667P1jnxAp3nE9WF1FZ/h
7a3VdYJTvKmnaPDfykVGvINpHLKwMaLDAVKHgJEFQNIWIeUsRh0MxsTHT3p4HZ+wcucxnMJwAXKd
VXGPMAcfve6DL37veoh5E/7/fEgsisythwwbJHhw8QS/8qT6Ga1hiM8QS8//AZyHM/RClo02g4jy
sy0NH1v8Sv7GNNHxWyURNFK7xMzmVK2amnOyFQfAnZ1KWU/SZ/kJfFkKEgnnF6tBZ0EBnS29knfg
n2CQiCwxv55KNaZRO7GFHY89DDifAz2gykFxiv5JU8wPM6Th+3mGf17bT+A8Oo6SckMhhZ6hXsFr
PlRYyGrU6hLe+Bkb5CcFQ+OHKSsVuVIVL7xDJJBUjxg92Q6tFPIMWyryqQWd59VdNZXgnxOMpiCr
y8QuncUhAOyYEWBysJb7vVIKy3VWyk11g0yw2BfviRK1tMp/wpPB4NzzdD5DCMoCyqtIx0s1Mm7u
UhCcuA7x7YGdlWdtztB6XTPocceGFg7QmFl6eBcBQoFHAbzFZFpDjJ8vCG0awPBOy1Ald4iTgoyC
0ICXnkhsB3Wz3hXojhGEJFQmiEnHYKI+0T/zo8agPud1XKAlayUUqq9yRLDtPXcFpiBiMu9auHHT
ExZ1EGcaZOH4Q5ZpJbqK9SWwk8yz+6qCz+kDQQDkw2JcgJZ3S+bqnPoB+/2GgRq84JiKvi+JiP5m
yYGciuGmWQWIswjEfs/xhOeN9H5qCgw0qjOMmlNvJyk/vZzRxNspi57MxgTU8l5iBTdN1hjQKjnM
WpfLjQQqECdzHfcAUiF1GShSqDiHt2lM5/i07T3YLLQ3+32VpW44mzgFcRdihp9mBoqcq4esl0CK
n26wu4YP9Nq447CvDHQUtlQF2/EfegsynoZjvztEwccTemYHq9wIWXc15ix3rY4pKxoQbZO+OXqE
VzthBaBlWB0qL/OAVY3rCHeoDw2G8s4FKFiapTQHQ8u0u/l0KElIPWOYyDFWx+q7AK7yIcMRsoa4
m0bBljn2ZfvRFJinQdzrOwKG+k2jbUq/Yxo06ltKvS7+AnIfoBMoRvA2AoCQh4PLEAPjgTgRXS9z
y9e0r0adWWWw14bFl/7aCw4HOXNgW/5KY48YEyg7UatBm/fHv5wE/KDFEPQGqcaMfp0aOJJBBhRh
NNJVdRrLIStQT8WRXOZZTW+c6fEX20EkN4NZGBQLcWUDtj8l/ws6Iwa3EDZRjSjncLI5HUFtSQus
AEoI9OMbAm6KkMPis9qqe3msHog6kkCglRIZ1EV2UeoLkwJagVAW838LKDNb+xEoVBeL2Ib7Y5po
dyDM3WIjJtFtBk28umLW2E03M2wftMgizOEyc5Mf2AG1vIH+4sAJlw1e4FNlMoLlVRrW5+WAdQSw
MeTM1YtCadMzRAcXuy+o1+Way2+Q8+j0JUpwn37lKszhsqOWl7WJ7JC/8VIlRUcYJ/6Xh5fL8ATK
A7Xu0MjxvSYmTSpsA8NyrWaAufC25rMEzCJiB+Rtph8gjXD0i42z9SN3KPs/5nScMYLeznyc76A/
92oz79gE6KfOOzietbjM6od2e7E/jjJK+BUoC2h/8f+vEqJyTnGD0eu8sJFCbeBV4D8OdQy6noTH
Xl6lGNcPiNnitJV7UFfv0fLcxNdT2SS6j3HUwpblZwooA08W1CGi8Qj/kKdYpDiqCvzP39plmQOg
XkbvOYz5/kQHZKg1VCfR12KKfLjvV42cOfB2ObYeD6Xe3XqIv6Wa19DB5Ym7B7WLvUKuWal1h4Qz
ePMG6IroXRwb9k8QUw4NrKRh6IiFx+gVMxAU6RugboZrjyHLJiWkWDyLN5zfBiW9kYg7cR3M4dh/
O7RR7xu09Q5fgMd5W6YaMOSapiRp10oy90sVZnlDLn0FlVIwbD759EigLBjGvBULTOrhMaL1EbVR
vEJBEHS1ITwvDcP4YOYi8TWf4L3VUmaA22tAkw8BUgBIiw6f/dOFdXAJGZX+jhy3FdYla3m8iVzF
cY2zh8LKUKzL8HOq9si3O7bQ6HUDPNw/6tUA3Tfak6JTcLZ0v3Yro7SxfN2jR4SmxbpLJUzcuoT0
83NpZOKBVM04xXqzB/uSO5Ln7boeTt9xRD3jSZvW9DHv6X50sL7ahjZ4XkUdypuKargNIZFGg6np
llJBkrIN0Ljd8NnjQZYmzk/2sHGKxSmtjk4Snueg+I75g1gIBQER4MN3E5bc1Us/FhUK9q7y+x59
wltPUyi+aAUBqwVOgxWUXufuVFVr8Yw2ZPkE10XXp9JM/LJFiXeXReNXwzBjnp7idLHwNNNKPRM5
Ff/yMKNLANdayhMo+PR5Rev7CZ5gyWqsz0BhA0twGIZq5YuyzgZIIK59CoSJMPha/53oELCMD30I
iFGn/NSiy4T2xQSwH0oYOIloLW0E01i4e2UR4yW4jggjUw3hDXrQSEEL3iHoFuc18nQ2dKIzeJpO
YpsKEjAw+a8aC0lZszlq/vQHytg935Ihaft4jm2rbpMkRlm+o7Hu2fi8Gy/W93GC4O+BIIHv/SYv
DTVUNOGSA1U2nxhnzRdYWkGftrn3ovWo2FlH0Lk+hAUUahM7Eh5G431aezNWWT0A398fYBu1vg1Z
hiwxPMkoQVD1oPxBa6ielpAjqlTo7Zhr6w7xKxd7Nt3hPMu+XL+PTwfsdd4rSL4nHJUZ5O9QSkzf
4fJv+yaNgLhCyhSV34Dxp9vjkOPgqdU63MQfe27/hDEFJO8IZeEyJ8P0eER8hEwKND6AjdVACVFC
HXSHJp0O7RCDAWmPnIl3ZxGBfRpEskbPfLCoPJgl1z/y8PxZrD3BIylR7RtIJadTvCGcBdwhkNgf
h4S1PhyDkOUMgXx/PC0uuPW/bAn+GWFEtjyjue/jbus3W0HESKpfQU0ZBkLY/wNVgq4o/q+gEAt2
k6XL+ZaYgR02QQe0fq6qhgalyJl7TpnfwB7A9q6x+UifFcn23zh23YH4GLr4Ltni5QfjYSJNZWD3
eZFV5NkdUrUMyE4tqqdY7XnaHH0JVhk2YXNyYdUmv2P2FmCj/cieUQR00Q5Q+36po+Cf1DKA8Tdw
7Ecq9PDO+4UWDQNmhO8MZ5+bU9hUnvoSaRNdESL2fY6GBb6RG4OqLx7nnt3Me1BQmTf6FdRHVfcO
wcGQkhoK8MlA1or2oRx+zvs4m24qK/Xejz2KAsQC2TeoY7GPHuP7vQiDhGmUCsZFva86NY+7IOwT
ACtCd6NxXGAxWimU2ZxN5o6mwR+NX0a3n2Cg5/8C1cOap9mQRdLsHNx2B8M0l8O5Jq/W2yxSRK/T
Pi9JC0PseICHOhFPoZrozx0LF8mdLWN3h6EtwZmGU8WekzTQ8DIB/PrNy8OTRu0FpgqMmSw/jbst
PgJMo/mTH0PCMMHO8jM7SLF3PsclQY0dA6aS0cCyqDiKDcDPMPP9wnds5UJEQdkVWDSXJxnn/D6n
kB6DDp9xpM7HAZQ/hDn5TXxakTObZ4avU+nkkQNkJnhK3apaZLRQ/J0jSX4ehs75GQp/d0kwBNzG
/VV/Kx1Jhs5kGZ7MEkuin/CQAyzqGJUQkc/D67gWjDV637P/RI5ktkbsMvseCxm/jROxBMmnOQx/
XIVoWSjt0HqciNiyz8Ju83/jGNsP+GhgTT1fcHnRp5EABItXtt6zIvyzUJns5yTXBFOb3OnDDNHg
z5H7Xp8caJwCwo4b4wxSbseqIwK0FaTe6NpGmaoDlgaMoS2War7f+sLJZjUJ/572ND4aB4cZcg7i
xvYjBsi+CMiiwJ30xfwB8U66QIgQ40IlY56BLcYc8Q35nAxRrmPlftuIo9oQKAEe+ggSy5M7XOlq
YLXss5/2CDJaksWwoqKzgL6Og3RH8winKcVG2AEAIxU/RawQdCO3eEb0ULrAhcbcvHYuAEgNqnxs
EqCGnL30eKyhLh8JgAqzyhJqljSXAdsuNLkMexzJi44z/5yD0uANxHse3ljQH/Ia7jPrerMcKWzN
sgOkS5QCeP1WTD15hVIKegxmNv7dWnB0sraYWu/gpjBJSKvcCNXzFqHfHdAqgjgiKj3D0jo92m0t
Ko1fyHJEV3PUsXqBinirh7VXJ4D/KwjD6hhSzBKW2V8VfKn+42lf/IUUqLinawYgOXbo6yHRGfOq
Lat92DpGfZKcC1yDd5hLWxhfWABKOyx0tieEbk3/OU2G6Ak6jMzemcXP+/MQq/IFfOciG2XX5Bt3
cCi7s0ssfkmovqG2SiMkyAni9iekGOaunnY6PkBfsmkEwAvyAYZwgPAYSvUmUTlOisSJ+WVRpPhy
8NCt/qso2OkTh+w8BZ/p+CMU8wAf1Z5WfxZbAlaiEJV1K5ZMEQKSTAvMveyWkssEcWqAgPUI8i7b
eu/PwsRCtCvlNH0AGdJ/20tQ/ye/SgUYnrI+OnnDQe4TrSckGNARcBCm1rcIAtj5hMEiP63HEHmY
dKQMuyJBlRZitR3E4gTSTXa+hArk1erdfzKz2Oc9L5k67f/j6Ly2I9WxMPxErCUy3FJFRWe3Q/cN
q33cJggkEJmnn6/mdkLbrgJp7z9mxBbsl8B0Gd5CAZsufc8DCZgs1+DAdfxrPqP6S0QfayL/a06f
d8LUpfki2Z17bm26ytpvKNrkvRutqnvxm3JeEtEyLKDcn6SdjHIZ90HHkpvQh1PaSTDAaB/GCsnF
oc3sECam9euHPLq1e6KHEwd6UxyMEOOwXnM1cdTXxYQqzOgm/y4xTwcM3cAzV54LN1Wz4iyEgG2d
PX3YXOHkv9drsoZ+9zU7Ee6jTM/G2wXY2wF9omksuDU62b3ZgwOsw6IKuzjfzAZoybuhQRHLUHbK
aLx+yenelXfGK0fFTF3NV+Qt7ftKmPp1rSm1ArAqOdZEh0kSSmqdF3vvuXNkp1Ybh959NM5CHQd7
nNWp1aVY92pgEgZpAghObLqRuLCx0506Hx03lmNXosnStvxiKfKwGRl77lO7RPaCFr+gZxWRZXH1
awtOqAiLiichcpf7RpHtlqJBU6koA61ZdyMk0169mN9ev47oBbo6vEN8F9BIPvNF9M99myO/NLXX
3qOyDqokt9YiSJCLmuwxmmwSS5ps9eKnIqbrJpUjrQT34cQatKPCI2bsr/NGMWmQQb4vloBFVCJZ
uoNp1vrI8jo++6OHKi33cF8ndhY55syJ1Q9saVr/i0IwLQT3w8AZvsWR2vlomLKDT7URkpNaaPs8
AkwcmDo4RCaqwH6ZspbfYQhFllKZxnsbdv34aYGwuxyE7HoJ2st8xZsAxneknI6oK2lP9ZtTFnNx
aKQrbAIYuVdTq2h9OOlumrlkVE4xfFC10fuGaIJZPA4KgI9qQdY/IxlgldDWAxWzjQValo1Q/0Uk
yJqYssbfzf46PRIH0S4pVvXS7LZtXOEGpkHV9wreCBtk7FR6LzdqYZONz33hlZbrsod3RYYxWIF1
nDjQpkM/u05xKDbvJi9Y5uzBW6YWYNpqiyzpMIt+VL4yz7M2AxujGopyh5o68mErMckkfiPLZefK
sdnOMw8yOG6zZp8+P/LJdRFINz0BNKnig4AsDKfVP5g6NO3FBSS5B8QaCRv1blEMDrfGo5k3WR2i
og1J8l/LBfsNmkdD0K8Q1f7m8Icx5cD8Ivs1c9OgHWZJprNTsYmPC305kaZ0Nik9jWQ29jgPkBZ2
Gdv1hBSqQ34zEknTVK/WVIbmPGa+uFPOGIGq2fgZe9SOwAa+doOrCHFi4WuYqxfq2nvItVD110VO
Ie8zANUXfTU6OIA9899lkvt0By4xvA6MHFniDnH5CJbgR2m5+K58DP12fJ2VK5aPyi1y5zxQQBl/
qSlYznXvGguePivE9wpJZh6UITFrv2rhEX5vI9Q+Zs4ijw5K/eqfTVNV8CNasWjKJiTJqZXT25SF
R514ohUBjK7dev91M27TvAdsyAYktjS3R327PTLt2oC6WyY68lu66wkXxHip3SYPToFbO0hrw61J
bcCwJcWx28DesLWWD1Y3wqqVBECPaQZe95nnimPFQlb/o3JPfBNBiO6I4N7gMcO/BMq+5tgYK1Cm
+DjOINq7scTJAUNbj4jHReV9AJzZJm3DVi8wsJP/HQ8tVhLEkmimbWTQv4e2FX8yY+Lg3tTTNn7M
3HGf3CBbvPcCYux2CDlyxPbo275wxYDQmtk35cPEspqnld3V6462byvia5HzyWthihBDFTLYq64D
8lB9K15NAb155JdB/8iu0n7UCIH7PUCu06cObUxVyg5Q/+vxLFY/VpCpb6kQbxyrPnTJY6Uw+MUv
Idoqs7H6uyAm/gDLXKzvgseaauKSCuddHG/bY4W4d73wdnfte7mE6LeSedLTHxCSDosF3PjCbuoN
dBEG4Tq81WPuVC9D6xOsP/oBinpvi5u/WePZd66ZQYdkyMy6b6IITC+fAZLtVdjrFeFhve2qrR5f
hlDh8uDanC/KmxQJ/VaDMBKykHfVEPpYUSBRc/aYcQieiqBeELBbeXTfu3qIbg/MAMkjgq2Su9w1
cfHZVGteJUyPNDxD3Ng79Ix8G+RF5dcSIaE5D1PYoWDvA3aBLFKMoJRlGSbktlnnveVhT0mi0TYr
w4rLWMEv4TwtEEvDcSrF8ouXy0ynqhoqccy5806QZGiohm5w7gk9tdevCeYgS/mQkYd6BFgjcxrH
9i6W5J7s7ZBV6LxgM/QQ+9Bwmyx6cRCKVfa2/R08WggfnXxV2XGCoPPu2qWJDnWFZfzgEJz6PeNc
vwdlQoK9AP6kfnUjefh4BXxxOP//KK6mAphZjz+DiLY3aRCwJrYZy1ePTCzy0+rePFqrt+qjCmqQ
P2XNDTG9fg4852686LR4IxXYU0Ovl50k0U99qbDvgB/tLvsBX5E4S5xukoeuxy6ykyUPGcONzD+L
WsCfMa7O8a5RG1BLFQI573KNVuUyr0BEY9MD0C5kecMwtEDyrIRVU58qaCz3yVjz9oi1AmfZPATr
tWY950oWQxGitRfFkGxYrRnUvAYjZQmQGDwsE9aO/TBO8hx1jnhBE7HUe5vbObyfWqO680qFJbYy
j0cyZbVaHhlHK5lUJZAxOzVORGBfApCRb8XuuEd1K7w9wW6hs5dDPv2KKqbliy0LdiR3trJry315
Fm4wfrR9Bh3nBmhsDmzXaM+GiJPikFmO+JgN01nSVN346md19YQfHuhETVn92xqm7JcAPQaCWwei
fLvO5N/AeixSciCT5E0wE/wnXIBVUDuGeNjWen3qtnXioZdYYo6RUCLYS+6mZxAXH2R7xMN7jKLM
f1vdSllvceVmTMJNGH1o3W6fmpERgcVWMnBN/nIzdCmSl61JoCo0dtM/1DyodRrm2B9ZyeagvMvz
foUu4ncCj6Cx9AJA4ouDN0ZifKv9JszPoh7y2/fTFBhFisVldmWogw+5xbwFXVi+gkNm5YlwieI3
phixAMEpA3XoK9kcOCOUelSN8B+ozymRjupl/dVIZX3y1ah1h0KueSMbh8Bo7ebhv4my5B9tBJP9
6Lauvx+2yNTfoxoq/3aCOrOGL27Fm3Gmxr+gaN7UK9S7n3PyDBGwTUWO1bfhzYSky4KOybcqbAY1
KZwdkWUTWqzVojF+ioibz8LJXV5Q3bqX0RDmSLgcooKTUq3VnZweDJ7BFUfVAQChRCc+IxaCRa1i
yGjjfQ3CrblniNUi9q2YhyfykXB4VnjTf/WlEP+5fb5e+tyW4JmUBnICNdvyhO23fUaplmsQDcJm
nr3C695K7VjvY1MbdzcydzzavbCyU9tb1j3yzmx4c5TcGLSsejrRew9+bTVT9cKU6HZ8ffnkJLi8
xZVSnhBFbswTlDgAT+QG+Is4hc0Y6qNb5mt39NZuWtK8GlGGRu3gV08xRaXlb1fHJn4EE1ime4ND
sN63S3CMLUI9htH54+HyeoXREf2Zi2r1j0UmnPLUY2fQN57L+aFfIwM+bavhGWRMFif0jOWjXNlr
n8AdoiIpt2D+RwUAx1OBZX2xEqL8yvHglXaogehUue36LOSGVgpP2K71Si88rgsY08lv/LBN69X1
js1AW/qhyKO8+03GvF+QplUZ6OYK2RjQFijAflwjHN6IG9gO9+usC3mu27H7x9Gd/9rcwZpSu65g
qVq3xx1TUZ78YzGFXxHLr/NVhyy8O6+cwyId7c1NZ6f15b5roio6bLYk849KW/LjJZ8rBSrcwL6/
NhMMb2NjcrUz2z1XXl9+IB+J5G5dImhCBqCs+2WtlvrCqQHz04KJkg6wjq2LPcRYNGpqra913tn2
IRyoNTzOPT7td7K75wEWDPga2l6XAUO87zEo1yvKoMaLedSRgv6XA5wvbOtKIi3HsAwy7ljoEnEW
oMbtbIdfxSxReaCxoPURXU9xDkwmcGcxjo6fcIr1H5dLwOYBY5dGf1zlB79bKCdGHBD+goEoHhas
OEWi6s7Tx8hv0d1OwebCeketd2czmf84KlztwxZBLSQdeTH/9Wz2xRleTv5zSh9BYj5N0xeHSLsg
r2cMPWCO039Luwwj3C0cOgnONsck64YZdl+zEuLf8VUGp+zF4R8ssg2mVKq3bEikRn+FIX5pA9Qa
7ioGvmuWDxGtaMYz/zEKIB/Ts+fHRF0orc5U7/Uvir56Xkqab3wgSql/plFEv70RowMpSfC5Tk61
VxJbHjdj2/dtdDSrQM2aB2r5gtGuuhO6ueAB73m5Pm4DqpMTezzcImn027h3xSC+cZuBi2FRyC+N
wEGCBtKu691SuIud4l7FkRkOQXS1Ad7qQ72REHZ2pYu8z7Mj51+72eHHaNrxAYoWdFxFanobeI8b
3vKguWKBQeemRrxRVeNCV4hVlo9z73risPa5x1GSG0T2Bbrui+Vz4+zpCzOPUz+1X1Fpez9r28nr
tmIFgCnzNGQeVscfut3cXy57KUQp3UfWoQwH8bLJCYDRcdXW7KeROHCkijm6G35BdlvUEtsTb7X5
D7EjvQC9Ypw/SbsNTgwAhCgobeFBsnqFBLFGGrIvOtfxf8esUaSX575ydp6Ki/XkDpsznedaqovy
RVnsckuF3gnaWze7nExCoiO02PpPn5oM+4ySHMqdZIMG3RJauR4VCA9+ModquSNiaooui22r/n5C
ffxcoH1ic+r7cjwize28NBJk9yVVNa337nxDX+xqjkMKUTyPf8QKlfxTEmGSHctsEcGpCKqw33uD
xAjhZVV8LSzrhrVlQfXo06b4T6AfEfzfy/Aqiij/wyYQbwSjZnVwJrdN1de2Bsh+scvOKs9qM+W2
zxDzo21VygYdwuESVlUrn4ycKzsBodF/mjiGcfKUgkCcbfoH0yG3p2Iv62h8wPqJSZG10suTNpiX
O5yV0O4hg4eTtE4zokYdQ8Ire9l4tInYi6QOcqOydNf243TnZH357USDp3+HxWL/XaCEVLUXTZep
FMdR8RCBbNXHWa8xgj6aEeLdwEH9iA7Ddf7jfWqya1No54FzsuBw1v483GkOBGyMNX+ffVeDqrkX
SR5VdfahAx/nYpj+hgiRvgW75MtACKOXLlvVf0Z9mU9p4Q1qflFovfcFZlsc+x2diz6eApQwnl5O
QjczhGduirR0Mp3vQ8TU+cHNvKg5A7eqjtrtmNOX398sjFuzfBvjXgyPtSyra8izs0JZdWAN2UQf
xnEE/yU8qpb1zkZMjxOPfPh3e75pHhGhx28qwr2bBHPY/cmnwrvRzxXNYzqgBm8Xy4j0Dc+X+V+t
YGMQTgB7UrQBU7HnUlledRXwfpUVJszE4lwz56zKpk+fefUpt2vN9OA58zeW/Th8QyJmnYTq5d/I
DOze0lVDAmflLPubQNndF23uTofMKwu9p6xZfKJr0n9JL+6vfPkdl19RhS9NW4rs6lB5cCW9ZHHP
eUQu9wF9LJ5HYoHGF3KRCRbFmYftpCU2JLuyKCGsCRto/US79Dtz8o5QzkHY+lviZIt3NDkqFE47
gV24RaH+Dm7UT3c5Urz6ENArOh3IQlA/TOq+u9NZ7AiuJUdNe5wNkXcyrDy45fpOV2Q+WahVvGhh
AfaaIBCXsGiw08a31AMZDy6Urar1cwPtCCBkVxE6/iXzt3tVMTgzxYyBe1adE2tmFUdmh9UHnkjn
0HYOBVA12zCkA2q4rOl2EmsvTZ1yWHF0ro51nmfGknQe4KMSASqChGDVBdES04z/3iYkyVyH6aYA
dxzuGOKl+xD9VIbvC0Fm9bj5PuSVWy2G8Jl5oi6taTx8RxlcQbKo2b85Jvz49zz39a+sV2tzqVe1
PvYyGx+YfmEnXc9Z0Un2XneXIRTFTm1lPaO3a42PTm+Ek46BP117pePt3ScH9iEUQ1uw8DtIpRlh
DTDbFmEa50V4WUIykA5WsJESzKcShYS6cPZcqog7/ugPTT0fLLhFrliUc1Uagv890vfLq8qF572w
IXvqlLVDPJO/1alPUxPosJE0w91ny+a9c6vmfiKQWe/zOhsO7F4RzjWgnTPjLZIlqTXx+tSXRQef
4TtgrdUBPHUYdtt3qz1kEu3md/uhzLIHIkyG/A6A0C8qIs5FzJ/VTe+WzP1Li6GbTxXO7LjUqzel
ParBMdGApCDxZeg0385MzcB1rHC4TYlVeov+qAlV+a/pXORi1mAvDv51cvDnyfOXRGlXhwcGOUae
isAAmRBP2MGPyRUhIow8wRzNlImrtoObNwhnX4WC3nLRHdxkjju5oDPH9OZ4YLMDYYOJaZfV34c3
8AU4xsswzOFJ35IO6dHwYK2IQx5bGQZf7dC6iPIZC0yKKHiZPyMIwPG6bJK0EpKKMSYUxCTgB1sC
CwGEX22XQELAqMSap8E6tB1z4H4QHee2QsS5E/j4812MXhGrMDciJaDR9ABAHvN2dUxzByPxpO5i
ZS/uFf0UleJAAh0aw7Iy31kwkviEVLToDz7PUbYbdEeeUASdhZFfjgaXLY7B4mnMnPYF3dCE95UN
MNoRzxH/581jJM+hLqbvZlmL+zGaAmJ82sZ/tGhucf5Kko+QQxdIU5IWOmPc30Z1VoFC4jQ00xrM
HCvzzTa25sFzIOgH4Cq3WuBPZ+z750bilOeHKXxiUbCUxCGXnfeS3WyvzNnCa1I2Vw8nco8W4xYw
ocUzagq0cJPI9cPNaHReGrQdACoNuEZjCvxMXVx2PQu3CssjwxJGBjdYX4OWiNQ/a47la5riqHla
tVcoiu8Lo/7NFlh/gmcCNl9DTPcnBLnhPQL2ASqsczAzxIBpgD9ZvPlJg1bwGbqfccY4I0k/ARE8
HybELpK4q7/+AgH3ns1olq8S2vN3kG2t++DKaiO+hr0XSKZVDXd/WP/Yeb7+E5A2WTJsY/8q+YVu
WAh0714W2BHZwErx2eswc0jz8EzEq1nx105wZG0Tw4wO2kelz3QEX0sa8q4iHgMeAvwitXOqhApU
usMBq5C45Ftgl/rImWGKC0eJ8HcFquUgdRAOclcKd/tCRDRte0qXo+giJcDjzvPMQtoMXVKpdGTe
LQnyG/c1qLvCXCKVjX81fAfmJzJU3m8W1pLYhHJ54ERkygpLruSDKRrAZtOzo5OsgbAiRV5VNH8K
q+XMHUVl4nPVz/ZzsZIncrJ5b/IkX+X0YI3xOu5iYhZYLfyeeb/vzDjt2ObxisIEzHg1bcKIEfdr
9c8uiBtMmlj6Q+oqqqsI+c4xgvGXZIBeTpDfDai8fofQGFABZUEmuTeERUyKygJeUclqedLUCHxY
zbr1vwaXJ4SnlDceGWjbjG+s7dX4EQZo0fG8bsObRTLPBwDPzaffFfopyyV/DbzoeEcKR0eTDs1l
bRKrwX+Ni4a8gbmsNm4FVnoEkDgNol1ciegxtgeD2XtB3jvBFpS6v/NCN0KaYefDEzFGgTnYUGIf
tFEGf/m4Xf/kZZtgTe8xqh6EkUtwQlNbXai3y/TO7X0bqAxIgCioAXnvbqNiHsabZTe6j+uFJXjS
Ef/sGgRrdO30Ot/pPO/6y1xmIbxZlG3eDugoAhABb8Dzyn8CMAQprw8I/7EFTfRPlTs8HyO2LSm2
ec/cSkxHsTq8beuUZ95e9gWK3NHkcP4AqAyqbUPlENNkPtnpggHoiLyiC1IOTRSspDVWYo+j0mmS
TXm4x13tiOeuz7Bec0TqFLNrQfrQiChhV/bb5mAciipzmueA86WqdV7917BRDUns0jabTOvc/qZ+
ONYnxHxekIihy3+VkItvE4Z3yEo/Hvw0L5X5C0DF5xUVsv/d10LACeEiCROMQ+YOHh4uYDAr0VuO
uxTRETNh958cia0muCNaieEpFUaPDGvoehj1ND9v1MtmiVBIdMk3aeQrCTKUYJDejgMtC/gaLnU2
OXPNuSZuCcfkzdUIkSz/EmEHbi9lHRI3oJjh+yO7evW69hzvuxzR2sA/AICcknAl50OtCFhJopL4
t71bxNnr2IjKfrR1E5yh/8dyR6ZOfiCEWdanVRVDeUVlx4XWI10Vl5iEPJ3Alw0YMmKiA1EhBUc4
SGPubCLV7F1kJv2rn734l41r2jsYXpyby11bx7Etu/zI43k75UfLcEqPrTy0UzMiF1qc8KMPGnSF
/WKhWKIPgPy50fGOczci0KhLp4mOk+7HYD/jIT3cSFqMLfhNb7ikBwCKo1G0h2WYoxfLaFQepaeG
eh8jzv+9ktUV7mvEwS9Iz+0lpWIuG1nDQgICx9bxG8JPCkTLizGYeCz4kRhVKT4sxq+S9WzxkQzi
J1oeM9zsRVJ0dlclAwFs3xN36tuiN8IFUBw53ePMz3qwNwwTKUEZVs7PrfvTikfKugLMusFuwXY+
o8WV/jnDkTrua1UAk3JyzHGCXe3/Z3AXlU9N5QB3dnBSiQ3DmF3ndVTiMBKyHt+ycFzvXx960UPU
DWaGfycpB5Fc1bd2gl05FLsyi8dnvryphsJQ+iumDPizRcETXkI3q8SJtOQ1Zmx2HHXnLuMW8Lb5
zh/8XOE7N7y00xGJJztuacdftrHsV9IA2Hl7PYNuNEh5DU7F77jrN2fXEB0zXraM7PMj0HX8rw3a
tjjbrsjjB1LCYadmd2y3tKOVaLkjYMIt9wxUzMGNnszHZjKvSIwVaRzLVmGjWIl8ZnaJ6GI620Ez
8PrEdbMcXI1rYN/mYPpp4JPgQcIezbtw/hTfvRLNgNsiyJHbHjYARaA8f/HONsBvC/3iEbXmk554
GaOcbXhlAZjh7XvAAUd4EUcICsXnqlsqDxYaWTDKBMpY3QgnO1GwvKL7Cp6IqD7HWv6SppK9uQF1
ICfsY84XFBGZnIxnMwmco+OkK4ibvQuivtewWz5uYTlJzcWLMYa7XEy0UPnTLYYapTADX4jAWyVk
AKsfDz+XvoQ+s9muarj6U7LFwltuX4Exk/cqZtUna2R8Y9jiW9L0N257bw3t6rfogp52ej7uLM2L
rXlyYxoijwtTME84aEDzQiqnBqHcPBAE+gi2T6tGZH5CD9uTINmEwIj0kiiE18oJMszFoeBLn20+
6sfaQEicGUxoTmebWuQFlY7o8f9NktRRvy4ijLwRSQm4sCH9tqbjJuew2LZrWI8Kc0iz1dEDXtlB
PQA7B7/DDiLul0XiS5SuoHX8QAsdF0kWW4sXyq2r7RhgSQUhG8u8+4rROV4a3FrrHbo2sR3dGaPw
cYqMmR5hUbPHUQfyS6ihL19QfSNU5BlcASaxFrNFdK5Yd2Kc/PCPC9BfXbDIldW+b3ImCskXqHF0
Omi/ul4P1qVwMvEuV9o8T3JcKsLgBjINJq1nfAMyxxgURWV95YOZnuJe6zLl+tHNV9Uz86S9VW7d
cfTL9R4BOenjq22Cz0KiJ1x4v3ltc9MXaF7DfHlUNzkluFP0Ioiiwt/ruNWhA+OfIVqgDV5UHiC5
wDggxzsZu0t4EFajjptgA8KUKzoyKPg2rrbdTt2O7LM4SKfKm6LDRHoqAn2fwH58FtWozrMbmd/k
fbYQEy6s1UktZEGmc89ic6pIgUjXKh70Y+wP6tMvN/kRkRLIDmRn6691qyp95yzo51LGmsgh3BDB
8j5ftjzbD9GK7LIgfIl3I0ecBZ5sww+xCMLqL5GDbrChrbogKmi7LoQFjUcd59Lb8fnJCTNvvvCw
aqNeaquarTf0xJTxxhUFbnchFZlZity4iGHKBEuSPc+qPrHDSXPfW13/JBa3ndJpmKcSbUJV+KlN
4OWnRIpVHoi6HMYjlEpB123MwrW0DtoOqJGGi3Czqikd4669c13degTHhFt97LPF4S32ke2yd1jN
+HeIielLWt+Kb57zODpu6BeLhH3CYZ/c7MZN3UgO+mPhTkLkYVtDk+AIUnBmIPELtiqvasi5CMc2
QcPqLk/Mg06704ENfBtJ7V+cahyD82T0XJ5bvgtgArSu7R3Sz3lON7RL9zKacv9xHmQs7+elXKCg
Zb8c0YuW37NlhYImr4ovzXY25wxmRrCTE6jbC95b/o8qpm55gPENzaG/VXZeFgvrH5TBjOsbQm3I
U5uAT0Kvek+8W9ofQUK2YOD6J5zywJsI/Wt1QRlhT/CbmynNorQoGpRoiUGAgwRvc3L7sW/jfCaT
LAj9tCXjmyNhYOo62C3AEelEhPBtrjV/o9Hwf6Q2GK6jpsJn7Gq93mN0K76ZQtrm5nMf9vG8IPi7
neV7Vp8FLrZY8hdtKlBdJBvggMIIt4JaU+Yf2WTlF0sWtFHGvHcMwQCKO+xhtDho5GYjxRxDPb6W
s2avGwo3e5adTVblgOGY6AachKm0e5pgi2YD1LAjmyqGEIwzJrzBIVIr4tDgIsLP8F4Q2xhdslyP
75vatldSMwhcYBr/hxCCTJy1LHOJO0oS1BxjiPglZOff1Asr6r+AB+u5d4vqVFpB/sTGBOMUDJjk
L7XfsyLdwsX0jhQwIhM8Y1tVEg2THZ7bQZrvsZuxQzoGCz1YVIdPKQJ4WE8C50H73tarbx9uhWF/
fbkM40Xx2h5xJmfDdRmU/AFX7AVqMnrQfHQZQwLj3q4/8YQzCiQPVS+vLvG0+ylq3C4le07HiXGz
5hhXpFHucNR39YWoydqG5dscgFofVwIymVY+EEmW1w8E0nAK60ky4AYuGO++q9kWb/vrlF0iAZOY
CmcLdSpMTECtr/DMJR7ZsWgxcbIPD5qX7I9n4uG7C3V2R8iPQME8DwhA+rajekUPLDWM9YHc0o1C
kmdCn9E6mbhun5FDwGn3fMOnnsSvOS359i7oGGvmAh5hYAtCqan7yFpbppZ0gx/dx8beKZK3i7NX
Lg5ATUva4S7za+lfueXG/Ej2kFcccUzyFfC/nE5RpWouJd8N+7sM+XMPD7/SK87iG30UjCfmlAsy
q22lrH++yOR22tRYOoelIjf15pxpnlG3gsh6szX8FaQBuegyhu2naUjTuyeqxbiHYhLDf8TXF/9Y
ZZaHEi3jszdrLH6qttt3GdnuG+dd/FCOzfAZ44kc09yKI+zwjYcza3Y+cmbId3/b5jnJyTwY2NC2
ykpBydVZImNCAlfSX5wYsQ79XrJi4GCPIhT+QzuSwZx5mf9YI6m3OD2r8T9WZejKei7tvyWizD/T
6Ia/RTvdOs0rgo3Ys3P/tXZGlFDarXGOrjKYr2RhBe6uBpPQ4jccWJOdtc6jOW1AvLxdhVHZHAC4
rNctK7c/jjDG7Kmq9n8DlvOYU1LEkkTMrHlaySwgroBwFrhu9EePXg4cnjC/OExJyr5pzRBgJvGQ
6zmNraAGNIP82fempGvZ4XGMkKY68z9vreonyn0zFM3cXqRSZV6PUi6jennnh/NS3RG5Kd6GiZHA
msgO3mGxALUUEcTa7IfK2mWxGwcP0RbbhGv2vvgd4Gl4Rq5TFDuJ/pRCUkWfPLlX2XiCAsGyrzor
+qBKNbT3FuPfARyT3KGxnggWofRpKQ6Kyw6hAOK7HU4oU6X4v4Aw/YbEtRek9QJfHMkhOM3aEap6
uXEPClYXW0WNl2jeHHs4FugIbu7/vmbdKiF9k96HDCQlDLXYhZRCUqnreu4e+7Ai3AE9juUca3uh
aikDe3RRgrdB8z4GxGShX+ZnP9OBJH5hsOc3WjuycfOSsByYutluL4xR+g7Ru02YxjK3/9bAEncO
8AwoPoz4vSuddjxEa4yKWvLCuncghFsF99PGHLgul/WDvaKRSLemtJpDW4/RB2sBXW3CkKqYwCRx
jZbrRlJfV5mBYBiGv/nQRBsTd+ZG2tzI5Lzc+zPuhb1XOTde1/KztzVY659BMaD/+Daj3oHAUXu8
Nh1hNglZfo29n7oswllTbTpIleJPgl4ANUmK0vPf5qLVUA2RA6xfdSV2cQig9nsNtmYhhFH2877E
2DolJI91Po30TvCvQdR3NWsvfm5KojyxJ9YBTh+Ah2QkRPDmL0KeT/LrGr/aTT7Jp9mKxuJa9m2A
aQ/RJK+jweDaaV1hgTL5cGyogSU31ItrVk9r275K0ByC7rSxDzoPBg80J/IQBA7UbdxnHZk5CT3u
fX2aQx8wC++ZMEk2WP5rmUXt9xCQgExcSzw/ythk+c53e07YrOT9PfgF2oRDbfzVT1a31Q+E6kLY
W2SxEBO7iI+gd/uvgcxxJDQOE+gxCibxr6LLqH7gotUPGJf+x9mZ7cqNK2v6VQ7O9RaaGikddPdF
pnJag71ctsvDjWC7bM3zrKfvT+4bp1JIYVWhUBvYBswkRQaDEf+AdXftCbU9KJUnQEYnkBGZgB9R
+vRN+8Hum+gDUid0pZDHqz4WRtmgxj9G3Q8f7216MMjNhbuWZuiJ5bbjU2XkwnORm6CfgdKZ/dIk
VkCSQORFw640ol8OxxHBX62LtH1k9NZTTx4MNylo5Y8U1doOnSk0c3YJL0K5Q32JgJAlou9h2lfw
6Bx6rg+ocUP8lmIgQUCTx/rHqsF311FVeXst8bhJcr2Sz0DPIbYAQ3I+ASgPzloVosJTpT0U5Mis
mxpLOhU8CErlDWidwZb1rtICoBaqXsbZW5EW2o8cQEBxcdCITBEnr8U/eHso+n70Mx2qaGY10UkA
VX9DOy1tTo7mTd0+qWhsHkYsdcQJyN34xrKHFrrK4KuDm8Zm8S3BOOCLB4rxo2E5AwJvQ8XB+ge7
Q5Ge0Hxq652VCh/N7KZt34U4RnjnqIrj8ALQgdQahF1zsY1cRTwK7PinIQvtTzaa+uQyXTeAeUm7
AoXbqfsWpjpJ+9TUQPcSg5cnaEjzw2QbkpomclzQD03MVmjFNHHwVlFU86PiJHCAldhIZrtPSt0t
ygUWQIm0sgATU3maU4IcKPp7s5kIkEUBw47+Z93VR6vLzC+tX1jQyrVJ/2BNoAl3ZeCLQ0STGpgG
mhoajWeDRyrnKTCRGIVg4SJLLiFbFvACd4IWaXhQRzk3KjtUbnd+Sph1A0phhx5dppbIQ5t+30kQ
328AgTTolNELQsxaQH7Qwj1jOeVBtH2cfPBRGPFQtsYDdw9w0ukOSOxCOvCseOAQJEOTngWAbN+l
KmIkZ10HSncotE7/jtxvFZ4LEYDEDmSjPyFj38VuC3yfSG+03Mm5ruif1cq3Png8ce2Dnqpom5sm
tDZXlwA5XCA7ZKswF/OnwYIWlI5p+L3NKwW9cXDXH9N67FDHgHNNlcIv1M+BVyR/2V01Mn0gXs8O
EhQVHssY/Y0PpbDw0XGoxf/KiLMjcLc8sBFR7ApK76hem/ta2sPHtGuHz+UE0l2xoxj8cT11j1U4
UGrWDYEMeQO4+2MCCE97HDAfgA9GvjXLCUCvOmHOVL2oncYG6cHTfRgLPcfKMEfUA8AQtGXEGXvA
VMiJw7+wgHEqR9BF6Ek1GCS+R3bO176aVk3pvMcE7E1ARP9hqL42Hq0IPepnBVYJJePRsSNCbQ7h
Gvl03X4xkgDuQQt7ozxMeN22uygY9dH1wV9euF3aBCHSHNh0rRjmX21qttxqCRdVAXe03YVaqcRg
rKzqwepCx3GjLJAkLCjD6Ac5NN3XSY7632owZppb05zFp6srbba1j7Wdy0qPFJEzyDQ6mKP0cTSF
Lqi1OF7zJeihbT+Ru4wP8Ja15ljplPZ9QgLUehr6SIBD481fAH7yUqWDG3zsekk4c2aLdJeukE19
3qP04fKyij8r6HyUe6QqR3ksaPV+zoLaGhCdUYaH/5RwSngU0WySicmNI3IEOrqqRLf8P2Xg9H2Z
JXjR2HoqnioMRL7rahBRDE4FLZTOg5iAGnep//AbyKbQz8CuoU/Q+38VJo0d7Fwiqn5ZijYD1RjR
gHJp0QP8SoW8tV/KKsjaZzraGvl8XvneB7UdxORq4WRc4BiFKTSbMsh2/3F6NOoz8jwXYE30SHvB
QSqcrR4f/6MWFC4K6oRuID3rH1p2zcdMj8I5mQKDJWAkf/rPNEFiFJ0O69eqNY8UV4BUVIC2UhIp
Uuv4H0iTjSOklxxySwv0veAifRAxNjznCADzuGEMNRs/XbniWlKbvdX4W6RAoGJ2HfrDHKsG4xiL
opwtuDTjU0LN2jgOfTPo56H1k6e2r6jhwDh4M3rxeGmMJnr87//6X//3f/8Y/sf/mb/8/6H+K2vT
lzykCPZ//nvFmUozaIOT3BuGcNSFkWhPjiOJd/yADFX50bPkIbQRdmuMGWIdN/bh/nhrNkoI5hng
G0GgOPbCGtCPxgrnIN5VikbHFS3GX0rbVG94gQwP90e6WVqiBgB0Q+i8ikyW93pp+yjwc5S1sKGt
lPCxn1rtxNXa7w0Ffwgz1b9VVo/CeZUFj7XZ/rg/+DyNq+9KV44hVWlgD2vRqr4evAw6P4aNj4dE
VkWXQoT4WCLYcaz9Bp6g0QUo8cTJa9f296DMWgiwdZqz+JbTWPRNYKYWKlVt8bfQUcbOilJ5ix5+
+FqvRSbmmIZu66j84Ge2+Ix00IYGgwO4ZkVRHzPpZC6E1cYdPD3ZcMO62THSUCm0qCb/a5qWWJh+
GZ7WFYjgIzkprfeVEyXPg17+MtIufXP/m60NxCvTwK9epasqFiZtiWqZnujQDEAtF5PXbIjfasTY
I41xOJr3x7o5dkzGsDGHdDDesyHsXu8PeLYYr6SOsZdojqIoPWpI+eZ0MQAM73DE6Nz74934ic3j
OfPnIspo0Oaux4uKxkfujPEqgPknlB+Vg9FO6YaL48qs8PvUHDoXgqKHsfhUaelP3O026Sf2ZHsv
j5wjtFH0cRuBBIreW+/vz2rli2lSwvDFFYY20fKIq5i9TKkAjpeIFrN606LDWyJSZPT29Pf9oVam
BtFSM9nvkjU0Fh+sm4sGaYjfxIQJy8eoaOlCyML4BVKUGmyeBhtxeWVqGKWD9aNwwAHT5j//42JQ
MATgugRfpyDJe578nPwcXNWeu3zLoHFtKFysGU5a3DLLA4bSQTNzGJCdQQ307HQFJ6ClpwCNrX2t
LaHE3VegRzv/67Dzr2eleZBUoBPNZxmXN0ULxQUI71OlRMZGgFr7XsQMYiGoW6L/4nsVGvDDIWAq
FeAGyLo8vXt/iE6B2aO7NpXR8f7+WF1EWqmGZZkOS7mIvZh99EnnsBUz3JFPQ6/7roF12Kmpo1//
YiTN0REcsYXk6r5eQ6j+mOdI6OFxRa9+an3vUOX42UeDX/2bSekwKwVLaJn6YiifBN9Qw4Eo1Wuo
5aEXcDE9GBgziHXDRVKdr+PrG5Otgbon3TZgi5jdXk8LWDlQHA9lYSRxMg2kOvpeVTkVDUVKEEQz
hLv41VcVSL5GU2iQTACVH0ZH5xH8LxbYFrZjqLat20tr95wHPZw6NB80Tyn3iooSO8XM6izsPtoI
y7//ruWs6TjTERA0hrXfq/LHMR97tZJZgZwvrzD5Salo7uyaAYejAgDaWxEk8UtYVcYjfbP6CWc8
8ZaLdzrQhbcvoHTkzzEuup/gtDOsE+kyujT+43MUqvbZRjgy2Li25vN57+cuPpKigGCNLVvfx/Qz
/CygOesN2CDgd3FAul3s0xGPtRHQ/cbAv/PQeyNr19sDlRQ4Lz0j1wg5goVAZS6131oU1valanWP
zowWoHDwy6v06kmEaXAuW2/jV6wdcq4Avpc1hy97EZRhExmRDvAH6h86k16I3ngN/v+CYHi5MdR8
tG7mi5gC5xyEsGUtjh5lmKiFy2fsvearCXzzRNMmo+OLpmyBoND9Hb82mD7bjQICgQ+hLTIfp4gb
Y9bCpSOZ+eo+V43iSZFRdTL7AS+63ICGtjE/dW1Mm+oBeYnGI2jpdOxAuiaXSMy9lGEKjm5UABdK
Nb9o7ZheRky/wKlo1hHpwP4F0FHzdtR7nkVTjOselUprp5i+cxhBhZcurBpxLKmon+4vzHxLLL4C
VGMVPRWbIiC3yfWuy+ZvkKOpBWoOuqVdAs036M8d7o+ysq24oRxyW+4qTYjF3vamge4sYgj7ehRo
7BoopkhT28HIH4/3R7p9E+GGwooLiM0GsNfFBk56vQONRxpIC6m6TEHmXQpaQHvqK3OfwspOXa0G
iEM6yhNWItXrIyu5ta4JrLaJEjcO7QN80LAPzL2j5Mq7xhIwLsRY5E8QsZPP96e6sr9M3I8NHg3s
LnX5sgZBCTO4ZCwN1PC5yKN2P6P08WKZSuhm2KBtrO3KV7S4JPmEKjkpLb/rvYKhDuqeJnV/4LjT
Qxd7IyKjyARXmu1sDDX/VYttyVCOqpHh8Iheujvj2FNjEuRxLyeSPlHutwkeNoDIzgiui0NvCO0Z
lyxlI0ysztDWbMsEk2Oa6nxa/rysEHWJkGtCIg1SxpECKCiTAjkHqB/5+f7XW50h73a0Ry1boj96
PZSlIC4P6ZR8d/LE+yGoIFlH/aAcKaXrZwiXsQNYryu1jbC0OkUHHsp8+6vSXkzR1BuVaMiuEb7f
lAcFqbFnRE/wDQ5hnb/++cJS8h0t29J0MuLrSTY8pNCIYz0RXbGAI5H2SPy8D1UBBvT+eq7Ni/Bl
O5ph6FLqi3nFiGvngJTNPVw0E9shNImVBOvaFoTixi5Zu6rnY8BjghIPNNDFtKDxC6ttmVaHLoW/
L+y8MwEUyPyM3L6CsnGAEHHSO1nPu23sf1ZV2V1w+KkeplYlWX/9zC1uNdrsRFbIONeLXCd4Rcke
9Uy8eOW5hTF1HJz6Y9vDl/0XIzkOKlmAgLgy5oj0x/HgNYdxKb+AvFHDZgDmGAJIGuBYLPI21njt
eMj5vYbNGh1ie3Fj1EMFjqsGeFGACb6g0kg/Dk8rt6LD84CctHKBtWhvnMmViEo+Qo7KvcwFounX
88OjFvUN5LSBHSc+JNwRyExgqV9GIz0Xk+NtvIBX50hzSRokW6hcLj5cDhHC1kYknbwwb9/J0Ij2
OPNMZ8Q24icIhBhRoGD4+mcjAVyf8VcqCZ61mOOEMB0gPATdEwCt6iEfjBQwYSO1Nw5jfzfDIPxy
f9esTdOWNnuTHWoR8q5XtTS0GKcyVrU06/HjMCE/bve6fci1Sfm7D+zkqY6N4J/7g66FA6rO6Iw6
PO8McxEORJXJ0ugRUYAvM7j5qIx7K1FgEdBXPr16KOqg1GioEs5FocWKYr4909HoLMAMVt2A6uUT
Bef4mJRet3EtrsyKIjpcKCF5QpLoXC8lNnpgUbqapbTqLxCHm30VJdZxCtFFfP2kuHuFTRJFdUYs
PtogPK+OC5VJkac+FGaHOL5BQ2FmhOHceX+wlaRtTpo0C1IdtRNzEU9tWWZxhOot8JjKOXNg8pM1
1Na+CHQEqSZLftQ7IA4FdyL+CDL+fn/4lQ0qpbDAodBLsyjfXK+qXWWt6UudYy/M/r0NFBH+ofq9
Hlqkq/IcG+oxUzZKsWtj4oJK6Zzil24vQ2kLklEGMZ1He/LhKaW5/JmL2t+HIAIQOZmNKwFM/nV/
oivxjeCNRIyu60LwtrieKMrIaPqD7N4PdjtzO7QR3Y84PyIXie4Jj8yN77pW8uB2ZKPauslhlIso
7iT9SDe1Buw9WNnfEi2w73Os5z8QQGFaVci3q8EQQHiaoIgAAPM/pJQmrVffJqa0HFILHciIpS7z
OqgfSDyFVFCFpWjv8FRMftGrwBsVusIjcgqm3I3QcYyNQ3S73iYbi6cMlzIDy/k4/3FfWsgPhzae
S9gbYkgWZ7PcCQaUF9gvP9mI4cYsV4dT7bn55KgOt+f1cCgaqhCdwEWh4+69UXkFPVWJ9oQuFlAk
fDsL+fr5zSuKDRhEeZU5Xg9oW7Nocd7XkIUUupd2n6rv+9BqHyLT67HWzJuNGc6B4PpZQA1cZUzJ
hUL+urgx1VTrsIPCrZqqWeqGeoGYJ0XJHdbrgxsEindBsD9+8Cx/q4S8MrJD02l+9fCw48V1PVXK
tzlNJs4rvh+goqoBI8KY/EeqRfGPFZTlP1FT4zEAL2njEN3GfHoN3Js27wQqaMunkIEE0VhxdaK6
C7+GNrW8VLqtPSEIlG80FFc2EPVdVadaR6GXaLiYpKdFRWAYwCEKxB2rYZwO0LHBR0/F+9zD6Pt+
OFqdGZ+RehOoPMNc3DFxKgNlCoGpwIrOjjn5JMwATzmisZNsLOLazFQKP47l0JQScrFTI22AFpLO
QjMTnMGuUvxZsJ7IV1f2RTcHZSO1my/i641KksVItkMuyUIuNmrcj5gWpVUDWYRyk4KB0TGkBLJx
HG5nxSOEkjLbkTBzc/46Fc2SRh2afV1HSO5AH3ARqSmOKHmiSIRpzMYqqvMGWE5Lzi802lEaKfLi
FFSiQD+50RsA0uYsEKpEpzENjAN19A4qOcSbkyhqaAWWSM9lmSJlGjrNoel8HdmPvnwWiK59vL+L
bm9SC30/jcoe7Whuj8UuAqjtQ9bj0wJud370Mz/8jISQ9clr9KR6sStYYb0IcOu6P+7K4js8M0n6
+AduxyK4O9Ia4O4CbFDq6auPJjJ9GEynR+Igge94f7DbDImwo9K15aCYurbsRs9OuUglYlkhwICf
celCfkdO/dlL8dGluCYvmRNWH6LCMZ9MgAmvrwtLDg3D8yMsRNoX5yehVCpQfmr3dhz9w3Oofsaw
3UNhNjbe3Z/p7clhJDIxWKZc2Ez3Oga1JXZ9sQkWRxsySMll0JxCmp8bO3llFNIunpdzPkBvYvHx
ci2F7I4O+V6zIfOOGAI9oDPYHV49l7kKOc8GBgy75XouOWK2qEsP6LbOOl+y0JPnHOmQjVfr/Fuv
D6XUyBb4hzcdRbNF+tqhZAa5pcfoFcAyah2+fEgRI0YORE8u9yd0ewty0CijCxXVanrsy48T2NjU
WAjK+LXu5LvUqzGdHbT+WdWo2cNuCJtLEqkRVHr02u+PvTZNCxQRczUt2p2Lcx46No7nzHOv56P9
QE98OuQ9OpUeuOh/saK/kQvO76+27Aq2udm1stWwR8uT/FLa0B1hxUcvqB9uNSZuoxdGucxoRrMI
tKUXG9H28KtSEdPYl/qkv0f/rvjka16KahnaULuusR03zbN843paW0viuM4rUqVgtvyOyPcMQ+Ib
3T6MByrion+Pz1Lhqr1jbhy02yg5j2FRAJyBBXR0r48AAmjGYGI+DlYiNN/1k45+qz5Ve6z9YhBS
KBu/fpfYPCSJH3RZqQdejydb7IRCC8/WEK8+sNgB1qdj4R84QuFGTF5bxLmSMkMK6Iebi3M3Jb2H
KrI2O0oKOgq9ku4Kmtk7NYysf7Eh6chxzcxoK3rV17OyGj11pgQLjrZpAGNU2AUAOc93mQ0v4PUL
yH2qm5BwEc00FzGr0D3KfxEkzdLGUAS9fpSiK7M8T03ebdygNwvITMileQRj/wXqZJEkTY1T11aL
66swO3nyfd8790pWugqcpcP9Wd0cs3kols+iUEp+ayzuLwWLb1hI6CLFWeqfAUj7T3hcGG+cEDk+
pzPgrkZ4eeQbM7yJl2Ts5LYYD9FO4LJZxksa20kHdX3vcRGQSzefMVRUT0kaaz9HhJvdMAEC7HI0
yteeg8XIi3NgIpyT+sEwI54NDctjz3IBNH8aFWSI7i/tylekrecwSx1ojbiBKIU8fjQEFvYF2pwP
4JoR75S4vQETNzby3ZWvSO6OaAT9Shj8y2DpAToJ9SGebTuTAeM21F+z2E/tHba5+FiQjcXvB1l/
vz/BrVEXe8fq0ChAa2TCxjqIDjz/0DkKTUidJbB8HO989ER63zn9i1G5Ejj0NE8oSl8feaT3pqZy
8D4hdUW/OBSIXbp+kGRPHhICEdyNEuWQEQmM197x886hKY8uFV00ss3rga2mtyG7z/VSEZYuqiDl
Nxie3Qm+jHRLIadTXjn2obTTeONWuklyGZluOYVAbkKAYYuF7gvFUTMvn6cMxH9PpapOn4Yy7Ex3
AJNRMn3I1fupy5SXLqgjhWpuXv24v+43mSGQI97AVHKpoehA7xbTzyejHJHM2bdIZ0zwTlrw83ga
yw+vH4cUVCf5dACaLvtwo474d4TO+b5SY/Nb74yV9zhSaVE33vRr8yHCUrbg1OHQuJhP2EzSSLxY
7CM0+Q5qn+KjU3db/dqVICD/HGX+8z8qXUGMkjtCIYIr3edNqEkfaccQGTpcF14f2UD7MBf6JjT5
lyBWdKfKtAs0kDhWrn0JlFF9p7WSxhdUO/f+N1o5+ZIsF1t7a+5FLyF2OOnYTpZ4gnopFlsWypZo
h/fjpeqEffax3t11fMXXnz+SF8uik6Ai0Wkt0gohA6ngwqUiSZdWPyi7fOPDTW96YsQjlP3MNafZ
fM6RSM/fn+7aR7Tm8hY1BUr/y62CG57fpHHP1k+t8QSNHafGCGqghjbPxkdc25Xk8jNWEujPDY7W
oe1T+SaSIpTA8xOPotKVlBZem8twlikXgu6TUB7tZRNRop6K6TI2b+0klQPZYnhqytw4h2givH/9
2s0lkRnyKXklL8J1UAskTy2G8nlDuxi/559gJn4x0Ep7bQNvnpQkcgjSd5NX5fVRo2VT+KPCSAAj
BO9XFa2yyYbv7MQoACXl9G8WkchMTZGyIL2K6/HiEBx/KhNtX+OZeYHeYFwKLFYeLLZKtrED1w4c
X4uYqJGr0eS6HgtrhahprBCLeb36GUNpPIcNzLoY91y3wVFiN3ZTvnHRzrfK1fOZ9eQN9LtmTmll
CRwogMH72UDAH51G7Ce1jCN3LPs0g3OPRyMq1dnT/b1y2xb5PSTwIFMlrsCvvZ6mib991geACfve
N77CVoaWG2j2MQxM61B6EHcPymiRjbZph71KEaooMgzO1vFYyU4l0+Y1DwCMBs0i/waLhoVUEAKH
i2ztRcGwRQDUsPoT5bT+R5Y3JuwmZOu7utK30HG3Y3PyCa14/FHKp6R0vQSF4ltDN3o4eeURJDlZ
0Gu3/9GcI+yl2i2NoD80aa0c7q/8bdhhVFNlFxszOGv57oXeT3VrvtBxXTcOcoy85xiRvPPrRyHl
tyUPa64IsZxbbE8jFnMDyFrPvPBMHc+0wPuNy+k2WtPdJgDMT2sStWUCgVs6ZbpBanAXde3gxFNw
6m2nPKlTv/X8vD2WDDVDeG0LMMYN0sy3QlPJ6hCovoPiup7lCIsLBe2qzPaOQGMVRAnqLaDS7bmk
7wwcgwcvD1EaH9c7pJXQvlsTJB/MzvBslDjeVpjPnYcGXm4dgii+/9Vu13OuLPGg541Ii2m5nlkX
xzXWVGhpBVNLs3uoiAk5D46nFHzNxka83f7Xg80/5o98qWi9oO9nBJGsGjSq7RpVCb/VXTGZvSsn
GP4y1+tDitf3RpK9Enw0YF/ILgBFn7ObRYzNhdmYPi1Pmu2RfMbcsNsrgfE5U0yMjAq0UVEvxVR2
QOe0rPBBNmm6bQTA209rcVVCsJrZJpz9xRUGM9fP/BrjNcI8Hh8AZS+DmkA0V3Pvrzgtp41r5fbT
Mh7tZ2gtDAh0/3q1E3Qe0QlyRkx2NOeZmvOAT1qgu77RbhUabj+sFAQYTdUsnsMQM66HQndmmFDV
6F2zqDqkD7u6+Rg6yLmrbRO3EIoH8yueLNWjj0f7xqa6XVbG5qOCcTaoqiwpV8moIro65L1rYyD+
3BIEnyY8XR96XatPgVDbV0egOVmk/0viYwNk1K/nipnOoFjID2KTWBK4nWjYIbyB/amoPt8/m7+b
nNeXtKTJpTna3FWb213XQyVB5ZSK448uhrJoOfYpeKJdZWCgCtRPb//uENZ6sdDkeQs0d8QGIKI7
sptVpLEvwHZ31yep9eqXFcxWyn5kyvMttkQBojDVCrDE6K14AitChH+Cvd5n46/7c1/ZUfC6zDlF
oQ5wEwdhkWPIpRqd23k8j3cSR/IZ9VOGJxU30i/A2RFWQs6z0XfpiK7e/dFvjw4eMDNKhQf5rBIx
/7o/ApXheGjLxjb72RTxE4lBcxaVKR5AzesbD5+V7Qvubm4tzuEe5O/1UHWkk3vUau8i05e9rdNG
O2lZoBr7oK5RhZZ6327EhZVYSHWaR5YOEG5+4y1mF3TsQYG2iWvic57tW41kWkV850GHwbrvGhVS
uz6GJ+jD9pt6qvwXf1K36J+3ZY/5R8wtIhsoN/yg5bzRGdTUfMB5SFWfRk3HQSbELztLJzQNMVdF
DVNT3CSB/E8C0364/4VXh+dYETugYMNBvR7eSGoviIkbrkohAp1KlVZy3MGXtiNzQFMRjDxA6xYJ
iALvWEW+GnNtM31ayjM7aH4RLr5BY5kRmqTV4PpdWnwv8DI8oWtq7vq2bDdO7NoOmxvyoLs1KiFL
douvtnajTf2AhkqMzga2yud+AOiNJk6IPI7WnO4v7drhAW5E55ZWpkrudL20EXaZsSHZXmXnDB94
HfJKA4D9GBXhFnRj/kqLAElXGD1EsiUQXsud3LQCS0m6OW6sF1p+CTIbXSYs0nAouD+nOdIuBqIu
wbUNBRbC7ZIBK5OxK/ycCy4vdfsRx1Tz4OXoFeVtM71vTISx0eVyNm62lYXk3p5rMDOmQvuNS/gj
CqGFKns/RnTP8oseezFchFy6qdgHVTUqYRth4Tf1dDlHVhOQEUySmYNw/d1GcMdpJkZ8nAEf9yqa
6JmDFeCUCXmcyk6dDr0XNjnazOn4HcUGE/15JFkRBS5nrRojm/3UuTzicyMidENjnDDegNFuxlM6
otpx7Fs05yfUOL62QmI9i9AbHwpXGWt6p6i+4u3Myu/sQzHm8fQNTast8ujaV9RJdMiLHHgO2qLI
1Atjis0WOadkaOt3WphfUNQs3ou8f/B7VBl5M3pf7m+clW8IK45XJghZkzrJ/Od/fMO45UgGkHDd
KtWmHyZqfg85agVfkAbfwjivDQWjHvooWAIIJIuhKCwlJWAFA5p0Wb5FJ9N+aoSZnZGS8b+9flbk
WlRjLDKTm1S2rQNoZS1DFW07PDqzoPMYIJjb9+hp3B9qJXqRT9LcZP3omBmLb6ZPWiU99MrcNLOy
d6EML9hbkHdVPWD4ptlCE65skavhFocgS+YXNFV6d8L9yjk3to8am5iwTtw5NddTR1sUXxqjEIf7
81z7ekhnIhvAg5NS6CKtDJFURYuQYm4/DuJLTGnmcyn88mMSp9PL/aHmu2Vx0Oms8CgwZk0JYDzX
e7JWkUHx6ci55TiJA8VCXL1b/ReWO1h6DYq2z2OZ/iprehL3B15ZXAaWgDT5mCo8nOuBzQhhrc6r
VTduJMI8vaZ8ACP1K29F92ZoDJyWRjXbWNeV/eNQ5qGyCxCfuLaYbG8XSCpLxuy8yuZyQKPkOQXp
F+1qDc+mbLTl8f4sV74kTHExI0VoqlCIvZ5ljU6Y004Im/aII31RRVO/GWl6fM8MPd14Uq4tKF2B
+WsSuClqXQ+lJNDCUlQfXJk3AulQVYJ3fVeEXYB2ZqNpe62y7Ze+gCD0+jlCadR1RJnInsx51f8I
a2FJpUcnccSFD1noA6D88VOZKEi6J05abSQwawvKZqVgOWfJRILrwSqpNXFILx3lv2n4m6ZzXUMb
t42jZYfjRl64djbM+QoEjw9UZIm3iTHza7CGUV3peFWNK5zaPWICjSQo6Y5KBWaOBPS2tAPCAO0G
PH4lKXV4eJBfUApm9EVSSESdorIysDwwC6W7jDLxz9JDg35fjj49wCbRjL9ST7c+OIZvfIzBlLj3
v+va9KlLznh5mpH8kOulNvVEmn1d6q4Vp8i3J7UZDScjT8xvSVyJi4kF+SEA7efWo19vUbrWpk+J
BqzTzCS9gSvo2tAOudXrqIcFWXIYpe6XKGFq5fvYAS9r5F78iJGA5ZJkdAcLlbXL/dmvbTRetIgw
zMJCXKHXs49psFcKwkPgN/XM7VCN34WFY5wVFDr+RZCAGUzTVZIV3CTlgRpHgUTH3E37ALHHwG5P
Kb2MS1rggHJ/VmsRkCGAPPFmJ5tcHB/Nz1R0zyLdxb1e9/c9FZOfWQ/ueIfnS//YYd78+iHRWeD8
UFYEfIw8zfVC+mZeIB5WTcSlvntpoUkecPHE1Ib/d/hWeAiZ3Z/jbSC0EblCXwK2JVF+iTlEeBzx
0q6e3ETVos9AM7Dr8xR1FwtsnlLcE3doNA8b0ff33XF9kdoUFGnZzEoPVEMWp2XQBI7QcTciD+qL
3B26QX3sDdP71sMmf594Y/DU+DVK2WORWecmjfrnGP/j09g54p/7C3C7dZFSIm2gdQ/D7aZ/2iGB
ikKEQrEPk4APgi7Z96y345fAbvpXRynQSzN2iSuVl9AyfdB0esBRFU1uiwr3YUg15xDgXnso0tr8
ENqhh/Ev2hpJGCmPRYGx+/2Z3m7nGTxFhKCTSq60BJn7MKQtKmBIYqCqmCHZEKOZFwFeiPf6YHon
x0nyDcj+yu7C6YKzSuWLJqS9uO1s2NFdp41UbsNWfWtF6CXW9ZidsW+ZvuONVJ5iTb67P83bSIy8
M4V5m1uWTHNZLca8TB3aEs3Cqg7Dj0mqvdSenf9FJFTOah8gQsqD37VJhjfWd20nEfwACIO85t25
mKyfYuHpBLHAiBUJpGbQ/EclAckfN7G/cbHfIuttm8wFCAU+QOykZS21btoq6U2ML3Qgofhz9xHK
8zEug3bl5W/qdOh3CYazbqT1w0Wq/vhXSN71Af1VnFGbJH7WSumf7y/82v6iQ0mBHsQVGcDiUOM6
FmFyQCgJJ6gFuwAtSmwrMvJp2FJmBuTcDOONt/faxyaLojgDKQ7E9KIYFuX4e0VDP7l1UfRPeAhp
f2PbmlzsWk//ybB2fAS0I101NvqNGLY6Wy4i4Jw8iiloX0dqNUcdyyvRU+bt2D9MaYGlbKoqn1DF
ah6qwPc+3V/dtd3F+eU4mYBw6XNdj5eCC+5liHklZNH2OKBWvSfrwztisPONO2H+UIvoTJhiNems
E6qWRdw8xZF39s9ELndo3tGOMPiMTf/x/oRWPh3lmfk5RRmKVHhxXEokAEe7jka8PdOh3GNhKC9l
hlCOYRbRWagY0Lh12GAzCp1D2dg3K4GJJA2uL+kxr6ol7nfGjXY1xSl38qcCQ62yvJhFr71pcSt7
LCb00Ad1yA/3Z7yyZcgkuNZnPBK33uITmuTBZhhms5pqbbiZYeDCgUH0UXTmRzsOtdP94daCBN1r
Sg2zyIHJhXu9ZapSDXCNKUfyl7w8AguQB8qLABV603pX6G3+VUUF2h2xUTkMAiLMoaqEdcJWM/4Q
tgV69uhJGhtR8nc1Zbm7CBM0QuibYto074s/XkAkcDQs62Z0rVxqL7GjTBfZteV7GJbZdx+PuIMY
UVWN+yr4jBCU/iPCAEjsYBjkR/wvw8OEpcBTQwQ6izjaIjKv1PgpmdCgmt++BnX+RRSD+V1MUu8G
tzfzGiGdou8TN0RU50stdEUepYJr6oOFHMaPPoU9tKc5KZ6QaEZyYOP7rW1SCsGCDh3dV3BC1yuV
RpSBg5xKv9nhWblLyTqPLULPj3NLnbdjmOkPI+ZrZwufZDTQnexHpViAUPQBSf5SKtkzwFfjFMoi
fVLQW34I6HqiBG1uVn9uXyAk/zBWZ0XKuTcw//kfHzXsShlloxjcyMsHKvKTET5qY54+ck06X5F8
R2o3RwWe9cwQUxXN6P19f7VWFmtmDNAbAF2vE5Gvf4GJVB8mkjSJ/ZD48eDjm/2A30H30UpsejVd
gwj3AQM/+/X3AAQrhpxpiSBUFvdA1JRaR38e+z6lLXAgrfCL/hlUugJbUAPsgOO7TLWN99bKZOmG
qwb0KoBq+vK9CwIIv6ywFy4mRFXx1VfG4BzR4yxPE34+P02sAeNHvG/GDTTASgRjXBIOngszD2Vx
OIAZGhglZdSEqrgoccZxMHCpQkrfBSY/dJ6cNNxiRa+dSIBks3gtDXkSnsUdD7tTgxYdI2WfW4jd
qV4fYzrYFo9ON37XwRodI9G+aPiDXgwPEW+6ve37+5vr9vKlMAGdjmseiAkqeNeby9CjqQ80p3YB
lGmfZIOhzq41kWyqM2S974+1ErYBsQgS2BlyQSd3cexjwUGGQ9TwIrH7Ev1yb6zdCfONN2aHUM2u
Qem83hltVVfP6TSO9tExqtHAKx5i416njmTvO72IwyOqUluSEre5AVAQ+ZvURaqLSub1SvShjrAJ
NAw829uRbJ475jRhrbNxmm832vUw85//EU+avoBVYuutC87N9jEvtdvHumCH4f1Rf3OizjjeX/W1
ATnAFJFADdAPW2yyJrJac0jjzlU07Oec0IoAkRfBY4pJ4s4DbHO+P97tCaaeMA/3m62Nqt31BPHh
VIEj1J0rUQjcC1wq6dii7SJHU9knagBuSvG8w/1Bb6M0g6KaoaPjRBL5W4Luj1WlcNPS/mo7tjFu
pTtJlHpxcK55oW9VvUym472UsaI/54Wfuk3b2xv185VjxNgkP+Sv1ApvwpZuBUYfMX6Q1pmLWxfe
5E1dP4/TWG5M9Ta7pB6mg/8gUJFYLfkQKF232gSbxsUNCqBrXETKpyjV5IOvqmie0ZzHQCTTvJ88
HOKtetxKjsPoFI0QI6J/ddMoKBVcCXytYaIhPhh7jES8R9nX8WMmGqtEBQk5298mjJ8D3JX3jmiL
z6EOvDENGv1DHU7Jgc03IDzYySeaRs1f9zfCSkydf+BMJZgJp/DOr7dfHgwGXkRpR2u7LTS40LF9
irJUQ3mDbEYPxwTw7FAWruF3PbJGkS7eIwNvnu7/jrUNQbaAkiqxjsfU4md4dmZ4lcPPKCfSqB2p
F8YIiQGuILLrjerL2gmHBwoRADoqHPv5t/yx+WOM+f4fc+e1HDeSpeFX6eh7aOFNxM5eACjDohGN
SIm6QVASBW8SJmGefj9oema7SlzV6m4jJnpaTbFQADJPHvMbqSOHEyqKKh9Freb01oZeiB2O4OVG
MlA+c0q/FSupbTz4MRA2fp7np52JAUElKdJd46M6obJh2NQzv/8MEQxBnIl4Av/nJJLU69zWrQmV
GOYku0odcRgspRrqiCWEv3+plW7NR6JER5F//AijNCEQJ84QKtLNdvU4eqGdqMkmir3mt9OqtYvC
e1pb2tpPCeUAtq9IDW8IJ6TQ/biyVD/T1SHUEx1v9CQ517x5a3U4xP1Vh1GnV3XyFJu+b93GIv6b
7Lb3qV2Y+17HV11X8fWG33gGlf/WwocXjdgdVF7GTyeLkRFI1QzYGoURrCLIrmW7aycRhxpucGdO
trf2uq6SlAPBoKohaTx+a0OnIYq2uvEY+jLc4cfnBXGlZGBLZLd3Wg9N5sUdcdiNlLBUzGnTmM45
6YkfGPXjqg/hIqIhoKW1aXUqdJ3oAKGYHQ2hdFAm2GHu6cB8Bbu3F42nPaNMjZO2iiHbHCSjMK+7
meTZj+Op/VJYVRLgW1sA1uNs28cNVMXfX9krzJWuKJ3gVdDk+BlBEW86EqcxBABp7xZRPDd4DCEz
bp+JvG/EhKMLnbz4LqL2HxNAlwsIg4m0DveY0Oit7kyH8I2jXkd1D0VTBmOMZk5uaMDMexwU1rO+
LOrOk7KlbtaUTWsiOOiqlcrc2IakAZzNdyLDCX4dKX5MpE/fNwcMcwVKMjh6J4tOZ6gwGB32p0Nm
J3WwKDP2wgZKo0FvGxNIGbML09QwL5WmVNHAUHsjzOYmHfGQMcy7ymia+0bMyFoTW4acFCyKLzMK
2R37afr462/7xuZfWe3r9I6YY56q9VT97EaRg94K+z57zTWluIhzzwxtqn9McsZs8+vrvbH7oTEB
9V/h6pSqJ40gtPmxdnUiGbqFgY1KUn+WUUpPY4q7M+/hjTRIpx0LZmcdO9DSOF7XUdYt8HEUEhEv
rp7tWn7KEdPcpU1fXSm9jC5oCuW+IcxzpIY3Rjzk0exHgJKrk8op+bZxx6jX7PW4hXrQhWXX1jfp
7MSeP9eztYOu22Jwz11PqdaM+7YYxnDsKkCxTN7PCUG99YIp3xjyAI1dwZvHjwHnzCKWhSbDrOyK
C5l19FAS9WPvtPPBnkR3Jq15a/Oh4oF5zJr8gZg6vhyOT6bMYD2FupbIe/yC4Df3ZWNtrFFg8p4m
U3oZoyJ3gylz/V5h0nQmnL11vy7HPsNwRk1kLsdfYDHUrMakuw81MXs7L1HxnraQRfE9ry03rRjP
zFzeWtCoB3O2rCcNaK/j6+Vlk2jewPXIXKdNUeKirNjoJeWWM5ypId5a0bBt6RqDmedfTnKQrFrm
vMSjNUwdfUw3nWthaUcvFSewrttTyPSv6ERjjQqmWz8TJ9ZlchLUVqbjCgEG0vizyYse13kZc+2h
UuztoPSrmRmGxNcu/1UEZpX1h8kW5yyC3lhOwH4YlxIz1g7EydusgTPMVoT3byKt6Amg31wjLq8i
AGwqNCLSSJnuJ8cYxU7qivEwg37//TmLB46EHrK9jvMQ/j5+wTa+gO6iRF3IYs233lw8OI3EMHvR
h63aeM0F/tZJ2HGMn9lKb6wsEBUrIJa4jqTQSaiMUhKUsacZomSp+xnLW3NXzHrDeKs6J3eov7G0
DDIAFKRX+WE4Usc3WamLGy0qpj3j5FhfWiyRD8y09F0rC3mx9EMSJrGNMI+WVk8D7oo2zAkAHotq
YqCUu5GMfbgM44WcJiOEsVLg0DZX6EGDVe8+icZIMFyq7PdjtKQGEu2L/FxC9x55nst4GIpUBMQK
y/VpamHgl9lin8zpOWOON+8SbcW1dwjP9RTL6brJWHvd2IetpdQflGk8IEcKahVz0xeG8rOCG+a0
XNOxFWfqoTeiErAnqiEiEzjn03Ws45OYtE7Xhz1WV89Ezwdh1HEHUhZYg5Xoj78+Zd9ItWigrTyQ
Neb/JE3ieVWq9qZKz7kz49aH1jjo/sBw/MwZ+9YSBXrEjUF6Q1XtZIk6ootklSg4DWpzeY9kvYMt
QW5fRhWa3L++pbciASDc9SBDA5Tp9vEKxUo2s8CMDmGlmPNj65ptdbf0EZTzYeyM61G1MWSTNB4w
yaTo3ow5Xn+//gpvcGvAa6C5wNgTAyVaosffQUELQkpDQ+tBs8SEEYCBDqDvNV10ZS8VOJk2Nton
3ajN8tpJZn21GJcxeim995SBOfikpeX49ddf6o3ATJ7LQInkHYzkaXhKOq8QhYE1MhDN8arM8MSW
vdVvy7iaN2nb6YnvSeOcytkbV4V0vKKePFIrJlrHTyLRc4+hiiKQSunsj/CpheHj2zZ/QBcecWbG
Lt5lngz1798sQ2egrrS3iFenra0WUB14VyS0ZeaqXZBDLLrKa0ZA9JHicoMMNRAPzqkzu/etu11F
AwFJ0zzkQDq+W0NNtcSOFkzQK8v7aAl9opgwowwKQRs3W7Wvhq09xdOZy/7si0GsIAquKqVMTTn5
j69La7TNXV0BwZ/nZXptaB0e99Lwii8zHfj7zGuN3C/ggu+H2azQU8pzUYTRmAl9YzcJjrUu4rmh
hkB45RtQHBA963E185daiV9/vQ7fCAU/6sd1cs6rOc2DWBCDAw21AYuskChh+uqliOYaFNkl3zET
Z6q8t65HDGdOSWlNYD05lgG+NTTgkeJSHQwdAhLp4rItmvRQ9uglnIlzbywA9hZNi3UFsOJPFsAw
uZ2bcNaHUZRZH7vWfqybpbx2cSkOJyGbbSric8f/G0cGUlukeT865az345c/M+k088YR4VwrWMpk
RecEuacWsY+I3fhReOO5qfkbIRbyMlzztVRYuwHHV8Rx2Vz6vmzpbCVjDssiW/p94k5MgfPU8xJ/
0ZTk2onNsTyMizCVzK9aXX/57YUEFxwpbQbla0J98qxTJhVR2QoRaqXb38106n0ldghjCVZ4219f
661njHoPU3TkUcjvThaRV9ATYDeLMMlaeR9rxfyYqxJMdOm6u2ppkjOtvTfWESRLHCXQZCIJOFWo
dUy6HeBXqAkLTdwhD4jj6KRmyYQSZp+9F01EeudKeY6n80Y+sArawEski0at7OTwNAots/SOGXQK
cmeToBsRai6l8a+f5htbEhlKmtoMHgw0T09KoVT1UsfLmy4s8qGGjG7Ohwwn+SDxcvH7D5IpGRMG
Mqr1mic3tNRzX0pj6EOvsoTw4xw8WF7H7j1P4BX6kbOFGBFvfn1/b6wWD1NIGF0MJ9FGO7m/FthI
IYumD0vhDNdyxi13wQMFo6tZ31am1v9+1EFHBFWEFS/C8X5yPTfP29oUXM8e+uR7pZZAi3swDo1q
zDciU/O7qtbPEYjfukmmEVR5azpBU/04CAxF1baoY/ehmEyn33DCZsuep+1dqukYP/WlDkX618/1
R0fsqLhkLgFjDbIyDXsGqyc3CpsyLeQsaRroBRIJo4MoxHakRV5mfiq1OgtFpxqPWuos+YUmafVu
41n0u1iqaeybQo0MVL5qS//SWpPT7mLVyl7dyGrnbdmoFYnB2Gbl3cLOHH1rMqLbuKvib0nf9J6f
mkl/sPVMXhS1W5bB3BmTs2XkXcRn8sefdj97gqMcPBJAdXrSJ/GVCm4arLTlNoHQ3GUcVuFktKpf
NOayzyz5lefw+OtH+/MlIfHTnViV4CCznOqnJAsQyryqrTC2lqm51jShf7AkBatPp6BdtkpOunMY
AAWdyxB/CjnMWJnKUMBylDBsOwnjXYZF3jzHVthlyFJs4tal9Rnx/s9syvVzjtfOqotAY4I4vgol
nITwzgX3APDDChFCGWd/Rm88GJXCuJont/zy66f5097gnmDMIFqwEoC9UykWpD0qZ0DJHWxpZdzl
SGBcta1xOyhJtKnLgfPwt6+3ZpyrTSuuILRoj/ei7pRo0afrM1QjHY9xM5mmb52izc22gfnl3bvI
dfdnLvpTkbxOn8ADIJAAwvanfgfO162GqZQVAipCQF3NQGA0WRm2bTqEM5ifwMKe6L0eG78tz8uV
YbKsfDYWHHLDx7dbY1I8dEiChl0ilEcZA3nbZ6htBHrcnPWz/IETPlk467vUKWJI7ZhVH1+t04dC
xWAe2oqHoqvf9Yl5JXA8H33Sj+xOdUUM/EGPIajOQm8byvRMea/VlnuP/0z5XUdE2/O5YmmEcGwW
07fVTk47PdV1LfCwHLtW80RD2SJKpkPez9ZwqSro9QVVPmSf7Tqfn3+9XH6uTxl4qDZAITpmKybt
pD41E4tsDeRL2MSpegW9QB99b7LKFYvcZq0/4mZhbSjrmsvBQqp0hVy0GV8wwnRBuFnzueqQjjyz
Q/WfQ8GKmqGHRTOLWvV04q52ZtLSnaxDD2zcuOFt5t02NeJF2SDbqDPhWBaKEgDatuP3pZUph7yo
h8clU+0uaPF7p4UBbL7y7Tou61C1hZy2gzePn2huWxiUI1qfb+o29z7MGIQyyscmh8pIs/uLdBm9
FLcBS4P+A33/66+f+Vv3hgwjT5yMZ+04H6+iTLhVjWMHisAe4XypjXLbFllz9+ur/Bx4oCcxo6Hg
YYL/E6FVtJBG4qqpQ91th+dEmjbsLlvDqAeBP1+l4jsTBH6eYbCUGGJRCaxpAAItx/eFUR1O8CQ8
od5n44bTOw/Mos03bt1D+JRVGyrCVf0kW6zNYjbDvpqjKEicOv0nJuw/jlzpux8u9V/rZm5TBOBP
/vhf75vX6qFvX1/765fmP9df/fdfPf7F/7pOv7Z1V3/vT//W0S/x+X9dP3zpX47+sKn6tJ/vhtd2
vn/FkLr/cYH4tV7/5v/1h3+8/viUD3Pz+o8/v9ZD1a+fFqd19edfP7r49o8/OUX+tgrWz//rhzcv
Jb93eKn+uH6ZX3/+ndeXrv/Hn4rz7kfuC1idhQEGYm3ajq8/fuS9A6qAYhrZI6y8tTz+84+qbvvk
H3862jvNpsGLHhRNhTXF+/OPDsmB9UfqOyYnnKarEqD157/u/PafUfOfL4Un8def/6iG8raG19/x
m2vw/J/gupZt9ABgF9FopblI4/x4+aRm3HRCUZawpDFmB9CC44sM3Ne2s518nxSR4/qxTGu5aZV2
uBGxNaSX6qKGpS/jLC72ipKmsx8zntX8XlioqiX9WC6+QiyJfOAM6UdpKXYR1MjqfAY1lpKz9XRv
/SlT0wIM+1opZ3o8rJIvsveHelH9Rm+MW9Rap+/aJdpJM1pKnW80te8NnZOCINVs4VdmU71Q+i4O
HgLZ8NBbc9g7My7mKPypj5C14nInU6+8HBV1aUMDZc1ttwgdF+sqH41N2XbJYUSt46s+LhecsF0Z
cFDHh2Yykbif7WZ4okWtlTTVweB06ThtaVZrxa7y+g/0bstiOwDAxpvBu+gGW7s1YQyYASJ5IA4T
RXvRW82b/XJwc86mTn+Zmqz/XLmy2dcjZtpWX5b7H2vvt7bh/7q5jjbkLzfr/8dtuMKG/uNfi/2n
bXjLthnil+Jo566/8tcutN8B5QdFxoRqFRWhXffvXWho7yhnENAjufhRFv97E5r6O2bthFYEJcCG
/H0TGuq7NR3B54Dm1up46f7ORlyPn7/tQyy6+HarQR9FwKqvctKnHeuqWEw1c7AhyJ0bonV6J7tI
bF0Z0ymrUjDDDZ1MH1ux9Fod7OThb8/qjUDwY6Ry9AUIQaB9UGNa28U/6ZGMZCJVQkUd8E2VR6WD
HdUPuslVq+lCtqXwm3rWpG/2HSDfUnEaf1JaD0VJ6aaI6CjL5WTZzVM5289R2nSNLyZj/IB2rlx2
SgOQZ4uB3aaa7HNV6Ql4iLdDr5dif53XrOj+U8iosOeaehVBA9uep3I/0wW2t13amKNPwe98Iisc
iq03KRr3FC16elEbk5ZfzpPenSMwHiflfBfG2SBJoERAG0Er8SQ1VnKvK2hUTcGEAXQJKGzQ7L1d
FzYidCjnoOhdxaDDtDj1xjBP1KYOfv0iT1AtP57GKtpKWxDuHWiKk4gu5rkDe2SMCD1AOtt4cliR
2POQIwShJdmXzO2tLUCEzA0j5CdWwyApoz0Qx17dTU2ZJofaquW81RWkz4JCUbNiU2BC4+2Qgku7
S10dgXyf+dbH6dn63GAosC2h5IHIoXd/fA7JJcttjQwmEFYSlT7WylUclJOHUqpRSCX2Re1lyUGN
TKnclubsmYUvh3qK1wPDRmJPL8Zu05uFYm8MrSDeKplI+6ff/5osN+YZ0BqBCZ+SC1xA15iRIgDN
Tsonv+rc4UFt63zbDKoaB6ouelSO9aHW99mi6MlNs0xJtpvipol8XV3EtAHWq1HLVMLt/bQzRv0M
Nt9YQ8XRToZrZkM4JPtcYSSnRACWuT63tY5dUm3F7ftCGA0iz0lfe/4wj/YSWmjwkBp68JScuQQU
YLuF3JoKOce+Gho5+PGYuYeljoYvHUi3rdlM+XgprOJLJjKl9u0pb++xPRJuQGtBKnCCFQUVHGVE
5nVuvdjcDHZWyvftaEXWjtazHT3STR0fncgqLF8dnK6jWVa68bl1pJ/ePJgWgNskxYj7Us2cpMPO
UujVPDhFQHbSZAHkPugYpapGuT+qZZz5dSQQ/h1RKt+Ms65+xP/FuGoZRURwGewqCoSe6c6Zr8WE
7+R7gQ6FU0fr2qSjzEjypOITXj8OrokirNnW2J1p9SguEE+astAba1F9yfRyTZeitBoui7K/qFLk
kzbZyEBw7t1bKNjoeWlyGi+cppgCKXFVztr2aVCH8cNseJ/orxoXBfb2oGjKQUtWMI+z6dp2uvL6
CshaRe/a0av3qWYOHQi2vjq0btnvDLXNqBZc9UMtq29VFVWB4RSPRbzYNxiOp5QtGDhuFNo3gaWO
ZRCJccMAeXWc7x8aMB0UUvN3KcjIhqb6PKlQWkMdW0bSrraLQJ+A3NLbpAh1py0vmQ3yTRRV3Vai
p8hmuSTf8hZpVF8Kvi9L1XE3nbqqdSqpsK5BcnRb4PdxoDvDcJin6X6hTbCLaaTvlwaNJzBcD93S
gMFlReyhDSzX5lTQbnaZbzNgFc2umWz3RRGFFkA5Sq6jMtVCvY3sz4TSQ2e0JpogtrefazXeW5Ve
HSZRd6S4Th77U08OGBQWam5hEevWR2Hjop07ygOKHh7Iib66KLQ5Rr1QLbclcBDEd1D0cPpxvG9q
/dGLRP4er0IBnLTV/FkRc9ACp1XS6mqOFedTizLPZ0amNDJKNWMGqGb9oh6sEVDLwbPz4RW6uPhW
9mVgTd3GNbp81xUTBuJuP22EG5UPTdJ/TnVv2iLc+GpMuug2nphiF4pIZ8BuVn/ocLXZFzTJce+Y
lh7dmGaMsu9d3znfhGlYt5452B/bKXJfkXeooHzYo/TtPlFuzMxOd013Td6hm+VwYVPk7+H90aVV
q0vV6ryLRsNSPHB4D5t1dgV4lHoozKbE8UsQ5Xdj348X8dJGF0aNOehupN14I5kPI2xjt4w6Pbmz
5VhfGJ1rh1Acq50u7eTJmKNdXC0GXLFo3CDjbB7iPFFcOFSFuRtkUl0wuy/2y9xIoj5N08dGyK8y
j9uBl1a1LyB42y/6aJD3D6O5bN1Urx6s3ssAeRSW7Y9kNnmw1HXy4lXxvBsSBcRSn2a+C5/nowJQ
JeAwT3Ggp3G7ynMqKhLSdjbeot6ronOrGa4vhgKRHjs3h4ydlFfdNp9sp71IuindDRnor6FMP8WK
ZTy4fRttFDmLLwTWfD+auvgM4qW4FXIccYCIWl+bM5CAdoogTZniM06A/SCyWPen2bHzTeICZVIX
nV6Rouf6o5XK0cdwnVhuT2xZL9eii1IM+dWMjfh13GorGUzNAz1JrwtLAWWXmN6+Qv7i0pBo4aeT
au6A435p1GV41HRWrB93+nTA/LLdSkjQQVmaxaGIxttylM/9YMrtpLrthTe7WK+jIkR/QdfG53rJ
0ztP0mTwxly7c0czuY87qVzocqzC2Z6rXVs63h6IcfthEhba2KWTm3uSmlv+lD5lapXtc0fCsKik
4lzEdKA+FI4zfZGKnX3q5yLSkXpi5FAyUb6ZEa/ba3nPP7CcL/w2mttvWp13qe9kWfXc57Pcz4pe
+DykeR/Rd84hcEQ0soyqLR7zZboziqx8j/Lr/MVbYqwA5/5LaVqvnhAQSxpDSS5p/xcPTDvzm4EJ
xPcJXS1yXyOrrxQTo5QoU5J95y72Xl8MXp+RjwiM0qKrgohz7rHslm9tmg6fTKWv7yFsjczdDfcA
yWYKkmV9CBPP8SsqIlCNyzIJcvrNXuhUWrmZMuhXsYV7MaeHOe/ilXoFEdDYa7qSTv6CZYPYIE1V
Pem5a7zPrWTxLUQarwwEdfaamuQHPWpetD6Sd1U/ZQera6Zd1+TO1raU/KadbBQ+xnYOhqrtnqKq
ia7QZNUvZjebn6ZI9rei6PL3Xc/VRv52vJFG6udrT6uV07xBc6zYxZ1WBGRg48c0r/qbvC2ltbNh
OVnbqOgQmZjzVLx3J0oZzJ1BTZdWHL+q4HyljwljkAGduLE7ConR7r2NQg7F/3vbaSleEUWR16Vb
VZuUtvftkMkySKTrBp2dZX4s5if4A/hI1H3k191kf6JJ523NiP3s5yLq/CGKkH3H0sBQ/BwJKAor
eRe3en5tySS510a9vcjQIKoZKRd2HZieTC+cyVKfBIXZVVQr9hWmWA7m24me+lxa3xVpidSzlTp7
pE6Vr60jX1Ov1i+iVHcPZPzz5NuSfzgREQ10+NgyBU2zfTdTB7SYUG/yrm+3U+vqH5pJUxYfgb9v
Cj50V25SDgm11iDfp4O+ndPGz5RmeOzKSttZUrU/NEzRtv3UDBdLXuufHa/cdi7Y8yDpF+3Vauil
OrNe3UbgynYkodPzNDTLTRNpw01qxbNfxGl3YTerBKpoMFOpima6NNJlfk+TTOxlL+D/Mxn3iQDG
JXSd+BHfp49y8bwDzDGlWcd/9VUTmWB2kyJ3fDfNL9OCqmthnezabKwOZmXIfTlJBeWJAlQLLffX
xjbHB0WOxdZcY4srS9gyYnI/oBNgA82Shb0bJ13blq5ZP7Czi8tFtD0N5jaPA5cM3DcjY/aFspib
ubaUJxo/6k2KsN3zZJTOPhaRlm6MKPKCOZpMPOdyCiHBPPKDGtXtk4hV45MyTkR5x8jGV43C9Nau
FhcUZMkw2pxQ8w7YzS+6NB9KF8pjwyE0Ob33gPV6+3mQRfwgkaz+Pi51/gr6P7lL0yjf2r1i790u
Klw/6miG540r9UBb0unCtvsGwankW28vyUWeWy3fUGVsmoJWqdskv+7Xd6abEKV9WXFW5WmT7jPo
Cz5O4tI3ZlU81GndUVmYZBeYPRq7bFq0ACUApheGTOM7XQcSysbK02+IA+qXzIBBIiG5bn1t1HR5
iAyJa1c/RvPTKBvlLmlI8ENlWcGVjTdbn5Yxs5iTl/mDNCzxUdTpbPFU3G8JshFuCNiLCGAmHeIT
yIneogXVUWrTgT7MRuG+V9Kce++rZIoDNlYReh67fjtMqCWVMq/v4Xug9eap8zcsCUF8T+Xc6lsr
Fc6zHo+p46sajUKf9M99NLXIYZJueFkEY55LGgxBehjDOF0ekhGVuCcL95itVgweJyZoGXb7yFwX
aHHTlubI1NTzBAnrzA/aqRbenUybeTZYocCu9iKWHOeR0Bt7HwFLvGV15PEVeKh43GYCqHM4oplq
bbGjJODEulvvh673HrVkKL/pRt/sJcXe91gAxCG3KPvraVji23LRsH6Qw4CQT7bMA3HHG9amu11n
/lBV1wm+bFUAHv0bZEuk2DJDkvLEjnjm5E2uUDVU92qaeUASJ2Sbd4NqRnOodj3nBshLexcpacMp
ZgB8yTxNKMhnD2aQw4c1Q06e+rkUsYM3klNFj3brdiCg3WVpgkov4PXIRXNY+4otmM97svjWj4b7
WIhOuZnGlg8eaoFzepvVykvEsYVQA9PbHMKjE3/IJzN6AYaMiclsKOWujYqpDgpXuI9jin/KDuaI
81zlbd4Fk2L0/Y4WqIe3NGl5G6hp4sCN7luQNR/ICO3PdqqgKl86vZoEat3lN8qQ0EWeFauy/GrS
E3drj219P5Fsk5NAJyp9xnPYp4wCFJjfpHpyVdRSuZG1BVF1Pa6LYB7TcTzkUeU+agLpqN2Se5Z2
qQyMhYN8yL3sc2UMyRVbuVIOqqoMmLJKXFN3GZA9UHlcBk2+pG2LyzFZ+iwQ44jE5NBG6pPb5RD+
homRJWFUYb3qFVRicndh1QG4CfhLyCrYiY/knpNeGmrpPEGM7LNQmXijG7cZrHHrCIiKfjWWSQu9
rsc4a2J6dmc2WnozI+mxsT1YfXCu1czzmxwZA0sX1bUCyu05aSdlCqPBNTZIp9r39TIdAH7bt2As
9EOjZ8qLnmglIofmwgPLiqwDNN3Yil8nY7KTAHEerKjlaChtLfa11vQ+NkNm+W5ti3JTT3N7OQyx
8TIRvG/qopHfPXqRJttIqfd6YvaEvKQ1EWssS2rOodXHZpfb/dCvbhOZ4iNQM6Mbk9Gp2k6mbCpc
hZVKCZvEKrszk8sfCJu/9zzwdMM5BJkkiHv0Lk9hRiJPZCcjDYli0XhKsCRUP2nc9oROxLe9Mptc
v1jABXPEZvaLzKCfBP1YtDNHtO71gVP0cf++Rijd3DBrj0vf0Bar34yWnnCgpf3wPOhTYQdKPpaX
6hwj/NYncuwYLE81I2VF7/VAqqI4jAV+v0BeTG+mUhuYbmD+hvm46HsRrflCbgVMDrqzo8DTHhpI
FVrbNB1Zd4iu2yfoHFGlTq1SQ4MazeKvmBGXaIpEXf06j058x1cZA9VotLs4GUj4OdBzP7cX0FC9
lWvXhT1n77UClI2PVPx0htn8U5OWLwfFb2Wuweq3UAU5bvCpwh37RpD1daXIHuMI6QS/VRcvYwXi
fnY1xtB1CxOxkE2/ZFa9cwrkjwLFFNRmv+7iHQ9p1/YiwHCm2+ucm673KRs5bnQ9yeSKHpznJhSy
vSy9YdrEttFvlzyzzixOhoVH/bj1cvgi0TWEQQ5g4+TOzQomQ5qqpR/N5kuvTM1Tb3dLUPe29/Lr
G3vzSihqrers4GyctTn2N/p4GddKVsdzSd/ES4J09tSDKJMxgAP0l6Xbb42ZPtQl/zsd4B7NmP7X
SdT/w/kSnNe/Pe6f5ksPzUt6NOL98ff/OVwy34FLZSUxQWHOSfP9fya8mvtupYYzcFplvP6pvP7X
hNc03kHoXHVjPFYiKgesjL8mvLrzDqoGFGTq5lWFkpnGvwZffw1zfjXlPR0uoUuzakXBs9VWMsDp
gMS1ZSe0enlx6666Tj1j2MWzloWL7Icw1cSwr41iuMeiz2T+OSjq9m/P6Y3ZEgjd07EItwkbHzAd
Y7Qf++F4ZTaz2pEZyu+DpbnyLnE4D4IO0hTqQFjmjr5DypT49jwvG00xlqsotZadO+rma+TpRfwc
VdFg7Oy2NIagRo84/0iytGhhp1dlEuZ4MgeaNIzhZSD7GyiuNOS8W2Ou7cBqHGpsWViDvdVSFMcf
GiXy4KUVRn2rOLFm7CZaLHIzTKbV7RYZFZE/wQKWvm4LtQgqjsgy8ArFsTaZjRBEWi40zaGEilta
/J4bJDqWjaEqwCb7iZqB9FqyCAF1ETXKY2LPyDjGZRq1u961qu/4RCdG74NkFDeplopnV2f2cYky
MX0EzvUusMfKg/LcF7RcZZQ15JZDugybtHP0ImxqBYViPuQqamNTx85tnO9HFKIj35ia+VnRaWKG
UycHGpQCOuAWyKJn0zgFd7cp8iz9wICsId4V6bhL6HhhU+S2PMdWySsYcv0kps/8tsKx3kxy/JB4
ta3c0U5shm0b0aPBzrRW77NSaNY1ZUc5b42+G3MSS28d1TC4fO4xaBsCRXZV5CezbL8RiSLnIakq
g/wNDeRl7yINPuHZNI3PlAJFsU1c/H6CZoqT5XaAvpNvXcF561tCi2MOYc1LA7PXEhqjLF0yace5
oZYTxr2zCJmGGLtwF32mN881KnneRY6f9d3IeQ7KGTjLoemXhfpOymTazviTmgElwCRu+gQutx+N
nTmHbuyRADHWUMUF/Lm69knfloOji3TN8Ar309AxDw6lNKMixKUm+ZhUToQmqtnk5saKxqq7UOIO
eUuJXIl4HtMy+143CYlAXZmx9q222unW6cmSgkHWykTVV5kvmmDAeeBkH6NtRKbvBr07p/Om6wbs
5FrOmGSjMtFJHtGAGL9gMgdVDBGtnp1ULCqSlnmExYkVRYP+nhkTHxZPGh9mUjPOmo+wc9xtBB2n
cvCpbVgXrlzs6LKGXKwGwhxdbVt5Hko73n+Td15LbitZun4iTMAlzC0B0BTLSqqSuUFIWxIS3tun
nw+lPWdEilMM9e2J6OhQ744tEIk0K9fvau5otT0OyvvM7Bzz4Cgai63TnGXY0LzlL+1nLZNYQUzT
44SRF9ZOv5YiHhUD/cckGfgrKlG005epDIW5h3ux0KoppTFxue6MUubfTbC9Zdx0nL5UzMrqz51s
KiFd9wVTOWsyEbtzwfUXd6o+U3R3+gOO+bhP/Jqu+IiF4lOv9Xz0XEnZGn5NumbEA2TrVIMKg7dd
iuJWwvZgdVhZ2nlJ63y1sYyBiBorNZN+iMQnrNRL61Dg/KNvotk2vEok7RNjQpsrlrP5mSjB9FZk
dvdgaaNSb7JEmt8mZTS7Dfm+35M0A+Mw9OSIq2YTDMRtHPq2ZCkXVZf5kaMP+ygvfkbEwvhLoVvR
1lLy9J4QSnj3Zsq1aEs/vOfqH3YGFZwqxqBIQvXjNGg9umiMYJIlmT9PlWOTu6EWz+7gYApURFH5
ZcxU95jNeBV4s1Jw4PdpT0JoEUIGLcvsRQ0r91CTe3gnMMQaN3lUJY8G9VjvzThY7SNNdey1syyf
s0m8d+QESlHiCxR5poor3ZOjj33vu/wN1qaJ7ERnfFp7bRf2ZC3SQ2Sgy4w05zbU4wX1SxTrmxnC
v19p9vwuhVgsfZ2b9KOl5eWt5lR8A0PpP/QT9/M2bMXNbE+0gRqHiMiqG1cedBO/myuZToyhMz8s
RV/fRmMJs00QIe1m3XNqd8n9rM8/1WRsPjpaWdKCFqGSeNiMFMphyMvw45Qm73tijg5d3Te3vH2G
93fff57ckT7kEIeHlD41ycx9ucOPTCLKq4zWt+OkQDTAgsZvvyN3a3KIzkNZZHjUXqzcRBvAwZZU
ZuxmmfzZl3P+nh07jzZV6FrFJoFYtVMxr+Yf2Ll8GN3aTYOxrputiFrssjPTWmraddxovKTOk9sF
43fpYZ7Y/+NIHJY3C2aqiu/WQ/i1XNZ2b17oX/q8KWkNKnb9DY8mGrdIK+f39VhbO0j2ZNtmAJCp
b89d53iumehBGVnW/ZJl6UGlk7NjJ+lv8zElhhPR6Y1uOvU+K+zlyzCD+UQ9nkvbWlaWsYmQ6H/j
aARlSOuOZlSZdHuAvcaPFqllmw5vJP2G3EJh77N8RYYHLDlTALN0+K6Uk/nDksPPUF2auygrI7+j
EnqeCeD67Kip/UVBsRT7Zlt9A6As6HDOceg1aujAm7AHDRZ6K3gUrshHkmgThA3ZUL8zzTn0Hc2Z
Yh/ZdfVjJoPhp0PM4SM7/Ir5sfbuobp3/2haZ7/v5dD7zYhfBtDvglNVYaIPbDI98xCFOk+VPttf
czqeTwnJbzSCw5zUjGj5mGqjOHaO1NhtqvDOydLlH6xItI90eNKt3rbdE6x6l9Yg2gR6YaWfW1g3
fe7AcNk/bLdp73NdLh/w3TUSr0J83QRd21TDPsUMw/0MfsrNW8dmQwZJqhXpig46MGiTYb6TZWh9
TtOFxa4vg7tZsDQcAwXDgcZzoz776XQjkFIyVu2L01ic/WwHToZt17JwnoRLSaJ7h9pF5kPv6Z3J
YQy2sF6ArcKwt2OcTNOW0yD9yKV9sLYdUu+jKYrB9ivVzXaggrQ7amCYwitrEiie5tJp98jOxI88
icqbRbK5b6DbThZmcFa27HDuBHde9DnOAzjyvbk61Gqd8zzAHm43DjxFGp6ZXbLNRYlwPuk1P5qm
h0jwcReTZe5D+p+Zr7RkoQcUQalfmiwuX9OKyvXLsFB+gAFLdTs6EVbkUTa7A9Ccjs7UnbrtOIXR
4skKzh/HXcXerSm2O8A30JHk1KsItRJlH/sp8Q+939a6pbzDsVhr/XJw7ShwODcxMbW0TPtSxqb2
pTfseXqEwUw292ya1U7ElEKcAeqg0rkZahk0C96ajxaVUnyrhfCKWP+z3t3AlHQnvkRnpLdu4raf
4tmsnjiRneEGdnU5bEKqjmSj4CHFPtxU1fd+7kS2U0tyMna02fpya08Gx0eGZd6eTnUe7ZKB3AJT
unblDQsg4GYcBU2d1lCpWlG6WtpTVpuZtonx03kUow1xayW373ojdY8EEJBzr1PgtZAWRxWuFHIG
NpPYOs5hJVSPvK1kb4RR8k7vJ85VszLFT4qjeytPtJoxxJT7RjPaCbICjNEBUbXbTkzJWMm3Sjgl
R8IHjCO5JZW5U/uwT70MSpt5LPOJ+a+oDiCtq4xNvJHUGZ/tKgqdjbmM9X3KGSq8YSrxf5J54qu9
6tKLAJAcNtNgTJ0fKpRim1VXbuAkPrPYM65dQR61FOsLZcDXpoi698ghOZaXtknvGq23fkSaDYFA
kbMXCqot8DRLuU+zvPriahGd40Rm/PsYZVsa6qRqzAF/h4TmyFzAlGghQ+sw32Nr3shWMEmLouyH
zTjEoL4iH1eKAcyeekdEvG5s+kUot0CYTu0vvVC0Gy4+nUVbso9fXGxdhBfhnflpzJvIj4U5w/aX
sfNSEyWV86PZezw6AxUsXGnc6JXjVJ6Ls3YPv77gZ0qj1F+cKilu3WJi/COSym6EqZBpZw3CbYJI
7c1n8hXLzyZdu10Kzv3FjA2KeS0rp+96h6DRqRE18MYyNA+9YhmHQjfa8aBmapF6ou/VL2FLMskG
eyb+PZlpkw6QnL7AnXBoYbkLkdzDMpbOvnPGCjts2L4KV5VwJOROC38aYoQlHKsTrADbOQCPd7du
WyD/rZUM6XEujcXwe1fBVonqrwUC1Y3lo0Tp9NJrc08PzuqX9/aAFQP5A7lxzFZIQzdok8IrnIi9
QehbbYrM1Dx13SyE1hhkG5nYhTV61Lyn/B42EP5ApWgF74G9uBDKEgIQA5/eQdguD61UmqCybXmQ
4DJiBWjUFaph0ZEYnzkR0YGNmvORV1hHrgCP4gD1mDGqtcbMzZ891OZ3uRs3X3BBdt9HcxgFaA8M
mC5KrnjiFVNSX+Ellu+P8BVzqlb4CSprUXmlXMhsxSU3q3d1M9uftaY0Bt8iSHajrEPvjJrF/y6d
en6gTynB78tu66R2YW6IQmjI0F6xNWOF2QbdLG7mFXrjsIT6yJ3Sof3ceeErWmep06NK5bFDjf4x
tu3oWVN066g3AGQxQUB7QiP3VG/zwyq1/YS+BmQwr0d51Mp2MQKKk2ZnrZAiBi5Ns2G2p9EOonR/
mFaGjoQd+jxlmr3DQMl9qVVjW+ZiADTWgTLDFdVcMvt7+Qp0pqFUWaJIzo/OCol2A4iMF0Y9amZ3
hU/jctIPnD4/5BhF3y2lBsOXmhE4bKqF765wLGzZxvBd24pLOpjAIB4eLPIdu2QGVNznwViR3rCK
9hSTs36Fgo0VFR7nxPpUxoArfRslPh1RSltMfLyci59XJ0PzmGOBHsChHO5GwGeoIu52mDvl0FhG
djQTRd8PoeXB1cpNcEUl/4Ekxwhiu60f3FeoW7zC3skrBC5XNNws2/apCMN0Z1eactMoUZSh2Qyp
LHsbFIBbiCo2TVdXESlLi7HNlJz6Omwz6SVOmdyoK3gPmvd1iarphvKi26ez1dxmPRgINqbmg45v
1MuQy6EOJqcBqRcc9B/HZJp38pU8oOldh3OVG49bg5RDj8CD5RBW5OHsp2J0v5nQjN8Vrdrx8Y0Q
UB7OVnfURkz3AIFXwkO3ch+ylQUBKZ51H3duCgWgitPduLInbLJRHtqqqvobYYnhsbUVFhHGemz3
ypI032F1QdHAvwa2Rt4ZH5uOO6GJjrXYpSvDI0wLkJWEqoPVO9PP3OQKFxSm8UJN3piRijYq7t+b
Tq4cKMahpUhVhJ5BgOPIiaiKoDIKgtDblZ9C7vxns661Y5GUsQd03m1FPSbgEYryRZ1UG4YR3Bct
SaajDJXoABTf47ygVAE1CmcrcOOwcVYuTT1L7gZaV8z7BgHw89TZwGLsCyINrI7fPGEN/bFyipB2
OrRV2lFu+kgQW/1FRIWFPXvalh/mKfzQtAAN2Ss1aGwUFg7kFyhDTTHkYmO/8okgT46P4H5K+DCL
AafkZnBfCjVrAgdh7G5uo3TZTtFoWtxWsBOvpyR7Rz24bLVXlpO9Ep7SlfrUv7KgSvhQ09iljd8b
SzDHSrYbVvIUlSc8KmelVE1DXQVtDtbDAVh/6zWFeBkBn6gJh5IrGHlud/orb0uZoXCBcYyHkkvS
Uz4MW9vOnDX0Yc6+gZRUs8fR6x40mR9Tw5kBl0K511baGOio3NslPZSRYr33Cqt3fjRgrK2HD5Aj
VvlGTw1gKU23m1bKmr0M/SfifeZ92ett9zg36bwtV66bxX0rcYopcNI8e8xneeh5212v9Cx0Z+XM
ma/0ueWVShfZTjsG9cqzWxDUfYL5eF9BugxKeq/eZNjxpxiT/HdNk8CxW1KdBpoaf3bTttorUU+/
ELpfGYJ+J7TKsLPvBnemjYGBKRB+VG6U0cpvhx7dM9fJYmes3EI4Y8ThrXzDhK/UlVDG/M4Kh2kD
5ac40OvBx6klKryXpvIOMzDeYWU2prbxTlu5jjT9Ik9yTG0bCLZ3odnNt8Djigz0pQPYd1sDa7zF
0cBIbJQ592qDUWXYU9mNmIiEQZ8q5dEth4neHNxMWxrUcLA1NdJXtrWexS86tiQUVmHsd65IbiZX
Nnfpyv3UIYEugLBeAS3UXvmhom1ZQS2+yA+ZC4FpnNqXzixkfKs4RffSmkK5qQun++y8slWFATHl
EY0QPaBCOFAmB7tXM78L+6T3uQ9ZtLvGONKWTZVj+QhaPxb1Y7zkNFNBf0a8rNS6/WAjTYL+AJ8E
IdDaCQrNWK130hhoXNZGRJXqdqWqbGK46s9zbfZgOrLKNhH6u6OCHJ8OcQw0Optj/oETtxm2Fr5L
tLLGMhIAeBHtgYHLSO5rFbycY9eVofRL2WMAKp0UCzcxaVN1S2UCaRAQi20G0T2XLr6pQ/NJ5ulw
Tdj3R9MeLI9UUepvMqoJJjpjxI9O30SyjguaP0O+NnoUHOvIS7AMr0f7u+MWStvOHWet2eBXOmFD
a622S1E6rxfNPsyobKecf6KHa11oZtTJARxEpwliQQveK1nJcE9UO698fEWl8+7tvv+lpr+A70xN
rAKWWOdKhNIMR/wnfoBazjdO3qti30NqgYToTrU30vap+G3NfG+nSvXp7WdrfwzfmvAH6kH6Moff
Hx4p0hZSmSy60QsxLTLAwNOmCekiVvsnhNs3fKjIGlM5PVw+4wQd+VuSJGa7bWw6pMHYkNbncW+o
E38W8ZQewl6Zs2NfRqG+wwcsV3wTXfn0WC7kLK10TUO5Yp3xCsucgNrULqjlQZVwIkcGeDYDFGlp
NMRhqOhamFo72Uh66VY5k9qnpzMCNWaQyWaJnJmaK2WSkJHM140ybf322Ka9kAqd57ulUabB116n
wWhwufbnqY2vhZye+eeCqyIZxgdn9ZPke/OTT0Eew2DvtqHXb6yqSYZdaChWeQRmznY2dcBTJ8f4
h5t2QD9JujDer5PTLcliDPQ60q1AJlFM98hu5Ew3UizXrMn+0Mag2cDJGE0l8hwTc9MzdQB9clnB
bI2RNmXu8O7XGm71lhHVKlpe92xDJB9bMe1/4u2a2TpEU7tk9y6MpinbQAxFQ9ROKdVIVhfMnHYy
mDRhPWnzMY9rY4w23dhZzhVHilfnqt/nAj+YCSAA8eBZmfq5PqxKxJK5EgKMbuJRvDdSIuG+ZDDb
h0CZWWRfc7jtmT8q0kzvIl2PiMcrgbnvo9kq5VEP7aXap7CNqADhAGfbdnIWLqCwg+GKNhBGq2QF
l2gswOZFmaC/CBFazcZtMquiqZak5ramDCdxKefmQmleOzvFKfOSvzBXfnIBS94BgNO6jWsgGBjm
jvK1krCRnsZWkmpJKke2gQ9UlVcWypktiUC/amK7iN4Fz37+dC55WsA5chuMCN6cnOS9EjvclPou
XkIvpgQrg0KUpnHXNh33M/hM+nxcXCtKbyCv82eTO+ADYEIb71xCDuiLasKs9mxoaXJUrZkw0hzr
FwUHYFNv/TrtQYKw0+Rf1Um2iuuNXajIuZB8J87XysrT5UATJ/kEXqDOH97e2E73NfQLsDvYUcx1
MmBdey5wkSOkBTMNIT87Y7EW5BFq1yk75Gpe3VhxQ3tBLS1KE7PTg5mwk/bKwXTmEsAvYJDx9RMk
2FjCQvh4uswXOYm5SKCvkPbdllsr0kxq0sWhRfELIWKYbZP0bVN+ihUSVzeZbNZNVov0f4QUMIGy
SsQm+gsVlrie0frc5sbYfykSzlQus2F4gB8a1gGWKeZO9CnuYTV353hTiEXJB2KGQiUQJn3P3duj
+2oD8L/rDB8v1UBJCE8FSRoWm8YZhUJIK1JDq/vORae+o3FTZB7iQX49DQf3jktpH27wIzZuQjuV
X/GsoTtp201KIpTjhEYwukWnbUryrh5mGq3+MCfJe/SAZEnliibeu/2cHK2+YE9RQ1EkHmAQGn2c
UrU7YqJRMi8aXXhnNpLUrwrkWLQGRRuQaty8MzkxqytkmDMDgdc3hrWAbNHkz5hQnilPM6W0M1HC
ATRWmM4AROFKUrZrKw6CQuE5dLKGLXOsvMuGCC2DKGnjUuJzS+pqQ05X6DJnXIH1B+H0AdcXJa4G
Z+Y8dC03zZhzZl43Uk72A/0t5X2SuKRORj1xdljxWPPzQGY9wDA8/jgYBd7Yt6uXZkzzqoMoOoJ7
JxstEu7PQjpJFyS5at3bRmpo275K859NLEA+RVXnd/1Q1Nl7dXQmrmsrXspGU33Wq1Z8ECRZIddR
VZqBr/9UGURF719FluDNyOIHP1KclM00VJgiZVfD9RpaboOiLVNjIyqY/P6ca23ljaDikRcuRhzv
8nKi9KmHguZfRo0v+StHc/ZydpEOJVfJX5a9App6bhrRHjObeo/gE9Y6LALupSLsMbJxuCCDmpJm
FRhJVpd+YeeueSjmhJXSowu5nbNKe27dmQazKLlKQYdrbISTuXuHpwq+FIWuZW5gdDnVsMggvqN2
sGZlM2s96NXr2vr/mjK0Glv+35L09+OP76e2EAir/0eQrpv4O3BquaQn2LoQaxbnL1cITf0vwn1w
9MLFkMr5NaXyX8qQhWEEm94aLaxhlk4x8P8oQ0L8FyFbNoY8wsFVn7r3byhDp7X76uG8VuwY7vGX
2Zhln23yfWbQnh9d01Mq9B0gxfYTFP8W86ZF3+cNPV49KS1keiK5Zkh1ymL79eg1BMLRqcCpgBmx
31lsOno9t00rNEUNKynXzeouHtrYdyqt+GtvSh6DgH/d8YXFgJ4+ihgxqelLITxUSrVPlOTixTWh
YQr5D1eOzVNy5q+3epVl4zQACercrk2LyNg2Wt5Ki6V5M/Z4VZi1OV+hWV76bEBrpCQLfbXuP7ty
9XkUJSHSEK9aUDN2aOdoXKrVTd8X9QG4cyg3U9vAGe6TSbvyhuvf/b9H579vaHPVsjDBg4x7Vlz3
oGlZktSCHn9H3muP8S9VSVZuh9xQvBJyvxdyq71yfl2aLfBK4Y1xWMAsPZstbjYiXLJ4atxlM7XP
PHl1Hxf7Cv754bfFe4HHdlp6vb6gzu3GWmPeWJ6vwuvf6JVOp8WzlluQhvQZrKbpDWNrWdJ+spp0
8k2d40A6WRi4TjPdhVVrBG8//8IUYuKs+wFxUbACzj5uEctEczI+7jA1yVEvXVrmfMzuGmH1lB/7
6z1X44CVJrsKls+eM6iwMqIEHYixZMuh6ki2VByrva0K2UAokX9tJ4bfBNcxCiRtvZSdexQ7ypTS
EqIhgTTE2FsRyM08c8YLiMBX5uiF2bKmW0NERBpv/ZFdnnGzMionF9401v9kTWXvIifrnqRI9StP
ujRZECCbuHuRHMsHO91awgHIF643g0huS4DOSIs9K4+0O+J92g/5hMDFG0UlX9Q01G7rQc39t2fL
heVIAhImBdizcmk4777QKdIAKrjMyUpXPrhhH3tAXfOh7vLpuadK8Z3QzfZvP/TC/sMM1WgFIGfg
GDrbA5ANwN7TGd8SiuEG8qH0cqI/ttE04hVWKf2ub1yxrfq4+fn2ky99WaIt2QJAFOHZrt/jt8WZ
D/GE3z3G6XqhLziK9Ug+MtwGndpVrozsxZcEEaLNYTr4VZxVzFpL+cYJaK44belr9ZIcJmvSvlXt
YN3l/Rw/DpmCBgkHEsRwf/2a7D74KBIah7/DqxDit9eMcbSL1EqYXiGTbN/qceK3GryiWCvllW95
djN43Qew5Vjv04I+pHW+34HY2amm8qyoocnp1hgbKsXSbzlKF0wBsluKb303trX13shLNdAS+7sC
M/TKtnsmHfj3dzDOdEDYHbDfOP20eHUOwyL5HXAHmc6hfAa1cYNYrqTQqlb9BEmJZ4JzQ5Got0qv
/nh70C9siJRo/BAczeHWr0XX73Or47oWqZJeG8683D8UkR6NlKrdMqdimxrkwbz9vAtz2cDJBjuU
tUDkmn36vKpAC2+KkQkGN3OLQtbwQW5joH3FuTKXL2xTJmUolQK6GQq+s1dbBoVmNg1RLwszcoJt
0js3pjaP762xbw5hLqx9bQ/VDxvb7odmhaj++lVNTMxMjlMMa0jfOn1V4u7UtlCyNRm0z73eBGiH
hjh7ijr/e/848af73evswqs6a/IuNFp0GJTRp4+q0BkXCMdMz+YIephNI/bJN4J2Nsp2m8GkBhBV
oyCF8YraSl5Le1y3vrPy6PfHn0cw4KigROWsGBzZ65SN1HRbt7DG3h7P06n6WqnTm8EDaRVDqViD
nr4k3aqxkrNRBUWmxRtDz62PQP2GX5LvE9BFTq+4zVx8HsIGThgsV2D+nz6vygrgfSzeAwvluA/n
bfSbquBzjvFXV171dzn9hq+vhz82jRkgkTWo7aw0UfUIzazdd4FatWvaHmnTy6J/TSsz3LZQjo+m
i/mihXKNWEtpXtkRT4/Uf5/O6aaRjMVF6zzVQOk1ZAwwooNQoJqSBvhTqlvtDcgGmEo2aqi7WuPx
7S966aHrJZGZq5tcHs5eWesRBOtaAiahJfkBsn8WqC3uNa66pD9tJ0nBSPvxymc9PeJe35RGPuaA
nKT0qs6hhxC9IK7WFYStWiwokUuxRzhreWoNJ3XT2eW0cSNydUimN64M8oUZhWM4boQmhROtoPWn
/XbC9SG2jyjGmyDvYMN2ihLdoox2ofnYGjjBoh7eHt9Lr4r/4VoP8sJ0Vk+fZ0soCLo+NoGm0myb
4si+scVYI0OwLHSlWZ2sMG/zroJ+fmWfv/iqeAVxX6Mepat7+uhMKrkd4mgfzPaYHO2iFpgndtNL
z48Iknm6NrRnvrO/Pis5RWxwJH6x6Z9tgeqgW0URmbCeKsPdFjmeHahUF4xzxFI9l7aFo1Ol2yo+
rKYrfwAnuY9JyIluILgPtGG0rxWMZ0XGr59EV4QuAxAH0NHZAZQSewZltW0COx+fWV8kRUf0GeCH
QqRwdeCgRrduIZ7B/VFxDkrG0dhCfOyvbJynZ+6v32FQ/tPPxuiH6vX0W9hxbphDZrbB1JspT56X
mxRNoq9Z/+OU+n8eRKcnwa9H4bJHZwdglKLi7LMrmDnJcaArmUe2e2eOerkbkG58enteX5pcxETR
zqZNtF5DTl+IBAhTgv10gdtgYKnHbrbN1Fl7xjwQqBiC4t+Vpv++FvpbmuY4G9MFOH1gF8raBpjv
gqnJim2/qNMNbufjYTQSufv7d7MojixEpXj6ns9jQH+anD0fK8PlKahUu9jjVzRvTJgaZMx29fbt
512aHHB6tdWO1ULMd7Yntc2cj6VhIZ9pBlJIbdHtKziaXqiH18Spl7Yjqj7Sc4j54r+N01FEAEv3
RMou6EpL91uxFB/K1kkfMhPzn5R6HeVBhk9UN2Fp9vZbvjb1/rdE+fUFAXRU7v38xzlP9FjQlliz
FWMwlVvOocUFOphiYJ3ZHrqtrqDXiOc2/GeOZYs17OKq+w7AdoulDXYCEt3cQydJ+8kn2DZHK8MD
DGaoDA8kLsBOzezZuXJMXSgHuIRBlgfjRtl4DoaF+DfWOvxRuOIomF1nup3Q3+KWVsgHYn76BzVW
jK8xCWdbo5jc/ZXxWmf06Xi5Kkai4BTQ3NFYnk2LTCQzjUzga1um6C5kH1rBUCcCXFUp6a7LpdWj
DZF07teqUbBL70EnNg7WizuX+IZnQF3j5e3f9OeIcHhy714resqF1+32t9PTrKp66Oy0CkIn7La2
7B2sn+3uZhGj/qVWZ+MZp0TnKW/a+WmuYuvz24//c/auZ7fFkNC7pXg4uxoPZmWMbtnS8BB27Yk6
db1VmbrT2x5uUAlheMla7AbmpriyRM9uievkhQXP7o2tyWrWeu68SSgeqGMPKMXIWHv0ScuOA0s1
dlAqq5+2sliH1hqj4+SGlQyMwdIftFgdn98egD93ilVjy76O2lYYtGBPl6+0Q20h56oMDKUiYy3T
cUWetOQBq5z58J88ii3UtahFyec+fRSruMTuaM1ZhO7+DXtmEYQtjsYbVqN1ZaFd+q4WnSQynOBO
2PZZkTTiV2NgUlIFQkVRt0kQOaKf6Sx7M4fO8s+SL/amricsR/TaxV/r7Te9NKk5LtmBXeTD1ISn
bzqRiDqnrqyCJpX6MbSk48VqpEJsxuEgBQvec4tV9qmDUZdZaFfoBX8epC7NZWpgPup6mJ5VBkko
ahujuCpIeqe4j6oBu4tFWvpxEWq515Dm/XVZuEr4AXMYaR53flElYKUD+FRy1MZNtI9rZfDg0An4
zfa0HCHMTeWVAV5n5dlGRuWDyG/dSTFJPvu8oVHZYxy6JMzTXIIkmsi7Oclt+nRteITarG5gs6b/
wYrVmUq0mHkud7p1Lf22Vw1llaCLTMvA7rpwZ0Dxv5uMNtpO0NWeFNHbNzXmNJo/RoTzJmWX3uNF
OH5/e25dWLCcdA5EAppLxA+f/YjW0fFniLoyaMxB+waHPd8Z9pRvddE0z28/6sJE4nwGagdbo3V4
nvECEW2dpk0dDGkf/Wh1t7gpQn2CE6M2vmiTpb7yWS/tiWuNyb1m7fEQ73I6wm2mYwfhFHVADxjB
q1J3SEKdMP2AECacyWowhy81e2kVxPSAdqhbQqIoo9DOgrdf/cIoG2uXyVkbwwY+BKc/hP9nUDJc
ngL2bsjRmduAgU2m5hshJjj+2w+7MJt5VWIsxKvR93m6xuIYQ41Cpw5S9FR3fZ4bj4s1ij1mUE9s
/pjXKbG6f/uZ6wo5W0E40ACa4P2wUh3P9n2B0GeMZ14wSmvtcSQE12fnzv95+ykXtmHaOjxjvZbT
4z7b8hNcjmIxiyroSRT0ZqRlNyFe995iU455cK8w60omjCh3iyOT/2D6Uv6yQ4A+re66p9+wMKxG
ktpEvW2E7W1exYM3yCGcvMKctB0J6ot1Zf5e+JBUESuSSa+dGXz+ut0AB88Iq8Cx0axXMJ5Rx9rj
56wKv6stxgNEEyj6309VliYMRkT89PbNs8MmG0g3gE3Oa9pogfLUde67cSneIYRzPr39OS9sCBRK
UBGN1ZCesT0dUaNqtUpJbepHA91VVacaYvJcOWrxKoG1yuJKxXDhHDVJ/BZCM6mW0EmfPo9vZSeO
k7WBnkhImCYLg8vobHuxIS2Y6eV426BA4qAhoCFY5tm+0su6/AMcbjW0DJlHZy8sBhs3VMEP6Jew
+IJzWH+Lhh+vNJQ0txWG1BsxOdFq7FB+Shr9498PtwOVQRBaCLP6/N6d9Fmijn3bQtUCIupCp5ab
tgKWHgaMTtnwr7HJ/uy3rLgmxuYrkYE/nAfq2DkdNiEy13eW1N7HKY7U0TRhFaJMH4qkMA6D7Cdv
XhTSBZU8eZl7wiuSCUfAWnGGh7df/48tih8Dpos6RSUaE6XI6ddX07HGHaVz4WeO3V0zIbqFN2Vu
//4pXBPZBjF84cZ8NsdCNy3mdLQcHxPpZZt0CfaSQ3MNm/rjPCEogXMUrBTgwFDPz5OSd9QXaK7+
hMAZaW6TH7RGjKu9RLR/+4X+fJRBV1AnTxCUgpE72/aqyGZrI6gFtXlUfB5ZGc/OTMTnWOPL+9eP
otozwWqptMkPOtt63CnvaLnNOsYx0TJvKiXuu41BoFDn4TGGCffbj/tj+6FhD+yzYqaEeYFTn04I
0TjIL0bT8OE5f4PANgRiJLGsGch8qfJRuTKQfyx+ngR6tt7WaaGwA50+TkvnyFjsSQd1kdKPC6u+
x5+3e1BHMdzh/NfeQPyBL4dz5oKvYkOM+tvv+2evcX1XPqOA8wNr2FxXyG8FJ27BK++01/2BDbb1
Ii2EKGtjEfoRL9keh2OzMT6aqIdBwvJ6SCEDJTNFMfRihMgpzsFXDrj1ADupGtYfxJUKUjEUMNqP
pz9orOol1TJyyZxWMb842PYhAYzqRz3K3s1Ki19n1XY/5KRdy8m98OkpRTU6wATI0iRcv9VvI5G3
Vqt0NThUhsEnjnWG5ddq1B0Ty1C2ydJaV/aeS0NPV4LWBLgJZljnlajbL0Y/9YQP0EajYdJosGW8
fGlYvVnWQyZuRcX1ckIxMvgzGE+LaylpDp6ahM3PQdXp7r09Gy6sa34RTBAD5MqkWjwdAhiOeg5h
UsWXZE4OZY2ivlJnN2CVX0vq+7MOX+k0HPN8ZtrvnH+nz9J1AqIj1Zl9A3QuSBw5BDiZDMd5MItt
jgH+ZlCGIliWcfbjAbPJcG7bK5vLhU9Odepy01nZWX98gQGttT0Uxuz3tlYfyhC1ANGEcVDh9RGM
2BRe2V0uLHc6iUD2SC7W0Mez8Y3bDOPgVKi+QW7nxhayvtOUWrlpHVwctNYw6sBU3PoJosg04r4+
KOaVL3zhjSEtrOUOHWnac8bpqCdhTDcVIy+fnhgO2GqHe3rYLs+Yii4/xtJFE/r2lLqwnJHc0JHG
oIGonPNVNebIctwwRPOnqKO8WZV/NwbORMJDJ1o3HkCQQ2xVmaNA6U1kelde+MKQc/XgBCHE71X5
dPrCMhGwBByp+goONVs1IxqLnE3slCvsKcQmFHbzPiOQclfrw+Jls/wPzkoKDJMBd3RoBecDYGZJ
AzOxIdt9xJwq6THDKLUIiaaBy/DbY32htiK8jGYQnDHKSeO8lpyiIUtdRFz+hGl55KcVGvWRuY93
NkkaUZLan9vCaHwHjes+zdzMpMbSBJkW5DOMopNXJDp/fnyONIO+Iyx6qoXz1uf835yd2a7cRtKt
n4gA5+GWZFXtQZMluSX7hrDlNueZyenpz5e6+I/IIorYDbiNBgQrKpmZkTGsWIsynwaU3AotNNXe
xzBXPRHRdr4Y1+KlqoCACyYPmTCpzj7FfWBHZUoqngBKxLnsa445bBwWI8cWI6tm+gSaf3xRuJIn
WNn720QI9HPiRKpiq9bOh8ED3RtNaloh10r/4satfsvaxAwzA6LwPJc8p493+N5BY04OAUjcjYXe
6PY0Kwl85roR27DK5WVYIRl3MQxY/dnp5vo/mKK2R6EP9lQiva2pqRCu4haVHfIYa4ErXO5NnziB
O0MK89jU4WeUI5GUKNCD2es1rnGXKloSWSEDAu9mkcUIbBbGZXSjMWjSLD0xd3Qqie2AAtMsk1WD
7cpUnalRWyO705e2+QoguLhydZtgYOjtc7NCgV5qRnRD+SY7cYaHC3WodXE1dbL33Tdd6abCSjHx
TVOtC8bGgOlnStT36BQWT/RLzroxh/boxyAhxQTPXTNdc+toiamDwbGfTQxvMevrxRZ5XRFVz3ba
dP883sh7Z0thTV52UD3M4+0VfbIyTgstx95k8wFR2YUoZbG6d9NamrBq5zbMDo0NpZmXPw8MlJ0c
2aPl0vikzCUnQy19dx1h/i+NvODz6s3iPUWRZdyANMUU5T3zZZ3js/643K5tqMq0j2ojoWdJwNa+
A9AsUw5pXmfDnZR17wt62F+U3jaIHYcoNPrBucZ2fBYfHxollWPOgXlSShbb02vAV1VYMPOFIC7N
Fy826iDJCJ4ad4nQ9Bjb29RAcvX2jXVIK8nZyfyYttsa1ebM8NqpQswZ0vMuELByXXswKaavJaP9
b67G5RioWpoDjkkr2Jg6J/n6+CccbS4AQEqlvKK85bvwfEiWaR0S3QrVaLBe6tkYL6umRGGjrEMo
xHCWGR3Zow5FVsYzQjF85yW82S2KktJiqOjG8kOF6ukK2rP+QwNZb/h9Xud/P17ggW+n7AVOQNYI
UB2XP+iX/AOmp6YuhWFAf6Axz54s6dUi5L3Ejvjx2NLB0igVoPnLPTF4SHavSDbADgH3LaxmwKwz
+FPq1UovaQrNQ9bCCfRma2CuQVwTlQDa2svY1XmhzGuqOpBXwWEv4EHyHZhMmRmF9xHl6vEk6Lhf
HR6IERlw+rJusKey7lqYsmwljS8zfJxXhwc6mDJFCcoMKT2EW8aTIOAnHnTrBmzQOnR4ie1JZfas
BE0xulCnkyx01aL/mM3U/eGuffkbmkDqB3U1zD9LWKc+JYxyP6eNaPNb5HjJVS3T6R2tCJVGQ9XD
rRS534jZyXcff3+5m/ufR3ZjMjZFIM5ObM+VZyj0xKskCm29sJ+4mU2gL1CVPLZy9NW5KSa+n4ec
eH9rpYdPg1kMaAjTbII1sq+Riimdr6Xj9c+DMpyc4HsnSEuOB8YDM6SBGdrdFYPeH5FjH4U5nL6M
yype4EW14atxNV8Ty4GsNqnOcKT3F5SSEHEDu8wDx+3ZLtE0GPBNbEmWCykYCiYoEmV5bF4JM97c
riG0I2omRAEJJwttW1Mw70GhgA7JJSvQXx9ix/FNu60va4ESRT6p7etaw9L2eAsP1meRG+J+GI6Q
gOCtUWTJZrpudgrMzgLboiL2EE+O+FIOw3DSPz4yRW/RYbCVi+Pu09AWlcMkj/SEgrpm/NtENvpu
NrMCXAVzzm+P13V0QS1eaOyQCfJ/djeAzM+epqlC2rGa6/829th9nKZVQCRNj+qmlkbDQ20uSTC7
evcDsbj60ldxjZoG8q7+MPDUwAckfkcCJXkvmZwvj3/gTmgWnAYRBMUQQLTcUpVS5/bL10UBvSDa
O5d5XAp0kDQjfUn1RvmYpZacK54KdHLmUv8E5VDzIeqm9H0PM9WthXvwfWvUy0fYFGPwFWBSZ7VD
2ymrOvFRV5LqD91SDB1aMYNeZqvMJ2fmp/feeRfZ/GIYglI6DbDdTYRIrIZpc0guQq2+1I1aPMNR
ncgxqSSoIDHxk7IfbrloEE1y8uGm8KgynCDcD0WlxxcwI83J17zzRPg6ZgnpBdJJ59+7AElixCrk
SUy4PSEPiqu8h5jQpIKIDq3x2VKj8vp4+44Mcl14AGhcycLOdveioarRH4FQjRI8mm1Jb7w0Qp/h
66nq52ZMzs7z3eVh1g0z4HMpntn42609SN6FacEGH0CZCWMR4yrAE8AjrMxrh4+XdpcqyYaftMI4
ggECbvctCXqVDLZTGFWm1kKngirRv5rGZCGFUUHPPlefvFKZwqr2+hPTB6uEuIIsgoQXPOg+/lJI
xvqyaU0Ec4R7YUwLYnH61oFpCvH58Srv0hYscP8oAzqyP77v4hpD1lGKYuDCThHFUqLWoUIRzWFT
OiskBxPEJuVSf4bSfoQKvTwDlt8XgrGPHgJXiIkB+kS7A5RgEdxQhn1GeuCLVkUKjdWYPTWOnaHm
Q/88DblHUX9NtUn7ijrA8j53mvYpzqPpJFyTxjYXWv4YQD2MVFKbpq29PV0NKAjNiZl+iXUP6j/I
KsOqr87UaQ7uDMECx8o15ITafmZLbZMR/pXaDMDyj1fhQXWsAFr0YSj3QthSz1LDw1WRqzFVSceF
fHi7qoUBEWcGxhwYdBSepyqu3ol2LE6+3V1YIr8dSYMEueER96GnNpXARGDMh3/XiP6Bz500MLWr
vxH5y5BYGnTzE+yyzsmA89G3lEM8GpUFZtT3Qj/IaNLhkQTtqTbY3yXnPDyHdqNeV7PVsstgdGe1
oWOLXBZqexSz9zC7Tm9HdMeZ22lhPPVLEwZyNYbkqDRWEOoZfH+PL+j97hk8i+RiFJEZ+9i3Nkvd
yVe9wp4udOVmIdf9TLvRuj62cr97WKHHCFIFxXlnP0gDB3ecUJ5mGAoesY/Q32cXo/OWD1MjCoCb
EMfA1a/21gmO8P5jEnQhZ2JyE3BAeywdWRB3WnAVTMYJn0TUZU8m1BuX1I3UV8st5pNl3vt07JlU
aBzd4eG2ds8HXXeIU3oP0DREdRfTmatn4enOxdPgAabzRxnOQh69hhHsLFiQcczWt2CaoRLITFwH
vN7OtyyxqUzgqI3A0nOoqofJCebB0i9d75ThAibZj7Wxu5ZinkKr1OerYivGZ9UCu/t4q+8fFwM6
LqoZdJ+4q3uPC1Fh1KDGDZWDNuaXqG3RWdMG58W2oB95bOpoezlXlOWJ7iBw2HkeuIsnRY9gjYjF
YIVOY8xBpy3Kk245o6/1w3QS7R7as/i2cuJYJqZbT9cXhjaBGeU4cbAusVLyAYVdvENb0GVCtl9O
0t+jTwlwhJtpSc6cPbJM2JNNugCJQ+4ieqmpWREuCIhfhKafNeeP3ICc26b0zSQoWIft0tJeyW2j
wlTnxOICD+UYGhVMc2/fMLALFBAJaakO7+5HPC1xErWQRk3M+EJIXth+Ar8+rJ/Z386I6vVjc0de
BwAS+CoaRHxEuZ+/lH2QYM31xtEYbO37lggr025FXilMe3b9S89kd9BrlX1ySO4jHsp4rI1bwKgI
XamtUa1ZaP46gwm9sAY6Wsk88WleZvGkOhMJSFXP3SdXacv/mNAQvsy5On9/vOojJ8TgMCEG7yXT
2/Kr/LJq2FwWLwcDFiDnkoSFKhiKF2160xTP+0q+25DMVF6o2M3022PLR/eDWi0BDs+lw/K3lo0Z
zm174nu7RdNee3NoISutoTmLh8EXPVTTj+3t6bOIXwHjoLBJq8HlFduTSVUFGtO2GnMhUXdKfB3q
W6YlY+H+M7kkvqFeFnoFQUhkl6FtxJbqL2VafVDnsf6uRVU2+2bZNCgzz5UWo0LYOCRVKdpC/izq
Ebb5pJAK2SDzvvWprf1bUHQegqqF+/gJxH/eB2pbNVRJbDv7r+EM81+5PVewLEXoRPlWtorKb9ax
OYE3HBwxORsEpg2/QNi1O9cDPN71uDIg3iKXdE1y2/YNFEouKSy3QdIit7d4dhug7Vn6cIqd4Ybu
c2oCIsrzSIxJYiD6Ett99ozea6zIRXZihbR2MVBnRMWgU39MhdbDc5114sugAUr1TSvnc5SpoX9t
tcVGaWZIze+1C7MyyoxdC/ks1KGfrFS0ka9T3p79dBIE3qC5UNyOab0we5SU01lAcuBaaQ2DefpJ
bkBqsF1CtqyllXQEdo5iziGSocUXGN9in4R8uTw+pUemLDrGoBLo+YG72ZpC66xpNC4k5wbYJVtH
q0brV16NYjipzx44PDkb9H+mdg9iBbWgBp0ZQYAltNdRb4rvq0yNfLJAlGNAtM5Ps1Wv18crPDQL
YzJDKNQpiO+2KzTNGDqVlBW6rT1Wvmn2krh4EnXqq41ovnteqlwis3NP7B58WbqnksENeCEFiZ3d
xO2rOeH3BGpnlE+5pEZsBrd9F+nqj8crPLQEaRapDN4bX7NdYVHWPYJpORlz4lQAgmfn6pltpyMk
a7d/PrZ18BTzMv5/W7soY67qsYqhaA6SvlC/jHDh/NnIvvRjK4crQgyVmgpBo7UfuTbV2p0KvYHZ
Q4tbUNyt91nUegUTfnQ2K3VkSpM0eySkcvpidyrT2rPzCERhYDQI2MBWVF6B6uRPKP8kJ6Xyg5NI
XEEjhBYeaeIedDqWzjzpSUQ2s3SAnuCyuCruRF23GeNbnrXa52UurT8ef8qjDQPbJg8GTS1y4O3h
SBEJcOqRDSuWkrOYjozx6qDmH1s5+oqk1wQUFDTZtJ0boXwqkPZjaX3X6X/EXfXfptKdz3ab/w9n
naUQpEA+RYVrt12GMwJQHWcDuYgxfV9bLa+IHsdNuK6RcrJfR4sinGaUDl9M/rKz1UjGCMi9DTQN
pyG0VGB3g6CoWS/L2RDv0S4RTEPrYjD3Tb9mu0voRUyw8eMbNfh3rysCfTdniN6MdKSWJ2d2mbTm
K3Hot1YamMcnG0aMwBm6v4n62kuZ6+tVZ0HBaI/R0+NDcbgoWRuVJMOknbtF2Yq3mI0rqE9QKn2H
fgzZVlQ4kRo+tnN0r5jg/z87ch9/iSnli6MjoGYExsScFnSmja+bKHk6iEdAieEVL+heeCe1w4Nw
ksSHNJrWgg5Dw84oUy1oRlYrRnsGTf0o6tNvY7oMyIU5zvticOvmJD85+pzkJ1R7LA++W2MXWGVa
3mdC5eh30MY+D2vzVxWr+klWd2yEQyKnWxj+371aizuWk273VHjKcXjx2gyovo7u3Nt3TA6YqZTN
qFvdtbk0xCBR5DICgEzpO5hnkI8o0i6sUJZgRth9nbzo38cm7xdGpUWnuAP+Ecbg/fhBpg16o02c
/YL8IPSsxv6sjYb79bGV+/RG1nMQNmY4U5ZYdn4Q0Qg9SRi0ZYrEKW5T1q+vepa6HyrkTwO0wVu/
hnciQP1HXB5bvr8EWIYkk4IyzorJse0lgC2imYCVs3FuVX4yFCP9BqhZvELE2j0bZlTB2w+o+bHR
+0tAIUlWHiWGlkEs+dF/uXlUN9Fk4fIxfjXJVMZymaNzoIO3hu8Vr+j1fzEHnFMqCMu62daclsY2
rD3SXG13geGlXhDxgIZzNvxYkG04+aRHq8NbQqSNswReJP/8l9Who0NXdOWK56Ng2gpYXmgnaLxo
DPr/notSOannHh1R6U3kXCSByB4ZDZUyMzkxmQu5VRzQ0Zye1MQ1T1qwRwcFPAaFqZ+Fm30JLOsg
w2MEEaSJ16cfSHynmzJlGWTL04BkXuuGjM5V4eOdO1gaXSQIReTAI0iJ3ekEpOsNDGRLTc54ekVw
MLl4I17msRXpc7dlRrBfpJ6gnCUj9z4QNlvHLocCK6JcANo6VeKnpt1/hPArf3MyQ5wjSyj8t1RT
9724iULUaJdcdD1To1Ax5sx3E4RfvLWpA82sRDCje3TyAhwcSJs2vexWcUTuGoBVu6ZmU/HQJab4
Q8tj94WmVvVNUSb42KMyP4l/5KZsP6eclwVpQY+KHucexetYJU3bdYELDN2wT2Y2zReGjp0AZpg4
KNpmChD2Kl+QKC4/u8hAnJyZ+91kOILYQaVHwwirtYtWimREynVxgOaX8fSna0dqG0ICXl7WeonF
yac9NCaLFmyozfj1Lq8pp3VWxVoxEdzm3a1Fn/Bdty72jSxVuz0+pfcTEDDQmO7PEXrKp3ek8ZWC
uACaSmWYTAUK2tU4X1SuxMXLxPIaDzPiujMcSHNiMRiszO/M0e0+Pf4N9/cRu3Sr5CsFd8weeACK
BqW7FS4cuHjnZxX97kucrsmJvz60It9aAk7CP1N+9F8cKNk4Z7Rwy3DSxfCEdjDz67T4Tm79/a2Q
gQqjNLK4x6r0rRVj6Ga0uimiGT3lbiNdx2d9GOOX1J6W0tfqoT/ZwKNl4cMMOv8Ws5N79Hds9hAl
AycI19boPg9abr8fG/RAH2/R0bIcMCHgV3TJb7n7eGXmwG+LsCh4uRy1lhkKgGKF3txT59IftPjM
3v27wBf8xZ78Pb9s1lLTU2YypQqdRXlfgIf6BjHr8pRadcbIpvvn4CVnGiR3S2SkmN6XBNBRrrsb
kVAjKP3LGLbXWe9MFMKFF0ym0z0hz6PBDV2fwfbvLjn2GAmgCuXCGnpHp+Yk1doPGdJGhpKk16Rr
aPwYwBv4lcOJ89orQ0A3iC1DthE4JMxO72KVGfdYQ+Rbhn03Ll6AQFT8nbM0f3RWMUJdl5YVTbel
CJZSeJe28Yy/1BQRLr/L1ezdsCb67+hAwiu6ZFDiotBJHWke6SubVfkXrB/8/rKsv5HU90+a3S2/
UcEeoWwz2tlX6u4k0Dv8cvgsGjC8sHRLt4ejaqB5nrlOYVrO9rtJdcTFQgXw6va9cuKJ786h/HCY
AZAhWUb3OAQxO8Y8kXqHhb38aU1u9RcyxMutyoYE1HzbZ2NgFukZ892RVYkQA5TG/+6GACsvIaY0
5jKsFW25eOvcMP+AzEkEY861HBQVmL6uXR5f8aOvSrGEAWTYGwH77TzXmmciam0FUVsLHrIu05ew
h4CTOmF1BuQ+NEXDB6wZXILkd9sNnNZ+QZGV920AEeajPNIilTJFYULl+63+mA2EUQ+CdzACsvC0
NQXR5WROrom42YTCtkNXLRytAW2ePEmuBhJT/3n8Fe/fU2kQ2KLJCAKUEHv0hTJTakOBk8dsjpHn
1szauwJ0Ll5Ep9TvpnjtX5U56+Hkzet/Uq/T0SXN6pMX9eAAYQXoB3NrNB72BC5eCXqwrtw8hIvB
CdGRrMN1Nhsf9dflgxd5rW+XZnVi9GBXcZ3EhJTVefj26Ja+HBhWdE3UURB4vkRQEX1dNaen9QJS
4vFXPjRFfQrSYeY7iMu2u9pWJJfLhKm4U+Nb3xfxdXR18aG3uuLtzgbEjmQVleNOd0162AdH06gU
TI2tJ5XK3asCoVJQV91ZueMuxCX6kVx2wHohdyaF264qLjMJU4pyiGBKL1Tj3Lqh4dwF1uh5P2yr
nS+jBnVqJxELkEqdpUVHHxVgtqTqIpWgMLE13xIR2WqEyncnJeRHocDc2qh6oDWROCnsHLy1wEwB
PsgOAU5g58FXJ0va0hJFuBqjygRZ13wpIpiq6qir0B81itvj83J0HyicEv3ZQFsovWyXZgiKJHY+
F2g+6s1L6VjtpW706grvzxrkWlkiNZ21J65HLmKTscjt/MXo7tFNl3Id0XcrwjkyRiiUy2L5wlC3
faur3HnODSO5ermjIfxg6vkfjxd8aJtyFtgL3n5gk9sFu9q8DKO+kq7Mg/G6Ii/mExmCmOyNJOgq
8VeOoNaLmO0z4N7RIaJyLOlwYWwFb7I17C1V5SppWoTqsMZPC7nv75lKAQF3dQYLPTRFtPbzmZS0
TVtTVLaKSuo8MVKg/baWqvOlHh0GloUanVQpjiwZHp1cchNJ279bFB9tNpnWy0OwdWmw9qtymeaq
uGSz013fvnEMjTL2TrAHInF3Myrqgpmt4m6gCK2elzLrEBMtys9t2yk3o2FimUdSoQnQzb8/tnz0
clGLpN+CeYfJOemefom5gZ1CUDhZeLpV0ULdy4xr26n9s7vYiLZ1M7q7Tup+G9sEeWtdttJHamwn
oerRTaVZzoQVboFXe7f+JUpzWTfJw8HMvGehJ3D1oWQatEX1l+bCl00r54zW7S6F4qJKpAndIuJ+
Vr5deJPqaCE2CzZTxj9nsxe/wfvjnhTUjq4kQylQF8k6BjOfWytDGS9z0ns57lXMHyuT/XSRHb7y
Wv7pRFazBu3gNB8WGzqLk4969LBI2Qfm5gBLOnsU81SN0Bh1ZRGao941gTmk02Xu8/jJsvLuWzY0
7l+uF88IRrtoW/erq54pMxw5fDmBDw4Deg+ikt3iRd4mkI/moc0jh8yoBzYEFddwUqneZJV5NvB/
dGPlC0r0DqCayv7WXlrYWjwo2LMyq0C0zVtDrbWza4Jq4smNPVoa4z8k/VSHuLY7U1k3O31aG4Q9
6KP7Xu3ajPJH/VNhV8tl6lfz5BzdLw3/Kkk86ZpRXdy38m2z09YojtENnqfPcdeLl0El0CxA8bw5
oAOCQUlG+iJ6I/t4pJAkXx5CpWGZNeI2qVx2oPLjtexG8+SE3pMGSLgH/9CNls/03u95fWVSDC6J
WJV0/kPv87H1TZFCPAVz/fploan3zzQXc9B7IqUpbonfxrqyfR22jms5TfWJN7z3Q/wYyZOKS2T6
cg8oLFTFMYc1xw8rafG1rqwpDwqrN5/siXKVH5VN/3ssmio+CRoO7VJhgWnYBWuwb/MKPS67YURi
EB7UH6ihpxegB847YVEKJ9tGrFBYxpfHnv/oRDHNQZVAkgDege09el9m2dZ5aE4a6ofrlF+dbFLf
LwZ6Gv+DKV41uPLwAuRJ23u5TiLmL2WbO9CNV8tNV25MayNk0p3pT93fSx2sBgeYF1uC+3cup++T
wRImpiZTr/0xZ9Z9IMYN2zhWn8Cb6c9vX5p8tUDYAAsFurldWpfaQq+KlttSWR8Tt6sD3vLq6g7J
emLpaGUkCpwOCda8e6+WKjVcZWJlhZ1KbiLGFta2jP05TfsvQzFVJyC6+/dRQkSImhnIIKvcb5qp
L7HiIJsa2lrbXkdH6T+2bqefQCKPTiGwF0n3L2fZ9w16Ta+p8ZdNFkJtigK4otkXK6fVJfA5l8db
dbSgX03Jn/JLpFOl5lAlA6bcOtc+5kOU3SDwHv+Hq0weRSMSPD8T67sYfOYp1GLEbyANy+dXrxrc
91EHtag1ztHfDh3JoBlO+/IHZ0PKjEj2FfwW13m7tLivENQeUVChi/ZPFFG6KVfDQQOD+bOFmZ63
f8mfHNtASkn6oZfZmotgpXJryE3gAWj7K2rC8ydmpN6me8ZkImCyn4Uwon2aFfsD2HmobSYtVkTZ
jB1A4agO2q7J/pyREv8AvPSsI3FwFplLoK5AJMpN29fCYOBzsWjIszh3ASNgVmAnCZzK2SntyJEp
HjwKC9Qzef12bkoItZlpf6ShaqSNH0cos4yxNuCLKRw9PvZHj6ysYzJRRaxCtLvLmIwkZ9obpxsW
U6T6SJdoP7RIMSs/SiW7SoEemos4QZjMnnqLYU0KYEApbpWoqmAqbfHX499ztHQJS1A5pqRWexZR
k1nzyVK6FFJ2Jf2orUX0HqcHR5Ean+EfD55VhxYp3UpalYyI7q5Fj/iVXa5NGqKVgta103bXvBFg
rZO0G6Eo0lBtzb316a0L5PUBHADcCOYBGM22tyPRaeO5as7QVZd6F30WnZ/POAQrS7OTFPX+3huM
FgMPY/adTvBe4wFIv9OoeZqG5TwVftq34wXAGlotNVP9nga37uOl3btQ0Huyskqxj0Xu8zQmhUGJ
DRDqr1DFfaPWW16YG1Ruj63cnxBJw0euxOWgxbyHdIh8tgvm2pNwHiYjLNushSurR2IH8Rf/samj
BTHLSmIGZ9U9aftUQTZXaUocErErgN6YVJ4o84ePrcjbvK0JYYGqMPofnEJO8/ZEwDlKW3BM5rCC
kuo3tfOyq23BO9WRG95y/jPfiZXqt75d3LcfEB5xqotEQ7LltEtTmDx3Zg/l2JAXGCmXwRPX3uiX
/1ZrhlpElS8nZ//gQBINyekG2UFh6GC7UkSXot4asBd15QKEqi5QURbxs6e3y80umOk92cD7K07y
QKRH/xXmRvZwa7BoBviFSiLkPmujW8PQLiSnqx5ESK+/0KwyX4xUZCdBy5FRZlTxYWT2kIzJA/xL
JDHmBpH5PM8hk/PVRc+Fc3F6NK40WyjvbD2uf0vRNjsJLA5uBeDg/29UfvpfjKp6B0YCAASdUDsK
6nZ1X2lCTUE3FPHnx+f1cH2E6ZD8czPuhpKHvOimseG8Io67/K1pE7IZbqpU11RflLAvOUpV7bx5
eow8EEAVV55aNBSvu600IRWq56SYw9xiSoWu2xLOcJK/EIN61Pcs9+1uBnuEaIgJyER+t4uNWD1E
s6o5zJylDQh1hosJA2UwOZlz8gYfOABSu59EgPS9eIu2exdFSj8inD6HPb2b1xW+hUsXGQwZZVmm
aU9w4Si3SFOr97WB4vnjzTxwcbT3ZDeMMgxFkd25yfU5E623Trx305ceJaWPc2tmXx8bOTic6Cgz
eQw/E7HGvhxC1KRVaLhOoUgMSa8o0hvPexPm6dKe5CUHh5NhP3qW0rFBQ7ALZ7w0z5faw3u6Fd35
Lh9XKpJq9VJa9PuKJuv/o5RjcWL0YH2QHlDCk35U48HdbuCiKiulmXQKbW/2/KQq1BCu9f4pc6be
f/wp5X5sHwsmuRkTZ0Cd8gtMC1tTttVHmjcx7s+JTP9UAMIFJiNSn6nilWFG4f+ksnRoD9QmSBzA
R1Q/tvYWEBfN1BEPmYvlvpTFnL5Pirhh3niOy79bT5QnBu8PJAukNyt52kia9x2n3k3aadbWMdQ6
NFLidhxe034eTl6iAyswz0mAkaQEgiJju6wkWXNDbxURcmAZbQYG8YI+UXXilA8+HkUbRhmB4nAq
9wWjdTR6ofGqhmNiTAYR9TTeoinOvymdSF9XrYtOqgAHy5JjUpIpgvoU7+x2WbU11SlNXRF6tane
GmdULsn5kP39HSNspREBLbm0s0cqr66et569inCw+vRT3A3Ri9ItKZ550ignC+cT1CbdyY4dfUsY
KAhTIHOSqeV2aWmqCOIVS4BpKt2/4f0tgjib56dkgXY7G+cz6pv7O00GRt1RknQyHrCHavZey8xX
U47oQJUI5SRp+9KZHBiqt2cw3oNdo78Csol6G6OY++nhRWTe2g8VR74a25c2M7RbnpCSPPYcBwvi
FgMH4xJTQ9w/aKuVKZ2rsaA5KopPetYNl8ysURdMzshV7y2BFwFvzUA9MBlz7zNoViXOkNXEIq7a
fTR71frqleWqM5zYesnJsn6OjW89ItZ+7hJEybjg3esJ3daYIpo3hyJN6hEu8EpC9NfUdXx4LUiv
VrosTyIul/FmEdPA/rOkFgxSVaaSwjaqVfgRysQ/hlWx+iD3hvr3aVqWH4rbp1+XxBx/ELd6APVa
mNCeFkrMhl9MurGGjzfo/loxA0iBAaoMyZmxR4mMDDbkRpwOYRpTr/GTuax/z2kbxYzJuYYPyTpD
WN50cq/uOV4IyakOMVQAQStHfvd4eXjcvkyaIRwZ8Po2R6sC6/FordqlEWIZbqmY7KspNXav3cTw
ub1Exr+K0zW2v+aJ6Z24sPt7Du02uaOEcMCxvtfrnpO46Cc6DHCP9+lrT6Z8WeIC/aoxH17z1IlP
3psje/SkQY3QGufMysv5S+BsIvWea9lA8FVaelDCjXvxWmZvE7CTvkA/6+RNuL/slLnRIycrwcHc
Paj9SFulqIkrUydtwTp03MAqP4uWj6xIV0nHlp47rnq7KgRAgWkDxgzHKvNuNRK4V1pS3cmJvb/o
kpZIkhryYBOP7IKDce20OkZeNox1N71Qd+t+M6M291Xu4JvRIdIUMSrD4DSC9xiCbAHMXngt4T/y
Yr61ltOfpYMYKyH5/GRHdfyfx5fxaGnQVEC/BN+lZEbffsAG7jUmmYiLG3N2gw5S8szXqxr+MsMu
frzdlgxEOH4U7ynZbG31SiM4MJBVLb2ZvPL6RReKT/n7UVmqM5WpAyfDgSBWldpNBAq7dXXzXOEJ
YpI3VahPyuw5Pmx3td8AQnpuF2sOdNL0y+MFygVsXTRkJsTGKHLwLgAs3y4w0trZG1TpoudWAFZM
ky9lPgkpJuB+WWAMe26i0bn2y6h9f2xZ/s17yzA3gysC6EfTd3dCZy/21rVgG0VLURW2NahH8P+T
+/djO0fHhegYri45kgZZ3naFbuE4Aoou0o6VCnFJH9EvGrdBL7aZTz7mkcOCaAg7vK3kpjtTNBCW
SVkiqM24fH4Gq9y1yaAvyNzu1c6n8Y/HKzvYO0JJeGJktGeAH9yubJ3zFK1YmZxWloZOKAhNkXpN
64/rqj0tA3rESSI8fzTWM6K1g7MqAy/SDq49K96FfKAzNL3scuKIeM2ZkzQKpAlSsAKGPijfaRFW
/uw08+3xgg+2cmN1932NIl7WdaLQYED+g0xhsbxqcTwHjSfOCF2OFyjLz5IylGOz/bYsWmnVBac2
q3F6nU17AcpSU9MQvMFopk+vbq6d6VvIv3R3JWRTAbJiSbxt7XGSTlTPEHFosADmKgTRcRd/iKb1
7XhsnlQ6kTKiIkPYU5IW86RCIJvyzHnx96HInM/F6kTXzhD62djpz8nB/Yqo71HsJoBCEFF+5l+e
cIgLonWoQcjYvVt+tJJCPI9xZAIdTusP2jwr/wxLN4R67/Qv8EHXn40pH9YA55B/Xi0Lzz4UtoXA
hv1PnJhRQKTR/0uvleprYS1Iw8XirNt4dKuYpCNFo/GNyNeuEhrF01oXDS+nnqySYApq8KIDXFkD
Mgrhca4vsajWC3195eQhvT9zlJhxiSrumM7H/sxN9mANueNAY6U26eK3bt78plZqO/kU7NNP2rq4
2rNg3Cc+MXx/ryjHqGRvlERRgtijGMbRADKyUPwdFtu+rkPrvZLdF/46RtGbXSSm5BwfpM50kfaE
1fagRvY847OyRamY4XXGJlS6yf5oKXXb+3lvnNEWHS5O5omAQwDH7GnIVaXtoGwRPKuDNYVp6tnX
EhkNP9U77emxf7o/OiyOvirMPUDKOTy70x4JPTPhQQrLwTGvg77m/82Vyv2IYG9/aUaG/ayBQVBV
zc8g+vcvD5bxVDTnKJ5QO9laNmKjbW2PO7006xx4+Ry9q0teuiSaIDmo8qb78niphwYRW6J1TcUL
yOrWIKFru3ipjJVdp311GOHzizqrg7Kb9WuSAg5+bE++ZVtH4sIlSgeLJoXMYHefNjY1hF4a/HGJ
DPpL2hnTi6fBwLOg/BTCz1R8qQFz3OqxWX1z7f56s3XTkfV0gx9Ah2SXyMZ60Qp6guR/tklfOU4p
2vpG6eLDvG4IcuY7royYVe+zVAwXTW/PUGsHh3jzA/bv7dQqWjk5Qzi0NPFoj4AhGcrxXW/NZ4NO
948QQQWtK34vgFa6z9udnbXc8UqvEiF6130IHaQZqC7ErY+/6NGC8HZcSCqJcMXuD+w0WXYztiJs
bVr20YKjWSKBEnzmvVlAgyIEVXRaE4Qrkmx9u6CUP2w0U4hQzZFMjTQz96sJnsJmKdUgUU5ZpI6W
xighgQMrI+bbhWVj1c2N1agitPK4enIVHGky1Ov7BqRm8PgragfXUNbc4OagD4go1f5cGLIL2ukC
zB8jy0Rf9LD9fFGcv2lpeauPFrB1RXV5qW6Lzpj/JYF756MrEquk0yZgGAItoYkLFeb6S75E9jun
TrMECgJrOaN9PvwuUsEREj6DGrn8819iAfpuVIOKQYR6OnRPYoSeau6Sr2lceCfO6aBwQpyIVBgE
A2ACKVVvTc2jG3utxmdR66a/dn2NSJ1CSbfpsubSdsmXjHmpG7I5M3dXdQPXW4cXRra6k/052B5+
B0EE9TYSgv3b0y6M4QqI6sJaFB4qq+lq+RC32QGprcG8Yuy8OdnhnbP5wGQDhK77rmqCGlxTZvEU
zkkqnh13pF45jhTdrEg5WduBR2ZwAPw57oK8cd/uUMsaUN4yjWFlGygRMCP2vGZlFiI1MoSMFgKR
GdTxqV2TNTTK9Ax5eXCaqHNTjcO2zOp2J1/YjNKmtUu3JY3VF7cw/i4R3/nP2J1esgOHSDoHCJJb
RiV4D8duoWip1DSCxrlqjIsY8ubrGrXpCSnA4XoAmlNkRj+JjvD2yFptYSb/j7Tz2pEbycL0ExGg
N7ckM7OcSlKp5PqG6B51Bxn03jz9ftTFrpJFJCEtMNNoQDOKDIY75jfkpkOIitTyIJdxPMVZolE0
VaqDldsJU6jVIIUB3wWQ9zYGqx2vyOnADKFlx/nnfmmLhyzyjBdNT3V/qLCmKhJt8vPO/P2qFCBv
SinUpTSgdt7mCnAUdhSI8yHMs1oLodwQ69alPM1xZxwEDLt3wKrmRy8OOA83//UHRdwYvSWLzl/T
efVZ1XJxyQtZnqY0/tSVVvphsPTuibsoDwd7Sf3ec8tLT2508LX37gDCagjmcJXBSm7uIq133dot
szEsZ9Tx/Gxp6TepWjZ9jQsTwHQ8I5V++1nYSSRAQ8MfhkVJb3erdWLOup0tkqauV3cJHf/BwJjK
dh7dGZudCQeyQInQi7o96N4xWReWRjhyqyTO1997hkrY61bP9yZ/8jN7Ul6MuZQfbo+yd0yIrNcN
RCgGk/x6FEcaiWU2uOAZnbBOUTSU/jKn9fOkl0cM892vyL7hGaFwBLDheihPzLLH2WsIcThGQFGL
oNgm/VCe0IL8t5vy4XOmmkclgL358V6BpGDHuLxd14OauWb1dlmOIcIcE5uyb8tQ7W39uc+sowd5
b4IUulV259pl2PbtsmaJ9DGeuXK0IXbvbatLkpcaBWnrszGtr5QoUcu19DE76gztnQnQp5QFuNJ4
PTYx5rjMptkhtBBWKvr0giA+rIa2P/eJNp7AFB4pdByNt4nfIy2ajEoyXlJ1MlTrIT5ldVOe1dlz
z2IwjlTF9lbRwll+7ZSD7N2KV6x6QkM/l0OogGH7iuUeDtl9ZPYnXMGTgy7J0VibbWpM0P9THRgA
EBT9NM6W91DM1MPKOT7C6O8ORbGY1jIiVbQQrzen6IwahUgAAEaVW5+7vkuCeMjVE4jY3+fw0eEF
sUHbbc2ptyWJdPCUsdTZm6XSeBfU7dyL3oAC8Dge59tXyt7FhR4OBokr9o3GwvWseIDcwtKHIYRI
ZWqngu85rCyEo1t5bxOSDbDbkWcCfL25uuI0odRuugSlpp18NJXMpqtgyYfKMUWLivBydL73lms1
boULSe4K4el6Yi4m8QjWCACzRGhn1e7Nc13gxxZNvX5Q+dgdasU3YNi6QxShsysKfYkIdNW5OKWY
hr6yMXpqApY8GGpvuUDn0iKhSErmuPmMTeTqeAAnQ+hFQ3tfkNt9UpRDt4LdCYElt3lG6fpuwUoo
dC1ujIxQWMKiuEg7xwDLHvrST8oqPXjT9u5hUGb/d6zNOnVGabjSAcCA2kB2gcrkPjrK5P7dZRA7
FTV2Qgm17A92Pf06VBaAl1PvXIPEX7KxTFZd3UuuKEob5b+51sDgEp0bHUQFu9/xJw13JTYDt7ke
xsoy2Rcjmx6Gs5T3WibMh1i0bXNRUzCmt0/y7mDwsFasxopB3jwrDRCvUswVOcHQmpFvVFb8MHeN
Qqqnccv7fzAagAD0KdEowpL7emoaAlbqkMqfMJTy2Y5G3EEm40Fkh9pde/Pi22GrA+ZppQRcjxRp
0tEUOHZghzIRqkvU3GMJ8jkeSuUAdryXGpB7kEKSpaNBvgk/7KVu7CLhC1ZYXX1VJpQFnFJPV+Xr
5DR0neoXk5IFy5R9vf0x9yoZ2DSiQo1+y+o8ujkEwvaUNB/JstDRXh7tEZPv0prLi+wHFN57xbpk
uTl9qKsh+YZ+UvTYII64BKh1p6cyLtuLLYXxlxr1uf2U2XHxb28M83+3f+TuOqy9Ae5wpEK2mxn9
8UpqHu+fp47WJxmPoGszRfzwBnnkXrL3WNCjAWUBYHLtRVwvuVVATK0dHqUi8hCo5X442+2Mwr8O
9gFXryNS9d7UVmgLkS7IBCCn1+N1hZbwlEw87emMmlhhy6/mqoFedu6fJIEwCmmhrbknUozXQ3F0
Y1qVTM2uJZYM2EA1X5HUHuwgqbAT+YM7YX0qXOSAoHdt069yNRiEhUHop8noDhGC7q7QEyPA2DA+
3d4ee2sGCm7Nu0CtgDe9ntgwOLEwR6rEw9rAFzoe1lNhUkfLRYqxtjdkf90ecG/RqGxSNQCuRcKw
ue8Gs+5cI5E96mWmci8yHUHoYogXDmkXHTxSe88u0nOoHFA4WFOT68mRzDvlbDJWOZjDS5ranRKS
Dg7OwXrtjLN2XKGOQWGkJ7V5lxy9nYscsdrQGo343srn+pRFdf799pfbHQVMADAc8qw3nVYYPfmA
8TC1yLxty/NQxvq9SPTRu/z/jbPZ61RwQCbyBIZAsyZ/dqcK6FacHPTv3tpFgABABu3nHqehu803
LNNLBg0j2LDSjXh+sLNy0vyyyriWhjpLv6ldUv49zmXT3xllppGM9DFsexNUyd/4WunGSZ2t9l5T
hRKHOT3n3i+SzOF6053ur6bQNMVXjTj51CVFpodRVVBcaDQETZ+HJi3Wa3A2Bn+ICmMJeni0KWUG
ad67LanEqSnT5bWZs+ZIJHrnwK10P1RiSEiomm1KPKM9Ah0zsfIVrotsQJ7Mnwy7HO7MUhbI9M9H
/Ka9XUM4yL75CSffdhLSqDC9Cj2IEHFcmfvjqDa+01XVUXq8ExBSmoNZSyhNQWxbedDbOpdDpdLt
aRqIaDqof6I1NSyrXLssTYGGH2nRwVbduUxWVgUNaAqQ5HebF2Chs7gYHR9TRdPjbpRT+tIyng8/
wPz9EJ5yuLc2flBEIAq9vkv6jKoKLtgd2zW1KIDl6VeDvvBBLLO3WmsLYNXlXNl86+75JcKtFH3Q
FVHQtKtV5RvI0lH6I9Xx8PYR3ys0rmELrftVz5tH9Hocy+tSs9XdDgXqpFdD253EhyHD1TwoisT+
X92OcGHqphXju7Epuk+Yt8//SNtWtJOppfic3P49e+tI+EZZB7cjeAibQwFisZLARrlyDGpXi9D0
OxCx/xVadwSO3hsJPTjAWyu3Ao7c9cTrUZ3UaMEh3aUi9n3Q6HYhMZtOfoTR6EGwvXck1rUkh6A0
Brv4eqx0EmnWGkobaq3iaO904TiAGQeplIGJtG364knFzXzE/6Z/bn/PvUuGEiq3DB0VHotNYDq3
WdNquNyGsaViNTJ3GZY7+PO81zxhBzDT5z9YQBqikGwdmqPQ5a+nGluKayrKQBiR6amvOIqDtDLK
/pWtVwd7d3duBJgrgZ9q3FZ0IcPz2kxHqwvLzuzusXGyg8iKh8tgV/29tWog3/6WuzsGIC9KcCAH
aHVcT62hKkxkyx1jtkP0GJeKgYWOpz0YsXbU5NibGg3m1RydIhJwmuuhBrSKugHlACjErXXph1kG
ceUkZ6eNui8K4x/ELT/P1QahAKOXWsFaMiCiXH/QL9cN0d+IyiksiJwmT5APvev53TQ9VlOxCH/M
2+lzsZjz/wyl5mGlcRu/2EZaHB2UvU/868/YHErqc60pqMOHA58FZXyIm+gFW6ihxOIPXgyuO5Au
P2UTthiQODYGbHHg0CDY1geJWWigOGV7rpvJPN3eOHt3OVLA6/lbjb+2L72mjhKNNDLgeFbSINX1
8YnSq/rt9ig/b6ztGmICTFWEgsqKiNqsoWs27aRMPSzY0rFPctTms5G4dQjqH6qx7Y5PliHLp7gA
n1fmk3lvpKK7QDRtcp/y19Sdm7R34DRQdLmA/S5fi8iy7jvy54N4/Cf6/c1vtVZ5edQ/2eib91pH
RbFAbqyHWtZ0/6bCGS7tUmgq/Z7OhFDb4pmcp047XHQ9bV7B53vfYtNIz3jzyr+TytBy/Cndtgqb
aiwO1mtvF9LEJJ3UWC6SyusPWVToBmnUwIGmNk4S1GPk3oHZtP5qodseXCo7NQsGAIRERwH5h62c
eklNsxXRzMFzDBLkKRenFK+SYEmA5iCY9KODn31XTcnR7bkzSehOwIoRKIAY9+bEN+WyEMBR0B0a
UZ66euKgW5KgLtSMyU0PbpideaIcDd2bG4a27ZaLaqL3Og4uXCQZuaZv94irF+bo+GNdFe+A/ern
JFW/69PYHqQXu/NcJd6ow/Pab7E6TlvCH82gJ1GmHEGaWPmpRtryog7ukQTD3i1KFX7FUJOcIXC+
/pZfbtEC5tJsaDUHvTCSu3rudb9wqt73JFbHSuc6gRa140ehcMUoY4L1gDH/tq0TI9PChPWL+BsJ
xPYmj0BAxR2tL8zoqsfF7eonnc61X/SH7b79+ZKygdhYbSm2PryOK2tQ+ZRhh0VT3luFsF7ggLkP
3oh7iho3qb8ssxPmSMn7jjE7J1dGR0/GTmxFVPV/f8MW8epC4CAdQU6+0tvm26TSlLbxHPmE3kHx
ME6J97GVefr7OQCxKc1pzg15zvbUtpEXK3kOfGRoh9FHcUN/jAhbD0bZiQJWagMtK4oJq4fL9XYS
iLQCIGYUDVeHVxHLUga12TnPyzirpyimUnNwG+28VHB/17Yqta213389oqombR+1Kh/TjOfFz71G
LX099sx/b79Ve4fy13E28Q2UwRhDZWqRdECq8zjl0amuQN6M+VgfqIDtTkkH5YOZCcnhNiDNNLEI
1eo5D6gihhILhQDO9VEFcm8Xor+KugxbEZORTYHJNlCvrCRL1ZuE+UKP1tjXnE793NRhzF17l8/2
ERlr9yui5LNqnPHPbZvHtUvUOvufFd2yeFBnBK07CysyTBTig+t7dyuuhQNwz4hXbvNrbQE20XX0
rewSLfQCN2XNX1zuNwh3WSiKtv30BztklSgy4KMA+N/sxNFFR1pMxExGbeQoyw5mIPOpezGwz7z/
k6GIz0hYgCBvKVnavLjKvPbktBb7u3iey7B2pXtySuOIuL23YhhYobTOfylVr6/kLw+E2aAkrynr
ZVWX9Ze+XsRfWHpYT2OhRa+3Z7W379dIfuWII1CyfXDJ4zunH9d2kirdVyjU2RcF7YKDfbE7Icpg
ZLWIw5G3X0+oUxWoJh0vHlU85Yy7R+2PaVPdjYUaHdxNe1sQdgkoZrQe0G/c7AiBS8mkuTzkVdaL
M1rryl3WyPR1MfrmjExXdHBx7B1pYAJMatWw4TNeT62Bii5wKyBBMKc6rHrVex+LafJdqh6nJDZi
vHqX6J/bq7b3PVkvqqGgkIhYNnGxLZWqmvBICUWeuq/Q/EcMwvvqMRpRVL891F5E9stQ26yE3Dmt
04pSi+rG+XRO4kR5zkpHqXx7jL3A6az83eQUwCO57rzw9uB7i8m7iZQpsQMl882+WSqZmJUCTnv1
DnpHtvk+sxo1VPV5eZfo8ZEP+95hANQFy2Ct9IBvv15LHbdEVGFHYOGmClnItKaz0qq/L+uEyRrp
3cot46bchn9dNBC6j0oX9iLW7jW3wtQmPZR12tuX7MdVmo4yBFCy67nEERpOeH+xL5d+BqMzzyeZ
UTLuGks/G6mBq0eMNPXt9dr9gADX6JQAewI0ez1oque6FC1lQqB76aXqsKGAEnLUXNsbhSuYbU9J
EtTHZldECIAYdpLR2JjyChgB/jJzF+Wn23PZO2OEq2iWgD4nVV735i+X8LTAwbUGNr5Eo/NrIovJ
h9QzC99J7T8JqFaaGkxRXhbtDTAW8f2styloOJVrnaVV5jBr3CPW195pIhblZjSgMROAXM9odXWX
ca9CEFK6DqV1cw0ErPxS5Wl+7zilODi9e1VjogAQMytYgTE37xjtPBXgBQxKbJPBaCaLd8mUxH4y
lSU+jREwfmOprHO9SMXvUrvArc6MLos+H3nJ782cTvNq74FEHC2k65l34zDqmTOOIW2l/odhZjLI
gbrgfoYNhSak+f339w56ZquTCA7H8AGux5scLDb6jvEKvSvvHDMuT7ZZNV8HYx4PMNV7h4HO6Aqd
QEHhrYt6Es2uN8Jri6fGOwuvTT+PmKhefn9CiFARZSEcSCC5mZCWZbGhTVChqkhX/EKTIpwVl+hV
8f6AywY1By4bO2cVP9ncIWUzxiDv0PeSdhf50opKv9ai4TWbx/mge7JzR9JCoG8ObAcZz23BvU1b
ymPeKiUWW/bZkG3hz1k1nlFJa6AzOG5AW/ZIpnDnQV2tPUmfUO1fbQmu98YQ9Unmat2I+IIi/9Kl
a9yVzdAHRtuk/81Gs8AUTT56UW8c7JSdC422HkhDutuk/ttOegX8gW4e/MBBSfQznfsf7dBYd6oU
B9HJmy1JsWglP65sHXOl6l3P0B4wTU+SmKJbnLXB3AIUKGm6vtzekm/O9DoKrxsLBzSJZtD1KHFa
F1TvM0YZ+vHBBlnzXGAVciY4fIkH5bc1ztfhEGSAg85+IX27Hk5kxtgMFfW1Mnbdi6L2TagMpsSc
VTN+97DROCQ0QISKC4Q3YRuGzHQwo7Krwtqb+gfTy5ewnWX+iNrWUWC+/lVXBVaGIvanUYkw7+ol
cz0rtRO5k4uqBuYwrl4SleU7jZ2e50Lx7iIQvj7qLfV9RfHbH73pt7X81uHJCRFBhUxGgfF6+Bx5
rzJpAf/kCB6dqJTVL1W+cksJxcKmqGl8NfNRkPLmHKyD0ixd8fs8Bds5V2qDrVgu6nD1OwpaGOnn
UsHb00gicb69R3eHIucG0EYhnO1zPT974cltLaMKncVZLq3UuVtsgvWqceaDx/bNXcasCB7QmqRU
vpryXA+1+lfZgDuqUPXE2rI3ova7Hhf95IvKVD6WRmd9hJYRf749w52zDuhoxQusWSTI2Otha35K
MwqtCietRK5gHoguRNn9wXdcp0Wyw/MNXPp6lBFrXlJf9kkxdMXFsBQ9dBNX87tReKc/mNCKEeAK
o0S6NbUVs6N4ZsSEdNWpXoycQ0o1zUZu6PY4e1uDehMYTh47dNO3U+oodceZWSHwleQnt5b/Tb0H
MGXwjvpKeyOt5DxE+5gQtfzrj4fOsKdQJilDW1vcOxfQil9LT30apFX97hPDJqR/xRqBe1hBo9dD
CTaJMjpURqwqGbFyHtWLu0y8pa2Z3d/+fjvXPw0RCO9sCjgyW6YlWyAZEDEvQlHafe23c6bKdzox
3n1KCzMJKsetvv/+kDQHQHytEsBv+vMYxBkJE8QDtR2TE/RR05fttPga3tmXwnWPmuR7R/rX8TaR
wpRFLOaAPajVa2ZQVp0SyEmf790+MtBriONLVadHSkfrEm1fBEoZbH6NF++NTUnBc221al2EulIU
J2riapBRUXlssqVB6FSvngSKFIEx2frByXs7XXikq30I6SMseGczXSexGrtquMEKpMbuM7EY4djB
+RhE1n1S07G+d3SOyu01fXs4VvIqJQZSZHh0W/E7Twe4Ug8INPBPgz5EoTxM5BG+jkLEb19i7Fb+
QzkDkSWGuz4cfUlkxl6m0ZpN1pd2mGZ/sqL8U9441cHh+Clyf72KCIHCLaFvB8gCKvL1WNKyM2Vh
ZiAyly7BaqJ1pV8oZfo9m4oSRiBGwUHd5qIL+klr3wE357FNoZ7pvFUi+W5HKaIKrgk09uDie/ti
kFQTFnJRQH1xtwe3Hso6T02bz6AY8pOkOBeoWK18vr2ub68HOk1gIxC2pkSAptT1B8Avsstil8BG
qjps8USxfLrH3mufVt/0sXMP2od7k2JA8nQqBcCm1232S7Fgme3GrKlwhq7dmecGCnj9Hm9y+0jb
cG9aK4EWriciJm+qm9S3i4WNU0M+rhEe6+Is9cGZCr/wWvHc9spRRf+tviEsHpJ4NLrBBrF1N7sW
WSeVkhu71pWxuJ/EVD6b5Vze2Wyv02xaSurrk668gz1ivjpzBIsQMa32XdR7/ffU9towSr3yqyxc
+7HthPvYtdL+z8xL63NVxyZuulK8ZJWW0L6qD8E4b28zfj0GumtxFpmHLQPEiUiZDTNp4OF2heMr
Xqp+rBc9ezAw33z2nE59KqzZ+DZrineQXO4tFcCFFZ1G8IfM6/WWmNHfmtzBILTuzP/6SXjP3lIX
p8Q1vzTgf4+qinvDATmCfkvHcQUwXw9nFIkXqU3ShjNORT8KxZruelww0IIwXL/PzaPizs7F+VPU
zOHWJIjZlvSTwjaLblAahDr04TnuGs2nemreV+54JDq88zAw1JrlkQGQe20Ol2rGnZpilhO2VjMs
Z7fuq1OhkiM8CMDhD5nRumErkuSgsr+zd4DXUMXkFqWmue3CaCMVB7q1bSgzEX1uTZh6F4h67fRo
GbNbUT9t0+9JI7uLVoEQPN++wNb12tzgRJjUiNcGEO/CpshZtFHmtqXehOrY999kbyKm7ubTU6ON
MYprvfEFTYICjwh9TF7mIj0af2/28BaA5lFmpbe27rdfbjSvXSKI120bNmJOv1X4bfhOnMT3taOI
wE3k8jpX/XhXlc5Rx2FnZ62u66SjfHpe5k1KAYHQ0rqpb8PKVZywtkfxQVdF/AhkIft4+yPvDkU1
hib2WqHcQng6mNH0TUokYAocjPNFmH4PfC/IEzDet4faOZ/Uela9GXctiW5bo2WvwdFHfSPsVexo
LovSjB0vsgXEU+vm/NTq8VGie3tIAFTXS+hKAzcmJD5xTnbojtpulJANWrYSJIsyPw2tNf0uTxel
vP83SdAI1yPWjj1LRYkawOrLEgq7oSvUzcuTlRpHl8Lu5NazSdf3p/LV9VCj0mpJZKYItaaD8TXx
+uxpGSoFa+o5ASGVefaH2wu4dyAwFqGYTRLKTbSZWxXblbokiJjGep/4UVmU996Q/JvoSfMBCvT8
4LSW94wKwhG7Zye2oFQBknT156A7tYmL0ThoWyNpmjDqUxtKYd4EiGv9fpYIK40KzIoGWlvpm0t2
rvPesEmzQ6FWf5dFtrwzNC2Crjl3p9sfcufQ4d5Hq5QKF/Ic2wJo21blIgbSKDvCYRJtvjocR7wi
kL09Qv3sXKJEP0yLXh6U5G3P3pw1vQVVmYeNYfRtMGmyfmx66H8IAyntg4uS1pd4GIuHwizSJ9kD
sLs917fYp7VFxfgUuMiIOfzX23RxncEpVmwCf/mEpe/4Yxio4tVKaV4ag0KNFtvuSRD/+EVnexei
9SMjw52TAp2SlJUghN/wRlZMqvPUJVi3m/mYnW1pju/H2gOePJ2S3Mvubs94Z7f+rFpCNueogI28
njBy6O0UpUwY8Yr4MSvt+PPQt8nBKDuHkVF+Fp1Ui0R780ZkvRY7hBzMCQvh74Oa2r5n5PU7z6mq
xxTjgxdiloqobzm6d/a2FCEdfHMuA6SvtmHd5M7x2KgUAYRm3cVN5YaFpJUkEjnetUmr0FPT9HBa
jPLsuFP25fbn3VtMqMY0s9Z+GgXM68+ryzSLKpOagNSMhSvH+VYTVpxRsv1PVWL9IFfbO6q0e7jv
ACsSxm4WEySPGRcJl8LCtpn8si3aB71Ik+eFqv/BUXm7pHTdGYWOi07ctSXHlq7XyKFGjs0bo/lj
bFtRkGOl4YPasy5It1ehSCIYUBE/5PY31d5Oc82oSOtNxILAnW7WtI5E28eiakPHEhj9pbGVnPRe
abho8QHPfHXWzTtnGa2TowxufVKdOb20QxGl57SMTV/t6kb6ip0bKAQqcH4Gc+z+PviR67e+DgjB
/VKgwAidiiHh0fXKu7aQZTIiJNpMYn7Ul/Ul6tPS77upQADL7Z4W+4WWfugJc4x9dbKtu8RofhvC
RoIBjgeJo5WDTivk+mcgLWFXQvTIX5WGfd8pw3fRYuU1D2Z21pBBPcloOaqVvt30ULVXtsiqTwUR
Z/3zX2JRsehlIqIWlhOONPKkLNOg+Rk6muoF9DqKkF7XzPJy+4O/3RTEviZtOmA9dM22+RugMsfI
elLtHgeSgOajCKbBjt63MrMOqgc/EQvXa+uQnJpclzzAdEI2a9vPHAkvR4oqUjoTJ6M6yhe/jQxP
97UqHh+6BFXyC/6QdekbI1iYYCjs6Z+lUQbj5BkScRd1sdx3bt80eaA4/fB91BucKRR3dr+ghlvN
Z8yHRee3hdq+L4cMT7/bn+vtGrE2Fh8MIYm1s7mJUkD2llEm2ZS9zNTAHG0nABWl/CfKOIMuOeSv
t8fbWR6yE0IIilzUXbbZGc7J/PVO2oSONIWNHmblfVyQPHxtrJHPdjDY28sJ0Bq5ID0cLl7+5XoH
VqmU1tw4uJxnalm/S3Ujsr6P6Yh/PRIaufsM6sUafQU/3i5UMgXnSSvvZXR26JvLczauQtVzk1Vf
dfqHrV+Wth77rlrG70SeUCHvhziiXKIsz0afD9gveJX3ua5gcfvU0TBhiEbX+SCXIn5d+qXSfdVB
gP4cSSt+70Ru/zS6iirCsiQe8usspo2cZgZyiSAI2/IEysjCvTgC2xeMSm9ZuJdj+3c3wPyag6ka
5+S8xIXE7hECrXjI06w3/LREvDzwskmFE4YenPeIv4uQmGUncjh3Su32jwMRXvytAe+Jc4HeCR3t
QQ/tW0Oo0QdjSrXqDpUyPDEKLWscimK2+9dSIYL02/kVIAhKLaCtqVbRf7heIQCmeqzb1K2Fk3i+
wJc9sAaRI5/seadsjp3TwZbg77s+sjCQUBL+CYhYKQvX42GYYmst8G4Aw1n8rTXr6tQhvPShGFGW
vz3U26NFbkqOio4SCQAZ8fVQ+ACIGpJnHepjnV8iV4sfnRk/TnLH+RHayVEC/rPHdT03GnnsKi6+
9aXZ1naMbjbAPoHgnSMLN9NZb5avuuyT/pLyf3gqDCP6p0WJV4REsJH4kM2lmQclhZklcOzIiz6X
7jR+5qlOSj+l+xs9mk2j/Siruql9Hpf6a9+Z8kMyldRR4kQs7jOSzyT69SDG+1yRyMeRbelT0KR2
rfqdnngxqnae9cVpDfHNwmf7tdaaIvItO7eqUy6ySfhLL60vTZz3ZQAopvpfYYz5J1UWyvduACGH
psTofompP+Z+k4j2ns5ttoRJ0TcfhVTUf8GaI+NdeZFcfGcuCNjX1fiq92b/BeE3+yFrU/3fecCy
JLTNJfmH+K6pTtqEx4tfZVj3vl9iN6c7ImvnYzxk7Rcsihbq6ErU5kHVQi1/zFPN/bxAsBPPRRur
lp+zT6tPSx+P8QcnMswOgYNWLlmoC7WwPkQ5OuKBR9jFwUMv4CFzvemL0cVWFyhGPXxTmjxpYWY1
yXwuOQJocCIfhC4DVpVp2AMmy6lqROnHLF1tp00t6p9HdJpUvy9Qr/O1gRrpuaQ28dorkvS1wDek
C+zInKXfQ/t5XHqvHD/006KchKALdrC/t1f5KpxOJEuXnLMLSWOzv0eOGWhgQF+T3VQPWudlTzBD
pBM0M39wMNh6D/y6t9fBHJ5agheoL0Ajrw9T18GXmHtLwwBVzYIp652zG/VHIJ830Le1s7H69vEy
rQU8y7gehva7WcPmUwNNFrFyKlwxPVJpik6W4N71G92bPkXC6h/toW4Rz81cc/QzV1VkoBVafYRs
xdt1HfF64oRtOKXwNVeN8C02EwVBPZlmB/+JgrDu1ekzZQAvZnkNOuV2Yn0dBR63ZmuuVECtRkZB
jFax3KGkIpE4LeqpA0qgK/i9V11TfZmwfjfAS40xIApRjHGoe03q+G3VN/IuwraBylbVqXoAoKSL
PlaWTI1T2ep57EdTEmmnNLdx3WghXJy0OOo/NEMr+F9n8XrleFnru6NbijNAxWUIsJOcC7+3Bue/
UU3q4uIZQ5KdpOJpH7kpnOKUdZP3vtHb6a88Eubi10lkJZe6FN03K6mqD25fe38PpsIRj6OWjz4K
u52C2C7Nv+tqANSZ1G3/HGUw6n3RGlr/2gzp8hrplfI9LYX97CAqpsJKa8QYaJZAtLTOq/RJ8Txk
6NKswB/crPXyUcbxNDyZau9+K5vanHGkafL7Nl5aEaRLXKtntXGn7zT+uvu5mSSAkDTSXnvT7Sxf
6UukHlNRvqeJVMpwEgv2cLXrppHf925pBEJ35Duo4OwummnzK2R45wHrAMI79KXpoeRl1Ls+pkk4
OnQQWvoLqRUKnGk2L48iywsg4xiiBA6aO39xHviFOmCAh17tLQGfNsd2qMqUcjzXwpwhprmT/GTD
j9HCIbVqcrIY20a/cZq0CqMhjz+IgqjlpXfr5q9YqqhBCxwJP9PhK1x/ivTxe4HUpAIccip+qGq7
2Hcl0sVLkCq5+21KRKMQ8bQiDYA/WN8o1s6fhqxzn2MXH9hgVjrvfws//tPUVBg4oMFhf+9KTeaB
qpjeZ3VaovjU2nFUhXOxaA6woUhHpjcxKvwMRhF1wexE4n2vFbEeTB0sIh/nYiHB5BhT4uf27LVf
ytxtfwxKps4nEPHVM/gymg5GollP+VLraej1dW74TQ35F2Cioiqh15by3OQKelENWhDGmd6i86Po
svlfkniHv7rWe6O7z1wLcvaSaf1/JBVFc4rdaflswVqZPzuGwMIUM3alDZKiGZWncW6sOnBiV8pw
SBz7I/otyaceNqT1aKV8PZ/8eaXNNW2CDGlhJ/mFcyReGmNw8RMrmqWTvInd8IQ2c+49WMIsx2BI
Jns6rVy72B87mRWnorb55XExD8Z90U7FN+xw28mvHUe5xLLDQQCdmvifZCqi53J06wzro0r9ZgFr
dfzcMMTHfsRtGbKDboYcCNJCZbTaD6ZiZXpgx7Px79BkTuebPUwdf0Kt5VmP3YYtmg7ZJwEVWb8g
NJU9pkPkWk+OFgGMFLNZqfc4ZZhWIGWaWNIXhVPogYXF7JPh1ZgvKZPOeZ1S+VJEa3ltSpfpNcJB
LQLUK+zKz6N0HAJvAnc1GXpVE4doJgY5JZyyZ5uESNxFQ1K9h5Vv/10Vo9P43YKdS7C6VTVntGz6
wTcaNtWDKY30g1BMQVhu9JXztU2FfsnHhCTKErkRxIkt+vd9pGfJRx2D3zpoZVNmSNPSwvVJjTQ3
VLphenEMvXFDFGjcDknXavrk0Hgogs6II0A5ws1K38bUfPC1SSbZWWmKGEKTG8XLY2uOTfaQL6b8
nxKRtt5nUpTzCcOfWD3XLvqlAUBmxwsjPtniu9MkcIualfEF/9OVuWsm6TPa5CBJdDRt6gcop3aV
XGRUlbFfisXL3w3CFv/RqXCcE0D+2TgrZo+wgJPN6t/TSFfXR9FktMJGS40fZNzEQuUsjcvSU3YM
ViHDDyiS5FFQV1EHJscZHSDeusyoNJpWpz4oSukJjuJijIFcoOm809l2FX/qei9VrDvvB+f/cHZe
y3Eqbds+IqpITdiFYWYUrWBZtncoR3JooJtw9N/F2vlfz1JZtf5tyW4B3f2kO1ju16wI5+K89f3s
PUAHVvVRdmHeHNtamo9rJbZ1165sP/hzzjfBHSjHJqWoN7a1XfdXpS2ab+YuLxPjUKoeXd0E+Qk3
23a5XvXSqsjoGuvT1gwTV7O95NcaiU/BvMLuPtOzczXiUu38qVoRN4/mzZ8mTOAwip4Hh+PSwUGR
x8atgkc9WNi3LNbkiwNA4i1IagUwJ6oLsbD42Aa/h0WJAeyBbD9xLE0d4fti1FeznZo/SneT/fWm
GusRVw1HJeXYedcVCnv9qa/rMeAldcNT6nlkj+Zge9vjPJTZjUGKSmaR8lmyES3tKz/r649GYZgj
AXFsvhWL7uyol735HX5tYUdpuk53Q8o2P8wL+l7XiFqNHch/VxRHkYfh2Vv0BmEJt9ohGmsTs5x8
nnQY9wB/DqqFP3IAFze4N2E+TEjKl/0iQXjJam+PhetXqXc8eGhN0yv4gOlDnVsrsXIY0HesVGr2
153VEzFxGiu+kGW6GM9bYdfFvgasfD0XOi9iFz/wnuzAMq5JUwU0Knb9Vp+w4OsqCLuFctEHXDsU
5kXZu1hAT86nYZDchcWmip/gdjM7MqRbZ1dSFasddY6u24dUjvABu03b8q4MkDd52Ui9i9uOiUoe
MV3ZQowv23IHv+TWh2qzmjDynCZVycqx1nGmrdqhMpgCeLz1tg6Rp1eGP2q2uwQo2jbS7RjH9Zy6
5Zofar9rPpl1WaZRJbv+w2hU/jflNvxa6WUCPaBlWD/0JeyIOMu4qY59EZZhBI6gfC2Msn9kouxO
ia4sfzmipzrbWNZUUxkTnFJE7/0eskjnzXYZU4oPx7rPVpoQmZ2bkQ4Wdscwivmut+SmQfEs1nxr
WQuV4k4/cWPRy/QJ027a5lbWp0+GYak2zkDUfFuyMnQOWpopOvC9yWdazWG4t2Rn+qe5GIrhuheQ
J16LoiCT80slXsfSNKYYb0v/c7DR/TjYokY7yrdVik5bUWd3aL2nQUQTWc13IneVH238r0AEO/oX
4WQbdbR0tkPjIysMdz2oLpgJK71ZUrzj3kkcHXjyOGvs5YOv1hLbr9T0HiisgqvRVrMRt6z2E/fS
DNnjDIWO0amd+uiWNidRFlhAn6pM2cXRpHMeRmk/pD+AEED2JYUz82e/6kcn6T2nfy0tv26i0tXW
bejpjc/SWM6nnAYD8mZGZZyRJDKCg7K165y4y+Wtv4skRHK1zF80DAT+lIsiFZiD9CCXmrTJdNI8
PS/BXJhxKUU+xL2YRXlAu8L6CUPB2L9GZrF1Lac6VKkTqCOaLu2T04kMD9HVXvvICQu5RTaM9a8w
Yokb1eiCjrZq3A+IEm2Xx11WBvONwwVV3gS6XDrO8gjWBAk9/3prQGJH6yyH9MiRHGTceNN257aj
nR4CldVrVACSI6767kBjA4DZHNda9flJQVNW8DAks/JyFPgIZyrQ58I2LP9oda39KlrawCcEfzgE
cjHNR8qjokp8qw3C27zCkzEy03q+qx1RVVe1RbCKeqdAfTZlavJsjoM1JbnazG94rg3mMc3sYTiV
9SxffXNhlEQNkT2ImUIqljlCcJEI5x5j1XFlZDCZGC1lXhtck1k7kNFplTYnGleGd5BMTE3E2h3O
bpsTb47Ma4w88naxNgx+8MymmOs8vBWlPUYuNQfdKvwQBpI8SCgx1hrjxzQUvJ8RiaHPY4bCD5sz
X4PYVHlAQtmKr9VoTzKucQniMmJbE8ppn9wOi0Q7bTRHQFo2wyqDLoUv16iyp/GuXepKR7LxNzB6
3lj3cTCwb2Nvq4VzdDM6CFEqQhDjfHuIW6yc6aife/V9LAuv5eppwk+lpwKLDHJw0yLCN8crT6k3
A/hjstMHpGH4cUYVsOYXEmeXRM31dBDJOXN+9C36YZGNf9R4DAzZlx+DdgmZaKCI5kdC6EXD4Otp
7TehXyfKd6ox6cAWiggget/HDTQerrMwxH5k2IxmPNVF4V5vzlLyGOhNWadGVI0bO12JbdHmtNUW
w0xcrNhplX4QWz6jMgfe4pfMMq+mIij826GTOKfYbdD6hEAkqR5SrvEvSkxEkJJ9uUXV5m233Ayk
1U43kJrg8Gv/aqs8fRyaVn4et8Zobp1KrwbqcmJJ5txBumZnrKRxGfrVi6nXVcY6nW2PqVIQ3pTZ
Kh75IpYTD5QBRzgXtp8UrV4+ZeUKzqUCsWbFrk6dMl5E5t/YCK54HC6zvxPzSnAfiqAt4LIxGT2k
s+fWJFu9cSgHQ61xOA7eb09sIrwR/ZR/yjEe4esrvXxWiunUoZqM4WfnhrS1LO36V1bnajsORsd5
WBxrben4yfp2qcwRMGeV9x/dLiPN1FnJZ54nzJNiT+JBHw2O3Uxxu/TpjS0RootnCKbOoVjypo51
JvNnjY6wBO86AHkpwkLlN32u5hTfGm/uIvqa0/PQLWJL9Ji73TXa8uJX7hdudSimnnLcs+bMP68Q
wbrDWHjTHA1VaLxsrT10saBh2J3spldHz1ZNEInWg0bLb9AVa0wqgVE3nYo2Xy8lxy7siwPb0/1O
6Eu/5UaJeNSw9Ar7cO7zBrP3dPop5KTsO7/Z6jFxwsn7tTAlwTl062sqaRLTaKzKojzMYUnHrcIZ
qCdsN/zK5mBL9tMyNvuHkhnb2CzLXZgADsDIhKRYf61pkV9n5eT1yJMgAxNremKvg+ECr8QNvuGg
ma3BxTgq9wWRyOC3b60CXwtrCvJDqZfRv50bd3pslZd/QazNqw+FNscqonE7btcbXnu/8AKYrgIy
rhDnUbP+YZmVORN/C3oKagjUs93PRXaeTMh25yB1Zg6gubS/m9mey6QiMatohLbO56Wt9Tfll50R
Y3Fi9jRhmpAmTD0Py3nnuvWR6DdXRkK7WsYqUP6jMQimJChGuwBhU8TsiNxpd1uTV3G5dIN9gsWC
G2srM8eP0CAqftdYCuQRLAF0uVvQ5z8njI2+q3LMK8qoqq0PgKZURTlTEovY/vjPLfNe8eRLruWB
rKwu6SsqeT/7qcvXwAiPnpCvbcYJvPL5aEotPpu9ZkjghaWeIqfo/C4quWfaZFhM8Vt6HvWELvaR
J5oL1N1lAayZ/cXf3bTj/AniSVbEGQnUs7H0xkRisBhnyYAmiOC8DQRnrZjOVohWRE4642k7kuJ/
ko10sG5ftPpptJm8r2WR/WiqLn1d1qL4qsiW6VWjAv0iLeSa47TNtpcVD3OezzVgstZusEYOuiFZ
bNdgA31qsyKyisy+G1ZqHMim0DaTdbGyk8Zz+WlYu+lpDQraLWM/lhXFtCQsDjSg1cHIiRAxyt79
x8DHYjVys2555L6mh1AuxvytN9zut+znroeuVPhDrDe3aqMN6b5HBL2c51Sl1RXVgPottsl5yjlB
v5a+A7hX0zrpKPlNWrdh7njQg6TpzVGKhm4QmdSg+Nq7a/AiqQx1lNNu+GZZY5cfQLX4ZSJ7j/Qb
veORyYrYhgf6OGtNbj2VOmYo0w6PghK0uHbCDW5AaTfOlyH32gdl2/pbWPWVvpVrHcyMJmdfRKb0
sv62GPKgTSi/0cNewrk7FKMMu6uK0cHPglb/TYgXZHuNqKT/iFbZLjDH2LGPkf4KxoT8pbnfll4/
ppUuv8Myn2/Qvkvz2J1y56WYqnCN2ralgawY5d7549ZluDd5SAcD4KrGaFSteG2aRaXcoB5Xzrx6
+sMa1nT/LddohzNXcX+c3CY3Is9OucwX4hkjMrMzzLjhzn7cLMI2zOaJ3iTIOIGmk2l1NErLrH2y
vEGt13Q33OeNbJmpn6ZwThYLZ6UoowW/0XGslyvd0DON68Ic2T6DQRu/abDAi8phba04D4ywTtbJ
WZp4UDW6ZzYguw/14KD4lYVhFdy7jBB/1zjivnSSgpezuGfS+VoFV1nazCUpmynnR04DzSHsctT9
mJXtgBa1NzdxHaKTG1fV4LwIt2N6MeEVsc9fjNa6lbkzXec0MtJoHqDrntYh22SSFq1fU1JbC0PP
eet/zOtSvADK7eQBPb6sPKS5wElgHJRLYsAc/Xc6z8vtKvX2s664U+/Mzpo5oXC/pxOpsL4WW2eP
51XWxtlbzUwxGPJUemzmMGxPI/nLt3BZqGWdfrOPferI5tC4snzER9b44Pq9+zwySy0iJT3/EcZy
80UWs1EkbeWLPhoNm/9yWfEljz2hW0rD2U1pBSwroWOgbhSxw0VeHfIp3bHG47S7Srbr9JWktnzN
VUBg9FOjzzj/AXMsoL/qTG9kU3BcHQ5IVZVUW/5q9sgwmi0CGZUkUQhF8SN1tBijSQPQQldsyWom
MvbYRHDWuyUCSm+/kJ54T269+GOs6mC5zrreCqPeF8ZVrdfJvZk9OV9p1ajiXK92/tJsNJJuc3Qe
5TFDorcg19eUKK7Tiy8bhUueCBrdhIeShtV58oM0jFdG/y/IAYnyCPusEwdVrzI/MsTNHkFM1fiq
WDSn+s4KT2Dn1RchF/9uWIyKIVtlm1eA+8uOCdPAQaiasLq1mGdNka2r4sGwLWL7oPRYJu3Upt8y
8H99JPXAxYiTM5ywoN7cJjJJp57TVVukkXVbTYmn0/F1q1swsEPPrREhuTi8QFw0fpRsgB8TyIY8
ZmaRfnYru/wwTmQQ8TZLh/k4oi4ntQ30+PKib1WivWzE9VA39XXdKiM7WuZoXAdcfF6CQorbHkbt
p+25GuutiT3ME5qoLzwCzzgK69Z1J+UnqBOQe1EFQ2G2/SI/hoOddXE+SOtqo1HPfKGT6lQyGROR
yhdSV6/Rc0CTXU4t/TPPJVBz25JtZKD7Qq6flWFxWN75QxeSHonN/tmAyfjeuQi/xpVVW+QEE4oW
YVZwaSuU42PGb6MfhV06fJibrbAOnIzGR8VjxerPDdXqnjyrNjOKiHx7nRwxm3G1ep1zmAx6PmQT
lipjv1vc164G032TY79kRwNAk7vVWEMrlmFjfdDbXmZy+Yj8Bqxp9zHFGmQHldjWkyCRHiNGaox1
m7q61nvSEyM6Zjz7EiERhLJK+0NNtdM+pnaz/WwAPQRXnduql6AosgdPBsci683xvBhWPtBtH2z6
Au5aucANwvBuCtf5MyOLoD/DkWpuKIjkT6POuBmGxeZfVI1hP2zzNobklnoCK0o58KEnFOFUFWz0
blOSCJo6vltTclZOnuwFtz5kfRUcuFizkObNrOS5A+xF96ivEb9Y8YSvb4faybks3bm8X910+SIJ
208OH6cAyzXZv7sgJ+vd1fJuJyfslhPP2H1wy7InjS2XlE65w8/MAvOsCCli4F9bHdaUoz7bPMLq
woUX22gwgXzYR2dO6e3T2hdfvcUng7CHtPgBNgK5pwnlzzLykegI7xjw0vQLWpcGFf42wjys7FDB
9V0bEJrAmQwf8jZrzKjz0AzD+d2bsqRr5fTRDfEMu1EMNsZkraHPUQ57sHN7b+txDMEZ+xtokqo/
rgY1dmLOJcHGHvJsO4U03V+gRzt721hQuayakdN5pWulomms4JLlg5WBMcr8xo2qMgjoARnEDsKD
l7WJu7WICpL0WfWx2CqgkIkZqNCUkSPnVRy1MzXGfUPvGWPbvqqn/lefD0N+v2TBjHfBWFQkPPhY
Oiu3aGFXdlLXiwEARWdAOod7VTCeXmNvdKR6kUrK7UQC02dGVKYO2KZwAbyJMJ2dG8/2tLgBavR2
BUQqyhqPezDxpdWWT07mSZ1GJvKiNRKiq3Q+upjvtveyNRaTRgxBxz2PpgetCltNmyy7NQ3j1cyb
ubkql1n6+79riu4mR69CPXuW3ki1jGALul8YjNqkNoz9WGPqQ5gMkeoMMVPmb7NpncVS2fOddGmi
MzHodfsbIWu9dTHjZAqx49B7Wfo7DTcf/2i3HOubscUe97XCeWX6GVjEznsz6FIvXhCeXz4xbhnM
j432yIXiNPQa60tn9ML0jnXNjPCcWlozVB6dLdh+Gku3A3pI5/JvLdDZ6sQyA9PEbLfjXgmJmBN8
dlzD5HBbfmbTL6uQFEYgPxjcEamnDoACHRgmKqg8VLwdyBOj8sVZi00Zz42wOzINNfeCYUmqhxWI
82RKjpQAdxF896Tj+d+VF1T+dCqYk2Z55C5e2Y90oAq3+dwHRJmfIaVrmizB4hQ3S1HU0wexSsSx
Y3hvSH7n/pL6N8sAZeNUOFo3tyYVunsKcNiYk5rW+fbo9fz9XWQGjAqQ8MfB72dWZEv90ctNY/ma
rgthg1nJGp4H9jeP5llVeKItrvSVNWlCZm7ajFJor83D9WooRJ290a/0eWxmvESmti5mQqUay3sA
Ubk8drOvuuthM7cy0aJxqq8oe6SSOncMhoSup2ueB6AmW1S262YdHGNtfGYZNFviVbht8LnixDyh
CVgut+MqqGY2k/iaTMuELAJ6z+sXlS35r2HZrOHK4xKoDotbpV+MbOjMKDP0/ILKZmYfFzOsnoqu
cVQEe77GZInw5yaomFXd12ysUp9aywmXc9bzSzFxY02vMo7LTyVkKQ4mWOf1BDDTeoGARI9J0LMP
IxXSh4sg1RgPTFKz+lAF5fZ1lX73BB/a+rgGmelTMI1FMsq8aBkikCNGuYRuGzFCye9aau+HAPUO
gMzu2Igo9dL86zRmoxVrMUw6avp+/dzY2zqTyGrTPFjKlj9WRMk/z6parg2S/RpYTOddqRHBe4o0
LzEczgUml9WVU5YSzMC03TIG0nXSZdq96Tg9c7TZivFNv6YY9LrFXN3WPiaZM2UDZaTT902kc7vH
I4DBOJN5mkDfm81aPvZd79M+9WvdHmQNvP2w5Ux+n0puxI+mMYz0pNEwxRxC+PnKXMMBhFBbHqCP
nLf7sZAC0HTV6eEzuKPgKa0aqzpmber7Tx3O368SQ0sAO+4ifoadrlaaMWJcD+kqmjYW81IlQxYu
u7ZD5aPUjGhYHc8LLri342TNyHXUsrnS5pyfZ8DM3Z2AylRQUgvCdzi09DKQk2Neg9gkvZ/ZNvNb
SOuijnuVlhm95xH/XgJ/y+BTpr4bSeEPX2VGbEqWtQHPUVK6E42rEOdbtaXrmbZW5h7GYGzyG9BU
RoOzYdHUSZFu6mUDJjAmlJHr98az8h8I2QdBNOdiuWkQftLHVcri6zDNwJWDPC8fpt4tGF3aQQdu
cd0mpiyTPdxQL1G+IsMf3u30hiy2Gi+fYpA+zGEYrjLtnXSL80Hf4LsaYTg6Eqx07RqRTLfpOc+p
jCO8uBDP98l0hoO7rMvDVDq655UswoxybqAtyga/5sazQgBXmR65zsMQafWTRUvzlcE+yAddIUod
sy1pXJdb0d9kCylWoqHuaC633ZRQbIX8UknH/WiGS1pHXPvsG3tcJ/vW6IehiEwmQZ+zbPRqarwR
SHc3DmVw5DIK8iNmqvlRmb2hYp/hlXWsrXB8FGO27dg/Yd912eA9IK2DzGvTcYlHxlYFa5IX6/pQ
AM19dgopm5sh9Lo8SV1dZrEEdDAlqUizgFkPScYxGJiK7y0E2vpaqKynl2kJebTspmyOqndD+j8U
gDRhp0XHarXU15bY68a1hQ7OKxSLdjtIE+wbfbfczxIzDwtU0n1nvGGSsnafrXILimRzjeCb342B
E0vZLjrhcKOeUDZtg7/7MobulTS76U4vuFzFKCHRZQ+apr22O4MWdm5RyR1JEOxPUujhF3cow62q
MPdmEZ1tk/JzsYJ4KDGDfinLYTuXQClqerAGo1ngQdXLkA/io7UgTHxjEe8et8byyAf+DtL8F64M
tDiySgGqRyY53aXoUVtPqyKpog/bl8OxWXJxpct3V7mkwiLyi9wRCuAo04VoHl0g4SlSpNdsbRD3
PT1ov+bri84C+1SB6VhWJ4sL1MjfebR/4fP2Rf+Bg8LIpKO4//x/4Pcqs4hEKbLULi7DN+gkd88d
FgOnhhH+f18K12TAuqhHEVUuCVso8Fj1WvV+3FvgCpygmE6ZV6lTbsn2Ha2SS1Ttrpe8u7T/YwqB
Et0FQi+f+5Zjp4M4Lfs2qlLcEiq/KU5rWXpRr7b3SAxvbJAdMIwnNfJmIAMvPl219lsKhCQEP7Da
V/Wml6uAi/SdF/jWU4FohtNqI3/6rw0Cmb3xq6UMYyB8GM7OIMCd1KoOtRaMfctBvAOnfGNvWPi4
2yTysCWY1P+5N2wQ4uMIwz8OPfm9cM3qkM1gzAvVvScP8tb7QxoRtSoudnbjBUoUipzspVGEMR2Q
4RlAgH9Xk/a+8/7+Rdjbt0UIT48d4aGvcMnT7cUgqA75TMZEE7+revsO1IZ1GALD+aBloOOyztMn
6S3WJyaLKrHByDz/57sEjg+Yb5eYCaNmfxX/c+Ao7XxoGrzUcQA6HxchUBVQWo7zX71KLMhd+5YM
6Nzh/uxcLGSXOUxuDE9h6frajbAYAE82m739us39e7Kd/94qDiKQzLSA3nJPhhcHzsitkdEJJbyR
V8t35icMN1c0ET5DtCve85i+JGzsT7ZzdT1nl53nCf98hWU5WiljDhpevhXc9X77TTKlPpLV/KD7
1cTwK9xDlen5HSrPvy9o1t0VOjh/O6T5Yl1vCQaDhJ7zILQ49th1xVK5/rEJ+/5gZN4am1ZjHf++
X958WByL2TOAjSHg/PmwgEkWV1bMlSaaGXDZgbqD8VuPC4aD0eRWMrEtCZIUcf//fPx53N1IZOfX
+jCA/ly5dSUGQc0SxqmzNZ9qo2mfVqemlTovc/Ph70/57wsACi+Kx3v8Ix5dCscUzlj2Woas1WbB
yZxXebI25gh/X+WtXSqoaKEWcf6tS/UByvKUNqrPBbqIAcZwx9xKtc3NCj7+nQj01l4RNswvyKT+
Pgv68+VtVThKHwWmOAStdb9Ma3rvgv35YqHHYCZb66ZzRBJQiuTvj/jWi0T/Dhc0HBWh0e6v4H+u
F6M06X8qKttttpuvtZ2J5lCHkzMf/r7OJVV2P4MQK30InQLtMeciNoyGhffB6oVQCaAKIgHLiSsn
68BEAvokAAbMZ5T4OQCCvJ+d4L9aVe7Lc40Ln8kluqiX1u9K24xnGS7HKSLZsYtYe1TaPoZzc4m2
oTm9p8D31s5Bs3HXYnXo21/qa+aIcJQrNNY4UKY+4gHzmGIadMAfLXgnSL230sWLRUF0K1bJi828
TiR1Y2H4UFbpoZG9e/X3b/jmUrtHq41sBXJjFwecdlaaDakbxq5RuN8RqsAJ3Sn6T32Rv+dR/u/U
ZbfW/n9LXQQjEgxPMWgKY52HiFXb+Ilm9M8SPL4FgEy8Jf/+aJe3pi1IXHZFB/MfhWdxsR7FDWJu
qlLJbMzWCfbRAjRrDY/V7h3gOIs++hktHGetx3dussuX+s/KCAPBKdyj7iV3sbQVnEbbVkkwVsHv
puvCq4rpL8L4VvfOGXxrKRQTTe5m1AaFe3HHeAjv1+tkKkizOvgNpN6NoUV8nPRgvFcmXH6//amg
i+36wLsbw+V5q2s12EUGitVwljsmLtanoZmHiOGE91QH9XusuMvbk+V2ci5KMWAWEby8eDJrUhif
BKFOFqMAI+kFJ/EPaQIOBUPTruPvYHr3zpe7vNL2RblOyMvcvdALL5LQQmg5+R3IzIAh5+6YU501
UiQvA1zhIxmHSGjydNe5ksG3fF3m5/+8ZUlp+IqURw7PfHHwdcYQbVibKWnWYTpN1bHrnpwmUw9N
HoiEUWsHZKR776Hf2EMw80OkzUJ0D2FN/RkvtCKZZ5EpqYaSOY1nG1tMhur9zoYCLMHfH/Gtz7qz
8d1gF8BlM/25mFQAQ8jNJohSThGHjTffd0M+PqTWmh8nCdjM6Dvznc9qvbF3oUwh04r8IOYel0rl
deFnZlb1E0j0wb63adsydQm86Xs9deFZ6nn+6OdbdV1Oo/1IhVe/0hR2EgljV+J/w6gsDZuCzhR0
jSTtUieyMBd/L4N+868EobYLCIIxvdzyC0U6rtIloGQTgp6cgi1il4jzUBvjefBE/ePv3+Kt3e5D
dYGQDnbBvMzuIHu2jePNKnFARRtgEI06TRwQTYBllvYGL9XiAHspvamKejynaF7o49//gn9UH/6X
tbYfOHIjD6d7RJGBUPy5HQaanPbuYJRUvdfc0HZrjj7+52c/K6pDP65b3I2TuBvNrU9E3QHj5gsn
UqmKUQoAp7//OW9tTqxmAvJsxCLcSykeAPxZ2tmMmLc5b26adVoftQm5wsjF96rPfGZMi3xnb761
JpIP5L6IxBKtLsLUXJvmZszZlMAMKmN3tfU+ipr8x3INdBUxvKOb0KSu/07keHNdzAJ2pUpgCZeO
aBZT8C2nzYZ5ueMxP5jaXThW4UPKNCWHNmuY+bGspPvOJ39zXcQN91sOIvflF++mfCmUaKfEtGvn
7JeV5wErnsqbFNb3QXerxVAEMtk7987+Gi83GkeLEIYgNgKO+1n4n6R4Bt6rbAemB4KZ+qUolvFg
K0+8/H0DvXGiMPaBNs4BRi/yUkcALGktpnAbE2/oyiREdegKWgAgijH7DW1Zx6O92DGpgYOev3Ku
/r76G68WtqaJgadrgdq7zDvIE9ahsnK2Ul16N6UHaj7Ak+lEhjomU2ujHyDH9wRz3ri0WJRuClnB
zmK/2L9EMpRmQ2KWUsyQUU4hOq801Ss/LWJfzPq/n1Gkjuw9SOO6bF7GyGDcBZe9YErcejVuRm8c
HnOQvd3RhBtZxGY9Zcc19NeH//5uqfxJ6XixNlbMf+6fCcaEAE0/JYbaptPaWc15Er2ZwLINHmzw
6hAEh/Xx/2NRl/aGjTTKnjv/uWjfjIVZCyKzV+XdzeLS9x4CYfzI+n45ma19j7HuWr1zUt5IB0gD
2MI279FGgf/PRde09L3aTaekS5uRJrejnic8NmviwwAF9e9P+EaSjrEFbGp2LYtdFv16AkGo9EzC
tcItdqCPXYt5c54N5pjRBHs7dtDoPk7VNnz++8r/Mh8l9DAIxUF2F87aLW//fE6z3QjxawieiE4B
84lV3kuGkL8hYKzHvHewR3X6QfwI+rSHuw5GGTCHYZvXNcbfL0xjACTac5sfQDXBF/j7X/fWqSIu
c7BoUlJEXHwEoWfT4OYmLgaA1QK80iEPZd4dk3EzSjP9X5X9/nkZ9K7pwJKT4ZXx58tY88DypaRk
yRU9azGhXmDTnDwV9mT/9wCw6wODGxW7evGlGQ6zImfM4YMlKRjzEynvp5ZTfuKCoXYJB/EhtJsq
+e+vE0NcdO+Q0Md/5+IgQWnrPEDcKhFNR6/AatWHuWjXJEwBlrh4vT39fb23bmI09oLQIZkLcIH6
83UGrYnv5trqRLupeV5yZcGhH6cX2I8W2tNNeu91XfVe3+CtTYOQKT4uSF7uqol/rqqLPJwzOAVJ
q4QTe6EEWVYXxgFgoLFLEjjvfMk3bgoHhLDr8D0xA7lcrw+4gRk7z4lYs+quF8XwOtjueqKfVn35
+wt949HolCMFx/PR8vX2n/9P+BYbvc5tK2fGkMAv/UD60Ig9CIiGAvyNVPz2Tlr2xoIuLGuCOLO+
XdvvzwXbzoWBAlkiqWSWHltv/tW4hX3GKq1H/ajr39mgb7xK5DTR9WXCi6bEZVnEIF0x9zXnZOTS
SkD2VSdwDS7ocu898fB/VN0uUqE9D8IBDZkvuskXF5+XAx3zimVJpjJfz8JBtUAWhnosVWkdvHka
KT/N9qFQo3k99vBrxBhuH8xZZV8LlLC/w+p2UThwhrPeDVl8R6TPWTqo+4Ci75r9UJ5bSCznLKum
9+TJ3ioY4ClQpNJ0FP82udosBwtN8G+JGMYOiFAKEUvYi7jBoq597UBykMWuS/Y5JB5fdbJAdwSo
kPFrcroCUgiCAOPh73vzjRjGNIAxmUWu4zPA+nOrmEaHMOrAVrG8yQBs1AS7+pJGlQVEV2+51Xkz
whFyZee8U8C9tTK9eRrZzCJQKrq8ZoTCDz7PlqQ0/Z8YTrgk7Nt0D6NcJNZk16/eqItoHkP1Tqb5
xnZlBMJciZKN7Wrbfz5yBvurnXprSRBFz4GXeVWER6CTCKnfs+F+4ypFZXtfh144+iYXz+hMdeYQ
Dhc0G9IdnO/OzQmkzsIMdwHcuP4fc2fWHDeSZem/UpbPjWzsS1tXPQCIncFdXPQCIyUK++LY3IFf
P19kZU2llDWZUz0vU1YmSxlFghEBuPu995zvrP3eE+b8Jy/wXzz+l5WGCAoOBrr5Yw99MZypL1uM
7d0C4URHEYtWG1zHfpWqYQUA7dFFf3wb/e495W7mgOlcZhO0836sUBj9t4byp4WnLx+uByNrdmZr
yx1Syn93LmhyKW5YCBWcYvzf5dF1RTW7hQcH4yK6POK9y8Ny9tEZ0dH+k4PMv3pVkKYsPkEfaM2P
u31jdEvhu9qywQpMh77u7SlyEK1kyJRktfnjt/CyjX+3sgERpDEJJZ0GK8LbH55EH5sMSliwCTly
6WsU2Iz617UFwPLH1/kXL4q1h4LH5P3jf8H3t7+RAj1IhbVsqhkOgo3nC/8LOb9p0Iq3P77U727/
CxfR5WjMik3p8Qvb8jcbn1sGIAguDXNsq2I/TkO3GXBXxuOkLVta38uzblRy+8cX/Vevj/acdcHJ
Ugn8GIaVwcjDrGogOkK+BjfDzO+bhZ6dNyKO/Z9cyiKC4PLiOCt9/1a6+N4MVIsXfdNISq0zoFqC
P4ckPvD+Po/7zy/qv9KP9vbvN8Lwt//m71/abgHxlY0//PVvN91H8zD2Hx/j+a3778u3/u9/+v03
/u2cf+nbof02/vivvvsmfv6v14/fxrfv/oIFAl/Q3fTRL/cfA86dXy7Ab3r5l/+3X/zLxy8/Bdj6
x19/+tJOzXj5aWneNj/9+qXD17/+BD/+N+/65ef/+sXrt5rve5D5uH701Vvz9Xff9fE2jH/9ydB/
viR1MeVljMcCZLMeyo/LV5yfCfJgMULQwp1oojr56S9N24/ZX3+yvZ99yFc6hemlaU3H8qe/DO30
y5ecn6nlgFFxnGFBu+hG/vHqv/uc/vm5/QWC0G2bN+Pw1584Nv/wYFOlEQ97aVLTl+fH/VAOWfmQ
IgDFN2Laa/ZS2kEJjqDA8WjYBQcAXehDFFAjcu+MKfpOmNOG1LzbWlTJIVuFvumyQA9tg95mMIzd
A26czx1nrsOYTMZNrdrgVOJIuAo4tJ9T6i3wbGigz01OEm6+uvZ5DvqNA4r60KWBi71hHuajylcf
lU9Kv0eDZYBLxpCkB2jTbkpcusn9OG7x2a2vyuNopWYMqQe8IQTCzpZzMgr10ARtflZ8987yenTY
TOgskgcq8TLCx8CcPA5bfNh3Fb3aMFANPExwAH6k1Vm6w0dYbCrsw3FpkzoY9vg9wj7LnZ0wLSDm
dV6puwLIQ3jZWCNWJxO5AApqMBTdEeyJ3FVpY22xQc9fZAXToLfsD6BDiPpbSAYtZurILIPi6Fb1
Ekqtov1h9fOZdtZ8NCqCg8E+Gt5BzqZX48AGuA3Pl9AZVQ3Zi94s2jvDhDE2uqAM8euw9Bv5clQD
XtrQM5T2uvYG8tup8PbjaOEial0RvKbGWB7B3XUPw2SRRGnPFSTLsvqmICnty2beqoQG+ZBNy37G
AHnI2iTx4qaxdmOvN3sfcfEn2UO5mrDFnlNr9U5D5ggnBCg/71sMkJgE88o54UY1oqnr10OFvfna
ynXgkm7d7oJWL0DgFhdTsFU3sAcJNgW8eWHpLJCEJ8f5xoLsnuZ+QnKctOvdOtvOndkggne7Gn8M
wuudL7R+FwTDcJrXHB+RVbpHNPwAneHU7D2JdzrlQ/1kVpoElIBemNmAuRPAFiIcE0XscJSLhaUZ
j5AbKjO2YTSZTCJC11mTsFMehj086wj/mbHX3W4YS+8dPSr/ig2Xt67SY095z9TUYivZHBHBJQMG
LeEdYf3YZ4IonIhCCKiNl9exl1QAknH9H2p/rQ9ZLcZ9F0BocmWwq+dZf6Kd4j/abjJuZWAYWhTo
sLkqt/I34+TOSKEL+6Wtpgy9vZbiUU7N5pQETVaE+oB3kfobG4Q9FMZLVmUrcrx5/oJ4e4kSdlUB
E84046FTxsEfHDZXvcmzHRLlhD+ccSMbD3Yz8O0KigUI6WAB9WWhaN9M7cR/LnyWc7i4poGcXtLX
dir1Gbu6HuH3U++NmTmPWDQ+l5rRI3WtrGvkrqcKIzmuQcPYWZpj3OBDSTYDxe1O4vnatB0Ipqbm
LRqhoZ6FIEGiQd66d1WQARACxaLCwckyL+yWanoSMljLMGGUiiR3etFoG34y5/6CUrPldiD8V1eq
3TdEHMSm1uuY7cuX1h/0jbS95JlHdboqCr+6qzP15CWBt58czdq45uVuRCpm3Si7uK9yBN/LqPKt
lpflbTLhc7XL0YeEJdV0jRbfhtjaFswQmlaUT66p1B5GxnQzWrP3IVRmnBYfxRBq2cHC1DvmEbJw
CWdK6eNVbetK28hUM8/mNNYI9lM5iBiHbHNNNmeBLaZ2MNiU/a6FGxQm0/quyX45Z+D/v2IV4Exp
w13bdd2QRcp21XbwNfzwmKc+jASITMDP22nlMh6bqpYnsxxt5PTLtqvKT6VmO+DdZdFjktemWh79
KZ+Dm7xdSO7QxFQ+Cx7165bDSxHhT1/vWq05+2lvx5afmge2siwJTRgCaOiRqG8qz24eVUtM70HX
02aXJeXQxYWpNuw3WZjX2tH0UhljDh9DQs+XsBLEB2DzN6uNn2tPKKzd01rWxSNzA/Re0r9KJVw7
3H5mTBuT973Nip1yk5gBYTrEsxakB8vOpqsUBNIlptHe4TuAcFTOXywxsmNNRX2woENvDQPcmYJi
i7feKSN0vzjhKmKMMaEShQ6hcTMDgWtpCG+ZKnxxy/61GgBDBfOLV1XXNoQbF/Ek9q20gMrQuG4e
on7CYJiqbj+W3RtUi+WsLW165RiXm4Rgx73OXG8zWaOFCEqlxr5bWSmLdbimLWq9aImRbtLKro8Y
ufHlwhd6LHNv+czp2t8AlYTUUk4VArh5AAG3tq8m+1YwL9elDG6wUCZhP/dfx170xF0zZWZh3LBa
SKpUT12v9HjRXuXzAaryafTMLFps/86qDJQSmnxvpJY8j0OXxVbZ5HHarCvbdtBEpPMVce4HwJXK
jEgiIMkYsywQY2lipjcVsr14IoT9rqpyPxym8mrCVyUihw24hdUq672dB/pDN3vlW015UITwsr0I
C1JyIC1C7Ab4Xqx2U/W8kEF4BAqw7nwXmggW7oQUa699mXDe21D6JzhcHiYVw+ysdwrUbmu4TY70
fbQ8El0H5yuAbPMmqGr9ru8yD1IBv+oNltAFR+lwNP1iOUovTZ7aWTnFKW9FdauS5IshZXXsEzYx
F1BA6hk0xZk87aRa2y29RKyCXucdgjLHHDg62atYcgdIUWdBs9TS7tA4iWo2IGYPnmB3YV32+cNx
dtyYely02DRonLg35aJDGUoro7tL1eq9NWZ1O0MAn8E36CjAs3poznzEWJxGqLm3cl2mJ6vUn4eW
J0r5tI9y+Ac+an887WCGtm0PMd4gcOSTmWjtPhWzk0UNR08PwJx+IUdwiAg7xs0xYlz3pcvxjaSd
1TMDFMnZBfJ2nYG0vMccqw7GUIo408QaLbWPa7C1MPDDV9W+8DtWdmjoVM1RPfvedSoS45TiqN+C
owSGbo+R6fTmBshIcrVmrrXLKjxEIRi5UoVlUGfRhIVkG0zZThu6Zt/O9RmyjhGSRcQoAkhLG2kz
nn9QeyjGy8kGeTTilMHlUyZknE/255E+MCFpvqbCpjBK7LIuiEjzwupoguW6TeArrQTmHFVv9I8F
vDu2EAN22Wz4KpKGLm5noXXjvkLJGysednInCtcSUQ6i4zN2mRLggG/IyISmuQOVnzIj97WHMlMs
XJgESVeXbve09oV47Rlv61ewGJKPyhKT8ZBBgYDg03nrtqWVkkRr7n3u83mtoBDmtrltQHIRkwty
1XEL/5PdDt96S/vWjq71IIPEj32MlRg1LB8m09jVb4HVjXiHq0LAix6D6972Jk4gtf8Es0crYr6q
HZFh7wyfJCT23fbBtod+51EybAXI1Xun4FYRPmYgotujYhr7rY4dzuesxYSprU2CPxxoPiMf+I2j
uc82Z8ktRh5wAamXbValig+/Xr3YJ5PlMC3spPSgyj24pm7DJyH24O7WT41iYDfXn4VtEnycgBr1
aJRxhCivmoCTWL3i3yd+wqhfPWIvQi/Pr2xnfcCBg0ee8IO3YnSui3Lsb4eqTA+cU+56W2wrt7vG
s/JhtgGDq+Ze6MEHkTr3ubK/WKW504Cp7WW7mlcwuB+lLw9V5d0mlNQYrYwDPOmBfhmwlEEANLEz
99CneHzxKdKU9cwy6h3O9FKPKzsDB1Gt76pILtN4CbTbC8YCMnzmDveLEgZax7yVUBGntiYH2Bsd
aDBl/sXjBHtn0hB5ZOhAWycbXahC5pLeIfCAPqpXMmo9s4pXZdUPSW0V4RooWIDoTo5Y59ONxJF9
EzjLQps96GeOuXninjAiay67XnqBY2ryTsIUXbZBpWtx5vbFfTrxTy7K1t5YzrrstP0QFPne71aq
haxid61JfDtoaaXdemvr+hEl5XptV4QtgaNLKbmgBhIW2l5nDLoii+DQW/tiZPa6HGIDbAlSZ6kX
dxOnHJUrSC0DPhkPkQzTKxo/4QxMYGPZFatw3WX7UiY4aJKCVmjDB+zkrD/svZY4FaMJX81P1bke
bTIg8hdgwbwRQ6O0Q7NUnCBqd9cnk4rA9hPlhZ/XuO3AKSM19e+rdWziZnppgGqwmUwPdb7qG29a
671rJf3W9yEppI53bOpRHjPLgoSBD/wuE+ZVZQuM89MK1jYVz9gLrXuBTTkEFDnEDfyHsysgPNhS
NJFXVPWOkK/04Jhasmv1YCWakawKL/fNc2Yocytq194hcRDQIDxxV9Tc3iuEuot5UnKyUOfZye8A
mMA/GKV2kN1anRNSoUDNNkGxgeVal9sxn+v7dVRfp6I19nICSUZyIv5anEcZJ+5Ja64cHjvQMsPg
RDlSjk+eKXlk0zS4NxZZPk8AtszNmMypvSGOfnjsfdIEqKkC+/IDau8qzW3+KPP0Lk/MRkXKbbrN
0gdrnBmsCNpquFGaXRwRdvOSQi26NmCzpkBcNHi3Te4P2P41Igl8GLh1xaeVVPoRzzQcpnmlYEVW
UvpdcwuXwqOMLNJb6IQBxvCmvnecddxmvb5GAutwVF9iNvrZWGNwB9x2sD3EVyyi7bMzOpUMR8U6
FKa0GOw2h78nncR6UsI3dm3hlg+zWPQY4o2zHde+OgCjLc95YT9yM3D4mcZFP67aIOpN310A+koT
B3Kh8w2t15b9ueDzzcQwhdQf9uW1ZKGWKHWD8Mh/6IFxT1Spg/9y8a+fBumP9Du67jwhlowwdC+P
/uowDJuU9p6syxIR35N/M0bXf6HhWhzgiKnH/2idWoCl8M0wdwycuTkktwy8yh6+nhHlnv5m+IU8
/QfAqbWg0QG+xwrmvS7I5lnwo153hXtd5FMSeW6QclrI7yg7i2tDGb9qLP6tBt1jW/P/H3tu3/Xp
/o+due/+1e6jvXS/hh9/1P+P7btLItF//qNB9rv23Sf4Qh9f/3LKm/RrW3/Xwbt8468dvJ95+y/5
JaQ5US0gY/1HB0/zf/57djwKT0yFdJIZofzawnP1n3HUIjC4dOjxtVxkLf9o4QV8iTsJXR52DOIi
/p0OHqOT7zp4IAeJ8fNQsdCqRPWFsOH7Pu9ajtlqTEYWaWCKJMCsLnlZyWVSW7ftPX8rkWHD5e0Q
NO+WsgpOPdtUC3wgM54MIhLAFyJ+r/TEI51Kpv63pGyNb2po2iOdmfSwVIu3VbWXP/qp7DZqaKv+
YV1XtfMa0d2ipnBP7mLaLw18zF2LBBU+19glSdQ6i/45J0Lts2sUXo7BkwMHY6cGaKbdmDpVpBIz
lnAyDIDO+7O1Q1llP8Dcm4KbMmiAuI9rMcLq8lCJxCm24/kQgKMwtjUEjRdzAuYZtyM9gA04npX6
LKmDj46Tm9yPqYPAMEk0m6SfBb/tri91shGWgQCCqDcGCcZ7xhq3TQWWlYPm2bN/bwYZMKkkN5Q6
2EnteRzBh7o86p4GTbecUjL3akvtmlr6wSegcATHunBT92PgLlwiUPVrhrfvRqTMm2nHBIa7bXxY
OKvpL0nc+UBv8egv87mmBVVEck0r6lKirb1dbdnJJjEJKIf0mHpXBfPPFrs2WNVIJbNrbp3ZHkqC
Zezl67jqtAk45S/Orptbr7/NZGKMh6XQQYHbjRf0Ya4t1UMrA/fGNDuVb4iwLs/mwloYOlmljK0p
Am0OMZg0rzRO8+5IBI10omVdje0wLNa7MWINv6sCyOrbMSv4hR0AT9BKmCtuCSySDYbhrLuB4dZM
j2urWiqGoGvEJvDqYDgQ7aK/g9IBhpCQiBZCc4el1rDnylNf9P4r9H0gWkWSSnAk6BP32A4sHPB9
LiIMs+PdLKlf4Nq6+WMwej38PQLWv0DIIBEwc8VLu0j9bHtVvhcXsuSkwbwJp3T2IDZfQuDDTHfX
Q1B12iO+ofo+ULOYYnJ7vNiqM3GyJ5hjYQ7L4KGr6n6bCHNZNyOsZDZAmZZPrdGL274lExQWhBz2
PpWGjuWvwDhPqHTy5kAR+9IKDex04A/rbmpbHVyM19dY3RX+zg1tWJGReWAkka8tDbVxUe7dQrOe
hAETIq78pP3oE2ewIyIJCMWDe0BnrZfeW5o55hpZRtLe5b3T7ZCpmWJDip93w0ZiwuEu4WWEcw4Q
K5x0UkY2TV3JNJqspHjzNfofEOm1ZtvjLDsze7ZuS3dq5FY6mQItaeR0dwa2rLBaBoKvYGN1zgF7
THXWFBXstuGxfXcXo0xpXwIcjH6z4v46kvjtCOKXIf4/R4u/W79+FEgh2WltP6/raFs81OcuvI72
p7tT/C2I9382XfxhiomwkfX2Mu6+TBep+S5L6W9GflAjRt0eXSLQ+rgFveL26f6PX82/vAKFIEoa
jGIkZ39/hYGKugeNTaRzH/artwfx+P94hcuE8TevIegmadUdV6gpY3kN3jj8T66AFPMiQUBF7Pww
OMQaOHBrOkY4ebHm2HtR9H9yhR9i25DXoVFG10Q/jK0RNeQPUyeQVpmwCmoZXAK2OmdTpz+sQ+0/
56mtGSe9F7QMvJF5h1n6zbmx82Rjdl51NpwUkouPo9HdCjXVz9RpthcNKXKFl96Y9RqGctMbOxJM
dHWla3pRx0ZVdn8ml7nsqv+8a3kF3D1ElHuInhHfYEn6/mMQbamEKzwDPJlxpUMWCsqj3eqbVv57
TtG/X8lkRm3pOI0v8qLvr6TZpGXplYa6bekeE78vTpyB75qsXuM/vne/n03/40KYUjmKmjS8frgQ
EDm3zon5CO3Jjeu8jyzZPhEo8PLHl/n9O4cDFRUBLi4++989hPDeWn+5dGl0bOIAZtuoavxX1bh7
TZZ/cq3Lrfr9p4TMBOfN5Q80bj+yJXKP1reeN1Y4+erQFFsBgU+RnWsOp8zb/vHr+iG56PL+eRft
JTmLDN3x2/9wECvdZrB9RaqlgghUuU/QtNiPAq2lIfPmXXpuRx+w8vBnilbgDt8vO79cGhkzcgYE
fNwhP96N0u4oahpYYsJ0JtoSM/IMCr/KI1tsSm8aGSgrapfK+8o8rDqmY7PeW3Im3GJQwo5tRpvt
nkNFflO0tmtGpds1GV6whCmM60zaSyfrajc7Hdk3JtvvifZs94nwRe4WZyrGx2TJjddkHYLPie8y
bRx8LJWh6Ygkjw33Uj1r9QTlLMcVs8R22vUaLGnduoJtPR5an5NkSGD5/F51snHxD5ryk9v5iigr
QTgQfWz/3mFaMdynI/MGgFv2qo61nujWKe2k/j52XX5bAaOgzrUSAcqTSMCj3nmDDcgnyO+tKf1g
f0iXUOnNBI5VARcLaWYyikBAbTzIwc3N0+R3pnsMVCoexCr79qA6p98unTZ8zZd0vHWarD3UZtbs
ay+tNvYILiLMiC6A5tzNZr+bJzTPli2hYggOQuAUPb/VQ39uNTseL6IQ3OVG917kGoOcSyQhh9yl
rNVNtwqi2xNT1Oe6X+Y3wgnbk0ANE2eC+I4Agsut0Ztt3KIyuKIVxJF/5ugG238i7wbNc3tjwj+q
t/OMcfEBWJdHO0WIwQzdcmjVedCGVJ5Sd5iJojeSQblRwVxz2pGhPpGnVnreEltFKx+6xkuzaMj9
8jUg4qFgvds70KS3md9bdxxCgwcE2sLaGWg4qzrz4LlrII+pe54010iutD4QY0QORHrV5WUjj3yY
5hbbNqhjP5mPiDIXWiQ90xHylormUfLUbDR8YWrboKm2ryamOfDoyUZwrsZUkvyO2umpM1dG4cE0
DRuUVgzZ2sXts1sOKl4khgJgolu4XRGOedufp3GmDaRpEINHq88PZoeo8f7SPegYdDOKOdW8lTdB
5osDjQw2D4yPklwo7h1rJ/lxsOczoy45F1UCUfIjYTDA3M10PfXkGMZq6CRCT7KM0EDkZutv8Usw
K+I0yjxy1L3qKOTM8Ar5ngS5Ad1ON28kuobiy6xbrgEtMxlp5K2Vbt/LVfTfhlYL2hMjIe9QNWsD
oCxoK5cOfeA8umXT58AUG+yKQb6QvDKbTvrVEulIJx+cRgCRl119Z3uLUNFYjJVVA6f06Ln1ukvw
BWfZ56YEeL/NzUHGFtP+LTzJ4CHDTLN1EAQMoaub45tJg3Rra5Pca4vsb+GhuRzV7e6baUh7X+i1
uc1J0toXfT+9+QJ9rZPmAw+Xqvw5NuyKdLQ8F4zwaXCAfFt87dOQFAhNGlnr0NPSKfvaQhy7R3J6
yZ2HivTcW5aENAUK7C3IChMeeqI3W0/OznEwCfbg0aWaYmAyvriwxN8WoHZNSGSEtWMWPN6Cq+b3
0ByaXWYv6mPu9ob2Bq3PMnZ0cLTNlII1iuEDqCruTJVqGwTKoFMzFrl5V4JkubLX5bltuow0hbq5
gni4fiEwIPF3soYVvqHiF0sE2ViXO6XBAQG7muSflrxPrbAeECU4daL18QVGlG/0Sq+/yVH4cdlZ
MrgnwbwniR6inHPSp0aZN6DhB2NjWF2+xKXTg12DA6abF/w5XMHaATa/13LG7KHLuOGOalaKc28U
TMNh0dJ/jYVOxzOPxxwuBzN9QnQmlmgCTjNdRbky1SO/dxMjapdvOtTu7nWkMgMGY7N0IL/Gjj7O
5B2drMKD3JhpHMbCnhCgXSPoJ5iJNMTOu1AFaeHCmPIKsz/WotdkNC3aumGek9shzHbtPiNbNd3q
QZN/WpPa+dRMytksRdMdg87IMElNdBuFPy5PfmeRQmDgwmFyuqrpkZSS0ozyvGluR60gNwMT77uc
DB8scUDA0dYt185CPZP51qfKZ6TeKNhbVZ/23r4dSZs8MKKS/aZslzVwURYtnXygzizWY6XnOZni
qO3sW2+EmocESEixRXY+5Xeu7tYbvZ70I0Pj1viMwsJoYj93hH0rOT9eCXJCiLmUq703BPFDexzv
WZzOZnpt2I1733STaUer2y1EDhjJTCJVjkKj2aCWdtM3t+dzvfbs6ZLCV0Eq2xbTaqR7SJiL+TSW
bUdR50p18vo53bdDF6RnAL8QqSj5+8Niau1D3c0BiiA55tUpdSZo2STgBrdA+cxgo8yl7o6Lqqs0
sr2A7EljTCG1APoeBDEYGlMC+OhutQWHqYOG0/21PGnOisyhoFdyPwc8Lfu5dE13z97QA9lES3Hd
E00BYzJ1nuvUBOlc0OCQW4CYI1pdo35mRrG+rCwA3ja182Y7EKxXxKy280FUrsFT4jpDRl5HZuxS
vZ9uxzWfvSsGB+qSBbGkxrYcVC/Q/QTWvT2uDe+sQpbLZPotHfMePw6e5geSM3RKAmJ13MJMNuvk
oyFYOFXsvLpYIH8XiuNI2DsMD5zMYQXzVqPdZeuaq7CC0Hno4RAZV2VwkeCHRps093Zre92mnGb9
oc4cDUx2wOceDnofeNeOtaT3DHpZe+jm25/WLLtnmTYKGOXzJPYiUVPxUpZpIK9rDS2BB2P0WsCZ
96+gdOq0pPqqn04tNndaLG5BQ2JskNdTXPcLmyniUFpAhRYlS6GOsw7EuF05WqmSCMHPmqoqnrvZ
l3a4DLKsNg3gCIaKpbI3TB6b8V0j7mZTyxUnVWp1+t5mQFFe1Qme1n3uW1oZQx4zwG7ThUJmpwVi
oT1kOAPzhYQ5NOMQ8sxk8SRH6I+x6qvAv3aNtYB+p3yUAD7jv44AwiY9FInOj+jB/72sJM4RiZOO
7W42dLNkrcUWuU+HJncO6TqVzXGA5R37Qo7MiWqosfcGQMM5pptYigjhUx/XhAZs0T2unKA6Ou30
1ucH1McRsMDi6Keijxv6QDEpK3uhO9l1Zq/lLpFBRhI3YoPEAPiQ8vTXmGpR4FXMLPcKBThAY4f0
ZvIm/SuY0PrwTWgz/MAZdY0UaPeGStOa/eLAUmFmOdTz3VxLUW6SGSneHvjkeJ0Fjf5aC9WVLCRT
d4E/LCco88oO/ZFBC0MzXS1b6Q529QKwDnicYKoKE/9irzXHoefUm9vzlb6MrXkOCI5lSDQF1XvB
5srB4CJdaSDHFiE5DO5JzdK9Jfi9viVhtPXfZDmn6VOgNx0qyTUo2NJc7zXBBLLNwLdvqlZKDhOa
/qopXM8RPenhTllk3IZ1PbgnApd8mg5+0W6CQNYaeJPMNwlq1QjbW7JVEUrDcRH8Qaeao71qyXsN
LwQwpNlor5RRREvaOdaUB6/JfFIt1pwcEN775W0sknL5anrEBr4bfWvk28mryT/Qq7yvHxyS8fbz
KLoWaWCQcdaiZQwFzDfqmL5isDGtlkDMYVZolszBepyWmjqh7vTluNCQPGgGuFUSt0javmLHmKMq
I2Yy9GwhvjV2yQmaLmqoivKwlOVpmhhYLo1lbxg3EyqMWUE7MMwpt16bpZAMi+RGYfF87IbtyFF+
oDNEXMvMA6ArSMo3qzPSFYdYu6yka03rGhMWnVBulKt3RzqYgMu8Dv61T7rZhirDuZ70hRrKJiWC
kLrqE4+cv/OgZJ+GoDO3mj9o34yUJytiaV4OUg8SeXQSMktPhC1YnBqXJv2CSmraiXXttE9IFi1S
OVo/MaO2ILv2ckbVtwaEGsVwsHDmpw47MlVYwPy+VGO16R2NABvKrD7ux7K8GqqLFI7hAGkHRJ6a
u6RXyXrI13VJD5WW2XlkDLVO4mIjiLKpZlkcNFcite0LkTZXfgXvPHS4aV/y3muIm69UJzfjOrXN
VTmt8tRmprUcWBazA0UVki9EsXq+QVi+fGE3KIjSWmsLRj2s32MqLnVXDn3bGJoRNj44qH2RQh1v
9c4d9l2RZvKemECw4z2iu9ulqMS78Ib5bDFI2SVeSQpjG0wqNEUJg2DScvmCk34G3dooOZnMhHEC
IWgclccUHaHEVUvH3juOCbjZx7HxaYUyjgdDL6yufLEoisuIs8h8r+bKutNUMnz2B4QtG8DzRLpm
+niancp+U7WZ9lFq13pzXhmvojvJxz67dxPdJOAKvmobWjgDTtqcLnIjEPFdw2Bu9oM99/JSm6B7
QbbqhHk391+6Jp9uNGIohwNdx/LdTm0xEr8aj05DNMa6GEl5dkS2vjoG5/PYHHum41auURIuQ/EM
7YnwPIttl9gh5gGkTxBLQBnD/jMyIzaDWHP7PnaR9bIFDF53ZRVSuociuEybB4czQzBV8VKV/DUI
5m1ezuN2wV503xkK6KguPARqvtWEstH9XTBn6Wdw5s5jt3Q4rJoECQ3I9Pyu7Qf9qTcoWZtVL28c
elGbSrkD7FckMq9m33k06Axx8s28v87WlsuqLiXW3c7k/ByQlfmtaivJmVwFahfY2XJNBiB1+ej2
amcb7IkxSazjzdLaJsIX1xg+kWC6HLMhywlT8811yyNHwG6FNSWqpfvFHUztXNLHx/dC1vcdR9L2
dZoNGww2L55Iq4EDkG0RtsYykYLmnkeHSpMBlHmAHujs3FkNV2VeVlfc0UYsW7vY8quLO8tsjUdp
Vw9JwzHBobsBfzrXEXnblTHEShfrNxYa41gEMrC3iZvJw8L5HRImGPPnoZ9QJfHT7Osys0j5JauY
9M8ZhxpMo3Ije9Ee5OohOmq6QSJ/6qlFoOsFr76otX2rOnpUmhrAF1qDxpZRWcmqNh7AcCTgIzFy
gvXgSdPKgKC8Mv1fpJ3XctxIloZfaBEBb24BlC+aIimK0g2CEiV47/H0+4EzG0OiuFXRux1qtZG6
E5nITBzzmxc9aNR8J9cC/uVxqWf7UC5M10q8ykL6XY9PQohlslD56YNeogGsCf5wSGgMHfvKy2ev
M0O6zU093XajEj9UXmOsxNIEiWsk+V1Th1hcxhYQD6ihoHHJ91JXb/T+Z9sifwaopta3Ed18yjpS
qbXrIBBjY1WIOP0ofFAEux94AAfnae8b4o/mZpJkwdUrT6LTSM9bL2Uwr2E9bX0aErtqsFrPzi2l
cbO+q/cp9J8nsDLRCUVbujm9Nnj6CgvFAj8ETZjcjjr8Y5v0+mbqcOIF9dCh+gw9Md7mskfFIldL
p/TaWrfzVurX0Bf48Bhjjucb/7qL3TQAP69W4mhgAGNFpOn1O6QlkYaTIONTRUGpOqpt17hmQavS
C8Zwo/Xca5o0YmZAy4H/qMZT7TkZkd/aADCKR1vSEn+tFKPl9iyESZdf7o6ZZFW10zWV9gcZ8RwU
YZH9bLXaaUIzegCornQ3xdTiikrw/G3m7j8ib5G2hK1GG/+eTKv4PuKv1a2FyRSTe5aD44Obz2iA
OkNzr2lN3PAaTNzupEnXaTDOtUHigMEUN9jYG+M2jBpxPGa+pL3moSpxGVMXdSuFxGIdhkKFu2SV
wFQYY9FyLak0Itw7vHhdBh2fo6bsfmOVBwRa1e9VfMww7S3IpGxJQJKi7Tg6hgC1r+NM3deZZv7R
RypTYyr3itPIwfSCTZv64tVj/0ARjFzSAmZ6wFkLCXPA2hhwZ2VMCh20Mo2/iYbNqke37RFRfyyj
8WNcWVLmheuC9jsesgmbYFXRu1JsBM9KzRFCyThid47jrKlU/kmvRsCMBT15ol92nk0iNnSP3oSP
wrNwpGkYpRtRwjm5xrdIXseYQ7X1UUyKcGWlwhv6xLhxVuTjf7xWF6SV4KWYwUt9sNa8ajr0lZHT
BZVMEf3wrKpfDXhrG9HIVReb0nDcjo3E0H2NtrMtiF0FeKyQ7oaEF2fFs0KPlfaumIaYHKRSg5Zh
HiIzXpaqLDpiVk/aTRHWT3nRvhomHJHJlMcHtbPC4zSqE7csxNxqr22CEzbl0Xb0sBtzKpV4fGNU
wOQnLIeMvdikA7dtXuY31OQh6Fs5SdMg+8FOMsljyZ9K/ZncsN+jQ9uvZMDu3daHffVWEFQ2tmaZ
qdsVbA1bAprmmlSn3MlD7obySdw9N8TBv5Jc5z1UOqnjKsadOXEDM7cIt0VyspsMfXLsAjC1ATVX
DC3Ydzkrb4Le5PYlZIMUE01j9s2CEiC5IaX+OwzRrNyuWoWLo1SbHCCsVXbGraIk+drsGkx/4JrF
JQAHrf8lt30YbkCttTs5SGpr4xHrv8ZtpG+CootfBQQrCtfoZWnvTdEgrkkexn4TltYdx/IUB1QO
AoBRCJIPmrezMGHS1hZe4ZmdESdba4N46KaIG3zHfa+w3KjwK1C2nepUdU3DHctV73tFymM5cmv2
g53zyp51irAoBkxRrTwoKI/DV4jUnZ7y/GuxF1LPBaJJ2KR0iJ27YeD1WB4lKoVBpderG88fzTcK
mn9QEzt5Ab7edj2Y8h1Germ0xgfSS1Y+/JJHpVERlqjkEK90ZJOJE3DhAbWJ4Uhm5HS3cY+z0uMY
xRHGAQK+JXaJVyp9Cj0fX/3CTFEIz9vhWfXAdtjoikcHSck6SkptIik7eSpEGFgTXg6O2ddVuoKI
0MZ2q7ZNvEr8tIrWkYB91qqScOJygKt23hOUJZTajdCfujXNbG+0aQh6UArwkrTrsIiRtMkS5SiE
jazYVupjKRGk1PdvA/RvRsTltQHrOXPE7YXiOGrTQhoeIzUrNRdh6NHYKuMYCRvAO/orcAoJ7wEi
J921/KTdgCaf4pMvleZToaciiuzs7GOLjCelrMIX453Vx4IAMJQii2+nQaFH9zDyBCCwXY6ZLBd4
Cm6xLvvXNKh7GU34snztKNNNbw2JFphu4t5dxh04bDPACcCjC1k+SX6ux64XZ9KTMEe7W19VpHpr
5SCFmybD8UUQ0rvK0+vHVoo16ualKP2ZQiVYDxkMLttCRIwa/KDgcSbqQXRMWPf1oFQ6FWhJXBOb
hDdq13jTJsHA4lT7cgs2VotIowD93TWeGN4T1vW3MPg7TKCkAUurWjT4XfrgvWVjK1aOEGmx4tCr
9Wu7yiLg+WKe9ipWuNmMO629Z/Dlopt6WWUegejkqMw3VOEfWjC6jROyiZ8RVidk9KdAIDTA5Oa5
asd4ROChTYAUdwI2Ba1P/RTevh89h3iEkWtQzZ8N9jwXaFx99BuPi9mIy9zOEpMOUD68MhhQcABG
5aMwCRXuWwXqGwlfrD9qGkX3CTKG7kwfajadbmIhrusNebBZIzGGuUuBus6kYsSbx4p8DLUWZf6G
zBVDhBZcIg5fdb9RxGmE+WH4KpL5U2F2tt9YyXbIYnA2+WAEOyQ3VEQ+si7HBzkuf6TaqN14rQDd
xWr6R1GBJ1PC+05s7w9axcIpFepqHVlvIZ4XllbhYYzqDwAeAlCICRkeeLRjMDyupd7CRnWIcALK
Mi9SDnGQBt/BIxfVKmwTUjO8+Sa8iXrrG1XBuy5InjxJi3N3FvDHiMKvC95iDlqlGVoSjSI6pAHe
VXWuG0BiYIUdxoxCyFFEiNRfq9ZYVvui6Zti10ZZ1rgqr/pWbUr0VPCUBf1v4QmIyZU8Cf4BtX46
hGk2NUfVw7duzRvHi49uepzciRkYmCKjMeSCnwk8HnL2iRlGulagV6piK9IzfCjnj67fmOw83Spi
LK843T9p9KG8WgPlD212qroKKxDzZPiT/IQlSXbXGRmRYEzdkaUie1sP1EbjTWRgju5mpUl6hqP2
GO0lqTNepFgOD5BP6vGuyptWsrVBKWUnC6S9b0V9iG5uXso2Nmrlrxg9/HBd4Y3efy8KehZ2afVB
uKkKhY9tFRr5qhO8nlYdVZtT0XfTIbCiIT5ltOeYmdn4yb3UaOYpRMEn2yco1wpumhlYuNaFeCf6
uPzZYkrZSItLRF8RrBFJ6mSs2lOQKcNNWkzGdwVsNyqtSKXDocgS/che8tbEUeLaGps22w+NpP4i
4mSFUHQvqi29rm95DQKaF6A0hl2ntTFt5NQ0Gzfy/Uh+KgnFJAcVeCmnsDi1jNcKg0PjyMfLGbmC
EWVGdFtxdO6E59wDyx8ZfFJnNuv4ixcn3YQG7po/Y6Y9cyFl4ZGmaEJzpYvRrUsFQ3nsGxNnaNgO
tRtL4INnaXx8Euk9dbsmtXwkOfyiqDZ+rU1PkQZ/xU36YfjWjEgeFqOvHHHkTk900aOfWVNWWwjZ
abUz0qaIt0GVgTgbNHkFTpEaZeqNRoUcWR09ZtJYYoFSxDlA+qm3HlORcOAmaYQ+eWhyz/CdFIs8
cuPOhOoGhAHvZRw+LQqJmZ+IRCOG/lcA9JLsmr5oaNak3I+OYiX1LmiJIX4VNHHGb4KeScFDjfRx
z5b18ZQecTeLbM2s+m9dF6Wh6w1h9q3uB4sYuTapotNdFwQg8JTN11NnCcGp8ZqC1hdumT8U3093
hTgFWzXIcdhWo2R6DmtFBWM5xI+YhVFXQrHaE3h3Olwu6hy4fkVlOCCjXfSFeGx6jPBuY00IxIcg
GNnhyAemsKD4ZO9wcpbCfUSXmZw0YPXt0ZTbV3Cjza0U97B7lNrST6HMPez0ZZPeQ8mqHxXSfhWV
n64I916jQ1HypaE9QhLN1kmc+z90AqHa7gaPWmP0bj1s1eNrCQDccDAPDzvHx/ls5s6EzXAQJj9s
HUn1kf/Lhza8V/xEgfyreWX+vURf6DYJdRzSMxz7vmciCARblOrmqdH06mnUDYU2sF4IFPvDfG/S
CA3cycKk27aUNtbscSKHcNISlXGHQDg9UtBLTjy7ILkIcjTq73hsq0OXadW9pBOYyHgJPxflGNzk
aCO4Ci13F4Zkt9cpm0Ao1+gc4DhTCaO/GXUNgxrk180qg4kcGcNDFDV0Pg2xkk9R1spvqlhYgRuE
6HTGCQDSHyExILXPEVyETevR2Nacl12lRe2RnpvxUypa84A0p0ZZvYKZZWWlF2/6SgxTEsFQWctq
JJ6QL+82cqjDPUbwHgO5OuGG7VouJKMpofq25MR0LdNa2sqtSpIVZlZTrsDpWiuN5sRfPllIVkxF
ZbqeFiWvdVtVN8AYg/t8iEEwsq0y6IHU/3Jch0Fd2hng3PahlEv5vg7bcB2maJ7h0CK/SFUjHbFn
QIsXIZPXku6952RhraXIftBCTOQe67s6H9klaobbUy/CS1Y6ITL3tH6G71SKsjWRszjZ6Vg0h0oJ
/BtDK4xnsdWR0a/k9rboW2sbwlIY3YQeNPmK5FPApzGWEZPS+H/jLHmrrqit+6hqqVQlsziwrytr
P5XEOyXE3tEuEGR2U66T761IcC+yNVfgJ83BbrxATv96PrHfMezBVe59U64D10u4j7cE6aBtgz4S
d0nvpY+RVPc/lSz04TnqfU1U71uVch+EXlFvwfFlCNeq+nZATved8Zyzo0UhfRjBN9DOjMrojyh7
0w+51uiMiHTaqi3lyvFbOYmNeBPQAWQt1LTwdr2CVdWqt0Llj8Ix3Hgi7F4XJ+CqsTMhTh5836TK
ApBFeuipYRJJUXXDI0jusnUg0PZECzKRHT9UTCxMPQTM9a41yhV68IDcMOxu3TSCrr7zLF8I3LQ1
CmFNRFHAx6ZHuM0Sf0qexnAa7E5I+6NMXGfZY8wtt875pB3A/bXSBmvP7F7D3upm9KCmUXlFlID0
RvSIW+YXt8YaNc/uqHOa/s9uKmUOSqXNzS26CK6fdv5NG9YAs5Uxa7pnPSfMgjVYD7ZXCtqwa+VJ
pepsUkjjiJckkTBTXINrErZcreMSTUt3SppupY/FhvsCDvZgxOE+BubwELQZbXnI5wc0I6ZvdNtR
nghFyYuoHyr+lv6n/1QIIeeqb6NbH8ciqkGG5IMoIU6P1kYmkMKS1HMuJhasdQSiZ3eYhHKwxyGo
flddjLuvnjfdTy3SuLS8Mkjv67yxBjemvwXxOcrylUlXIntoGfVBHTE68LjGbklh9Lu2GaoTegzQ
c2QRpdIRo+K15QnkK2YTd87UFtYc0yfISuW1aqwCWUu3rck97KAMJT7QOKPwi9aEDs9JU73dyMem
2ze6jrwe7BveElQrf11pZorROpWF1IZCFssgL9r8XolU+WbIhEA5gK3Lh52ih5S4zErM74Umi2nu
dBwVOv0huUZZ3cHu1jgbfbaJiG/wDQumV6+K+8cKsQw68JPWHyurRX61SH38DzSDAGtdzDrUEGeS
bkflWn5GDDX4Drx9pEKvKbQd1FJ6bXMPQiTHzsvvhwIrNlVDEYkQbVT3PaLc1vdkEKtjhhBdDJVu
bJV1paYlqp+NgMOg0UZ0vcQkvos6FmhNmIBpFVziWqdnaurZiS5EMD6CJEiqF8KeCluvtAy2WhXE
f2tRNIVNaildcE8qb3ablnjGVepETx2xm33bKzU309XcxoX3q5sDVXpRg2xnVTHIJTHn+zEWkMSm
RkZksB3oFvb5ihUXfwDtmz3vNL5/sksmQ8DPl7sniZ00yhH0TBOu5bSLPPpDmMzP2hfmShkaQae0
TgAQU+g7RqGsHmEm4HicAoz7phS++qyiZOfGhhy8mTKPsq3UoahpQEDNIluUqEzxxEOAzkA9fEcU
IdTXoaVX4oobF0nCjo+h/90yK/PNHyc53mVwJrUb0IkV7ppQdGNHK3LpZrQqQhvJ7MeXJlOjX+GQ
Ka9Y9dQCYLDM/BmAbGoQLyggjam6b74FtC8srnj6L5RQe6N0BDDVXF1CRZsoiNK7qBmhXUjgMmAq
Gng3bWFqWCdKmMBAZN8MH7u0Eovb2BN7aGBjhMX0qPZFd5eqwbQPpG74LfJd/aPkJWaAHaYCAuVg
lCtp/pnDi4zu2+NYChIeQxW88u0cnhl0Cyktraln68ipyJkUHcGiwa33UlMS3VC2GnhtsXeIhiBG
va7ukDVpuahHrPloJkPqkOeb2kdnxk4bHx53oZZ+7CDQqMWrafKofce+UD8r7aD+CjICfEfBz4iP
CZ/WZh96CGHu6J0PJwzU2nzzX80wZW0GBY4aR6zkrtCp3V+zrZXGDqhAP8RtZm4kvY2OiOr1r3LU
lNRgRfHHZVjqOaoXkVOAqRaukoiSqQugct5L3SznotgyrNZQvkk5uJYxXRGb+gJoSy9SNGmEQspW
1QWgWywiTxibiG48YgOi8BBaAUJTt/RyC/X+8oS+wLpaKpY9YOw1De2zxYTAZxUINFDRRWTbEUXv
Kc690+UhvlgzlBB1qjwK84FU9RlyrSmFMLQxQyjFqTCeMkih1hWw9TkK2sT1S5wFMDWYYO+siA8w
flSHwcIEpUpTundLQbHDeCMCk52Ca8Zm5hkG2hQxXeBrbhmmhO3D58lkpaFYEJnBkuBhHFHW60OR
FAGNld+puQ8hI15evIUR2AxGZslk9C9NExT5ma5gDh8ZV/gRVywsPTuKh6K0z6pNaN1E4Y3vrzra
vdcsUM7f2Ax7BsMma6gAiEvsuozJ2WCBjUM+4EHO222XNWsMNS7P7B0u/hlOPitkmTqvC7dWenKf
l3IwhBwgCTF04fYO0lSbzh1cwRZsyQ5XWJy7notnD3+Wbuc0KzQIXMlh0W1KJY7g0n5YGS7O8Vco
NOcngsdCNFIC/W3o6nK7ohbbhpXOY0nW3dA+N+YVYXAF7uMCRs8ArKwsoxGGo8XiyCHfRZXahCJU
ruZ5d27norXuUAuyJ/s/84Yr59AhdcDHuP+aNVhLx3chuLoYL145QdK82p/exgy2h9Nj6KJi/oth
+ZEJI/VF4pmpNGBOvEOjS/JdOp5R7eiP9Vq69bZCetDtljfwLbAf364t+rvt4KXh53P34QR3YtTl
XsTwQmDDp5NP+Dxmu593uYOoBBXVzA533rrY/gbKYmc2xKbR/tvbiOpcef3vzlqfn8SUuKggpABg
17npPz9JTdndGCpdt9W6dUpJdLr8e6TpTjUGaNWoMzMUD4ruVa6fa+oplKR3YfRvDUCYv/+LlNzZ
2+AWg89hKGjEYzm0ZA3lKWwAbLfJo7W7HHfrVmwesD+vnV6Q7mVc1OhA3V4+kO+UisXMOfMiDEhR
e1fD/zxzPbGA7AYSvZUItYzye4HXL+Ik/akW8uOYyau2128zOot0txAwgvx1P+CnWivIVJTTtvb9
m8IfHq481UwjO38qnBAgnswElwXNrKpHmp2wv7B++JUX6kEkdNcitbS7/MbUWxSBTFvI2m+WnNwJ
KOzgFfJLVqUr3Jezex+2ELwh6jyzErFsLl6IIdPk9Qeg1mUKUldDFsrCorCE7m9K25jKHaCx35dn
fhYFLIZcHAm5GsF9oDluV2x8jUIZ+k89Pdq26tGGu8K3Obv1FoMtL2MN1b2kZ7AOUBVxHv1vgyz0
8ozOvisMwskyNGyIFXy0Fh9PcLRj1GbI64ijtqLXtClisNmkEJeHOYsGUB80DKjg3N+WaemLE+wb
QtMIjeKR7Jn3Yyb+xUmFklpaf0M3Kn++PNjZwqEHaioWpRTDAB8ozrf9h4tL1qqu1qLYQr3sh6Li
ZnFlMl/9/4mc2P4sGzfCYvsXFtBSPwezNk75r4aSxtQbV6Zwtl5M4eMQ8yN8mIIQCR14FoYQgVSR
itpRbzhG6zYAJS4v1vkGsJAPF02iJ13FE3OxAYpUQUhGMzxbCMWNRELiK90zR/5KUHt+WBkGBUoR
4wQdZtw84Q8Tyhtf7prJ8tBufG6idQoeBYWpEgZA+2IU17xnz88pwboEUW2mxcGQW0yqR3gJQ2IE
+jNGtdWw3XXofsdDeooRQOmyybm8iGevy2A8ZPNl7mn+uryKwtCknC7JHlofvxD6u02G5gERGFvN
/MM/HInwkwPEpHA/0q2lHZUwd4KzSEftrTZO/E40srqKLnekmG6AttLl0c4iECIiGR9kgnhUHqCB
fn5rYjVULWhX7jtkmtRHSfvbw7XKRDrsxirtXrKuX10e8Ww7ziOqBlvEIuLRlvcRIjxp7OPxaSM6
5mALsGq1P94/NCphCZGUIC9hv3PvwQddzItS7ihbmQ6QY7gdih9a5VH3uuLhebYn3scweVcqmYK4
VJSmWVyYUP9JfIQjXrq2Wu0xB0MA7fKCLWTt3+fCROjCEq7PQtmLzLRrlNGUEplcDmO9I9oCjVsa
5bBLBiU6jK3211OQ2Sl96rlFl23jEUpjRYd0JUfecGV3np07JMUknX7EfOsSrC+urb4uE2swJA2N
I+THDaD2GzNVlScFHdYdBSaKfWqbXYneOV9sw0/xCMOiTiIbeCLTWFsudQkaslNKKKGu6x5c98Y9
3PB36/nHem2vdzvb5i836/Wav7N39qaxd5uN/bDhp//5Q4d+8st+sDf88o6/PvD7+L2r+df5yZl/
OPzhzj85ju06p5O75cdhy1ju/BN/OvyYf8v8W+d/cN8Oz6fnw9uhcAv+6XDgx9th/k94zsOV03q+
45Ddnv2xMPyhJrJk/6stpWPaqiB8GsuOq9+yOK29+OjpT5e33PlbVvB65+xACAa2vCRs+6NWTlUD
ajhn13VFBxdRO6SAu4rQKay/lwf7alIc0tnozVAZd/GxTZWuDyWLymOcFPcQxXfwqwEZ98dOFraX
hzrfRgo61rqMwYWuE0HM8/7wjYp9JeomPzPsNInd3HuuS9QDa7pycr3Kmt8gEC6Pd37XoTfP29I1
nIT4VM1T/zBeIMVKoUQod6L/Wx1EL01cIAr5fhCQjr081PlFzlAW5sAW8YpG1Px5qBCpMFWr8UlC
2iPeSTQbcD5BEW4YdXSJ6X7qe98YuwMwnGcDFM6VION96T6fULB8c5jBpY53sjUv/YepouKYiUOC
ZrFm5/bPf2XVyh2gKRvFfTvcdGt4qG7q/OnX8AuwMXmE1bbpD73d2s+FK9p/30wH8UJ33AtXTs18
Jy0fDWMfhZLHfGaWPlITCM3IqBGhbBVU4GRUAZRrMdb5ELP917skhCGrZwdm6MYYQFiLS1WHRrQA
Lbi8Yi5+XpNCaOLjEIu9VEhma6BHzN4NpVmMUhhdbczbXQXA1ilHcC6KlL3FQlc6fZbcKa1Y/tMY
aH4CC0UNamMEQe/lhA+vOE08L1A7nkCiJYeopnTM0YxWs/ElQVP98nb+4lKAjKzNyu58weWlHACM
jJG2CalR0gSuJOxF6yZNibau+bNcG2eRSVQCsq+DxDggDNxeuvFAECGrhknLlWDhqx2Cu6CmWCS0
c5358/lAazj2WwnUC04ep7Lwf0fGtX3+xW0DsZlwR6KEMm/1z0P0QQymOKGUUAH8tWulczR5QJ1T
K68cdmlO5j6fKF7Mh5EWe3FAQsAM0LG0WxWGY3g/sfGCP42A4KqWOkJFTbh9rcH5Iz96eV9IX1zh
DD2bktII4G8Wk0RDdmyAMHKtSE+hj+jzXhW3ZX3f4xIGkEENj3m3FwecUdZN9RBUR4BVrbXWYnvK
X688y9cL/p9nWSyDGjUhMlssA88y5hu/uc3Fnx6aMIp2hPCta5tweEy8A/KSAFIw6luP45XQ6Itt
RWSoyyB6KW8qy4hA6nQl1yuWo6gQolXagu81eLXLE/3ikGCwxgcTOThKdMvCWAsgH+0J+mVwDf/K
ubaGK/EHkvKq1K+5z3wx1Cwqp3DNyOQ+s4bdx89I6felWsSKbtOQ/96F46motQPY2t9eXFy7tJev
j0jWIJadL7PZosJYRAOdH3hmNkYF/a/sNvfzY4LMCgLOV67NZTD1PgwDYaAs8Rl6r31+uDbpoZiN
hMCpgxFSgvSjKD/qlLLiX0p/uvyeljHA+0hosokIqfCqlh2ZLkPZQ4VW4pggn7Nn3HVssd5XAOgE
JKvzYBdcizrOboJ/DUmmyrWmGNYyzzKFqipKCdKGJv4V4w3tc1vCXSJJQYXG69j6kefPvvIcXUsJ
pC9XFUXDfw985odctLGIbRd2SwIyJa071YIbWfeah+5DZ5f9OvT2VrnRpm1okdneV8ZL6P+Y8luU
3S+vurQ8g4s1WH6rhmZM4bjyKLDluHIpGAJ6QaZYE1+JO1Dj3Mrp0Z/cDCC4QNfaQQbhygn9aiuT
jM3lHZFkV1tU3wxUMMBml/yvTWsVaXdBoNti/uPKROcY8uO1P0+UP3UCPEMzjWWxQDYaOfV0RqEj
bPTrRH710o05b2TQwuMeVW5HN66d0i9etGlALKLUQ32CUT/fCHXSqGKnYOwXBsOpnn7n4UszddsR
SF0yXXuXy+uH2aFCpCCCRBdKNOTFOhI9+lXUohCXTAiUeAaCNyCoXvAbehES45pw3BejcVr5Vs+d
TZF85PPUxNAgy8uj0hnM9LtZNN1WDs1qBYg7PnXeWP3DbITJWVReRAQ4aTacldMDvwvN0oLELkYT
wXAZQwuWZEAJDQ2Wy1vlq5mRas0pJF6CyDp9nlmIaC3G6FXpQCvczIiNrOt2Q2jMJlX/8As4z2pO
fVCqptctntWT+t7o6pqhzKiBjz9sAuNakPjF6bI0Ff8jolG2//KAe4EgggLPUHNsEglGYv1moDHi
ypPx5/KynQX582QooLNmfBYkStuf163UAMYUVV86U5c5qtgeOnC/VueBvjU2YlPdxnK5l2KMBDzz
7fLY5x+POWtjmhIoIlWzlkNbSEYgflkgg6TcCli2SPkPa3gw5Gd5gqqutb9CD4zp5UG/+n7QYzLI
/img6bhIfZ6wBD+F/HgqHUg1KENPq7xJdhJweb2sbno9QCu1tlNBcdNU22RjEF25vL+4XeadMwc1
GoXrZT+8QopCKRVSpQJCiZ0gYeCgKnbrD6iEq9GcyBmttLo86a+204cxl/W8Vug4CZ1UOkHgWq3x
UyQwyBL4WJeH+eoMGsxIRvmXyPC9pvYh7kiNLhEMtLiQpLE2Yj/8LiVtq2GJSK1ifXmoL18jLTqC
KS5Nka/y59cIBi5RJw1bghx2UZZZttqpuHLorhQ2bkwPzWxLYGTPVH7BU/ib/+fwi2+EifCWj8oY
NM4WVn2a5tTpka/qAUAdAxRkAcopd2glodEb+b8MLTqiQvjrykN88XW06GJT1bYs0qP3Nfqw3mFC
v9TqtRLWRnSvaxF8yWoAM1m+IhW4jzxl0yJ40AaWb3Nn/bw8+lcvm0o0Is2UZinDLE5vZlYjjCnA
bMQIN309PBT+hACM+FJO1o/LQ321fT8M9X6HfZjnOBYmnismQ4HCdnNwowAb9cDRK9W7cjq/iKzm
Vgg1JZoTmiwutpWM1rni1wxFv2BFePOjV7Xfl2fzHhQvghpIKxTpEFgihVpe7mmD1hbVmwLh2x1C
gmJ5mMa3Nt4miWJn9QvWCAfd/zYWO294LKW3yIKJjLBssU6nrZFtMKfSplXhb7Ri3Su7yw93/lZl
Or4m0YiEJi6yr5+PVT1ovpp3YeFIpStLk91iJjDKvyPr4f8wjo5nK8KPlA6VRdgzWJ3SwaDGPwVb
A20E+dIjPK/s1Uz/x4EBM2JKXPqoy0rK4r4PhKLy+hB69zhBOJ4eDPVlROckfb08ofONQwcINJFp
ojiKzcdiGGvQVIDz5FxNj/Ic/U/d8TyQjpdH+er1cBLkuZVLLWKZQNatgPBIgNlrVwzJAckb4Sav
ZN2V++AZiY36Sgnp/ODxhZ5bZrQFSZCXO1XyRACZHuF3RTN3aNqN1hpgvI0rt+lXa2cZGuEo5TdC
7sXaBTCL4uTdZM7Yph5ymy+XV21ZwaGNQ+ebWgJpikhFU/m8qY046EY97Qqk4Vxlhj1Q1wsOVB5s
GMVq++fyaF/P5j+jzb/+4baSJC+EScxoYa+tUIY+6onhXh5iPoWfb5CPkRMx4uchIN0gmgIjC5jQ
tkY9QtugeycM6SbUQ6clGy6yKxvvi50g45zJZ0YheRCXtz0g6MjqYNU6RV1CykZIQcTm8co+eIdV
LuaFlK40p0Jz9WcJyvKGPh/9lrA3QSUDoynHMAXHxxZHHqPv4KKeuvxZw6cp9k4U6n4jSXkAu1RZ
ilvKyZVg5qwJyq759DDy50Wue4o13hyDW9ZJmLhxm5Xvhy4ccdNuzO8ZQqNdjGT7hLRLfzMM45Ub
5YslJyGk2sB3CIcCa7Fr5SFSgygfSif1zSfyNh92fFc7mOFcC6bmj9pi2cHGg2yhnmKCQV1cxnmB
ihimJpWTI7fldELDBprE+9Lwf2uQJ+IyNq40deV58ZZDEoPTX1BVUBzLI4+gR2b2RlM52VH+Odmm
G65+/0DUFUwo6PB1tQISsGq333q6O6drJb+zki6vlqxDngEd6A+z3z6/WtUU4NT3beUgvllXtn+b
3U8M62or/wYFoWcF0axNcJs+bWNbuBa5fjF1INjYX8wFQAQ0FqvtE/YLSl5XjnyDAJENDWwXO9/z
l3wXr73V5Yviq02sgbPgxMpzircs0A0KnmBhwzoLj7gpbC0n3VCc202rzMm30ZXPxdXRFldfkBj+
pFtMrVzR/NsLdnCXoGhq63c/1EN2LZP6InflYHyY3HyCPty0hpWUcJmZ3HiqACLYpT2gIusaG/S+
rtx/Z3hRtsynseYv84exZjMOw8IazOn37erXcIg37Uv5Qs2LDTLcXQvDvroJPw232KEwknTNmKfW
vLSr8dU4dHa3z8nQwcT6j82m+nZKr53J83Ti8xQXOU2m4scp5YxpntJt4IL/dEcnOFr2GkHc0sXA
Yj1sfgQr7A02z1f26XyZLe4DjQLEXAAjl6Er/3l5+8QS6rFibOm39Ra/rr0bGUhwu6Y6MO3z3dXX
+cWV92m8xU7VwlakvM946g0p9x2CB0CMm5fS8XHHs5EbdhsnuTGdbHN5ol98uT+Nu9iyTY8whoBZ
qNM6xRoH+l8P2kako3Vtu349PwWahAS4+OyGSyS5CCSr44bby5v2T3qDIDao+9SxnGrVvYa712CP
0EF67aM5r9v5e/zPuIs9ZGUKPLqor5zqJX6lyuDb3rH6Va0kZ1hlif3tdA1S/uWA+NZBYACbKS97
HVqD5oY8b5xemI66IR4abFQuv7MzKP/72f8wxmKzdIgH4aLJ5wJ5Vsc61qs7aTc6dw8vmKuuB9e3
jVt5dxN++4Max4/eDWx//d+cvdlu5EYTrftEBDgPt2SNmtVSSy3fEG7JzXme+fT7Y5+z3VUs7iL8
wzBgowAFIzMyMjKGtfb+bbBRH6zX7+bK1k4WcrHCFvwJdL6SNJsn7LpAA/RKpqdAyl7z4Vuc7oc1
61l4ZZD2I9qj33ViaZo9AkcYJBm81hiBVUEeT21JBhfOvffatatwUZA8VRF5BV925glAOGZRqpYO
1f3hJjgAd/eh2tozRb6ss6nm3om2sRmfGnFlERevDkJMXrqgiDEDMDuHvlo0RTUA5dLvWvOQP3mE
HVv9UQC7d0XJRR1PJE2/n1wcgUj3RNIjqdiCeJQ5IHVZK9osiqAoS07RpIlqfgaAPWnBeme/ivY7
tBc2dGpFcIR39Po5WBTDiBcvQdqZjHksUaYkrNsBy/OEOz39JheHMXCG9HBdirx0DZFR4jSDPQRR
12zBIrr7KtfQufo+GTF06NLaG1soxo/mHZCO4Lbc+PYDQ0sH9944yishzNLp4t1BlV8kO2PJM9O3
Bj/vCwOLNMzmadDNQ1MzurnKT7Ks5B85yuwFl4ywiDU9coYb6nat4uSyLTggrsf2N2Zet6PGwOMW
LWkfYvzFGrYyjVwr3vp3cWnuS2DGYNyM3gpiUuXcNhvYzKUow3D0++pv85vHo+su2Jqb4dPYlQf/
b2W0lb/KrfcqHmIn/wTzp/1fTJcXhzx1kpkMwpx/QQR4qOwPfEEyHrv+2QChR9e2JhgW161q0XZP
5Mxc+JAU5pD5yIFadOc3IHwb+newy1OAtFfKQ0tXPHWNf1WauZYg0pTQbBAF3gHcUS6kUcAeFJkj
S+1bqX/GZQ4M30rwthifnkqdnRom1JWxZWCHOg6whMCryP8MMCoVvBczAIGPkI5TVqhr4NblI82H
15d34RY2MCOFeUKR+2KeiS6J+dMwdTEkcA8TFzQv979voKGJE0UMqQFKVjNDgQXM5N1EuRukGXvQ
7dH4COOXYI3PZ2kdyUSJdP1yMTAqN9u9XPZoqQCKwaG1R9rljxB677R78Qvm3i19G/eAyF5fuqWr
6EzibOcMeWgswMArhgQZz3bkp+7JquyGNTyUa3OtS/t0qt3sWQFm98QUjqygqGGVdjryetfVWXCg
Z9rMAkC5rcY6gdWCrt2jVsW2AH9svbZk0xN55rfOhMy8dJL3+gSYXTniXn/2N80WCP14221ehr3x
dV2f5e2hl5Y2zqmIPW8WZp4I/P+MEUnpk10RgL+wuYh6u9zr9+PHijB5STFCO65yXuyME5y7Q+i2
adTTID6U99ajuB1v3Z3lANoa/g2i7p4g4rq8RXM4ETczvYJe4U5L0sqJW2UDfivsw2tbNe33xVad
iJhZXOSq6ajISeXQsNk9q3vIawEkpaNzb25gFKq3yvP0JMnt7C74pb1e12+hUYYq64n0mTWCEVDo
Y4r0xsmm1NLDT3jkHffJ3Igv2Rekvv9cF7jw7DqTNzNMJuDFHho25jetJ0hvAOuTFXCnXDtVVsY4
lyTRhEd7BZ3sOjm0c0tR+h5vL8KeO0A/UFPIJgX6lUFp4q7EYxcjw7x+aIb5I2lmk7IgFyOsy8wI
34cAE9/oe237+PQo5nZ+AL57H9s38JIB+ALm0oozWajynsueGegIT4Zcg4vqZM8Az9uW4z5G+3b7
i77nYkXPJUM9VXNmqEXkyXHn55Wj/pXe+Y/1QbgXntdoAtd2bWaPdZP4QZmhj8UtBpB1klBk3FT1
pgNg6LopLgV37BuDViLDQhRVZgrV9E4FUlRMCo07sJI9clWqHW37Y3n48HfZD+tefvW/DbegCt5E
P6Nhxbks5bDOPmCmLD2OVWl1fIBJgyqQr0X2QHfukH0Ce50mFMo+VfVzrB4o4ipaaVfyGzDGK4uw
vKt/FmF2IMtkbHpLnBbhPjwOz/peujX3/a1+FL+SY2vT+rRrbfBpdtINzK87Y586/r5/tOw346hv
r3/Mkrc92RB9FvMXSdmIsC+RhwXct9Wf1ezxuoCFFkWOy9SMyWALbIT6bMsj+F/HQJywsklLEMLs
QQ998Ilh4N4x9uoh2DSH8Uncr52dpcTvmeDZVqeCpBnQ0qBa7IxHkbeu6ACMCaYDPj7IbX9/XdPp
3M9vlVNFZ9sqiFkalQnyakkG0pN0k2vLgHKn1sqeTX/oiqB50yfEs1UTmeyZOIAF61TurQpuILVq
6tSaulP8z+uKLd5YJ5rNS660eoVgJKDZX95NVdj/cINwakeHoJeRlcY21/zEmoZTSHKSn8gyQQLx
Hg2b8ACDSqlS99klMMsIdp78AsHnuoLTbXFtQWdxPKNfkabVk6U0NrOlffkTgsDrIhZDttM1nN2N
IB9D8yUhI7wTneYf9zW+Ff4Kbf1B+R/Koqd2P4dQqWqlUmuJxasbR+vfEsZ0VxueV2x9PuYc6yqs
3L9XbEc/tSPfpJsEbDi7xiKiY7Ur7e4gv6vfri/i72zO5UaB2sKgHEAp81ZRrYgjmBdRzXrRb4xb
5d0ie1zZTy25GNUWd7nzjud0YlK74kHcSB//Q7qJtf3zAbNd7IowCqBmI/Cmt7m4A9XQV/Z9uHLA
F50yJUCGaWm3VOYDc1WdGcJILtDpQ9Hm6WJb6orFLz4pccikUhVVYlJrZvK+1cdiY6KIvqcu5oRf
EIRKD8GTsIm3DKQdvc31rVuOmk4EzlauCU3wkCfKBEg9gC/v7PcPqBZehkO2yg69bCYnsqbzfuI+
qoJUXukiC1oGdwvK9jayRae31WNNxd6Gs8u3n9ynz/ybt60pXkV3iiOuxYkLmwiiDaBk1AEYRvid
bTv5iCgq3biYaIQA6a1tyq6bFjq2lXhmIZSYmsHpIqJXhTt2to2qEY11aMGL4cG2Jej7MvpBS+4I
iHfePPrpyiYuqURzFAV5wAsvR0WKWNXHEo5NR4/F8UWvi+8DW7qS7VyyFLoHKSVQvGRCfj5MAeNY
MfKg4f4EcajfgBEGrL0Nd41c/4A7yezv0vx5XJu/XbgDTqXOL9VkBC8b6gkKjdkXrI7vcilvoTT7
cf0YLEihVerPCs5iEnhM0yxjThB2pdIGBgokSJW3mH64LmbBLCyRfPjUqj31UM9CkSJ0pRC0f5aQ
TOauaA2GQyKLye80eyzKiatTLYrXACrUFcELFzeNcxN4EK4F6JDZyatb322gKSidQDx65raxnqDJ
lML7Ivqrqp0oer6u58LT5Uzc7CmmeqgPSQd6DpxysKGFfBsWJfnFjYSZXhe2YP0T9h59Z1gmHUcz
3TzVAq94Kl+OxbFNIieO19p7Fm7VMwkzdYw41nIfyFGnzCVbSiOnCr+pyX1W9SsHeWndTlWZxeR+
x50QhQjSxecKdsHUy7djcStB3AZx4cpds6bVzOZzvRz6TKT8Ct9E8Zj4EUDIcBw956P1LKa1vKLb
whHjgE2d3tCTTzfoufMfkkbNBw1xrfWcJscy+FotECwtH5llXKCK16Xr9lxEW4CwMsgjhezsCQ6P
Dh4GyIeGlzZdCXh+3/SzgGcqhfwrabZ2vetLjPcgadi7++TXuKtvf0KM7Rhb7Zv64j3le9Uj63fd
0Je8x6nQ2Qq6MixWXCy4wvAA40goPhktwPCbwf/mtyvPw6VD9UcWCcbzpTQhK2BcD1l1/xJ0N+Za
nXzpwY9fn0IcmmBFpg/PBQBzALVNhF8fHzPTEbfJPXy/BKoaryUufvh6bGvDA6ZYKX4smeGpXPlc
7gDeNwlh5AZeyfgEbBDxRhT+JyH/XpXzh1mXxVYOxweNBl65j3KC8Di7Ucy1keolgwDBYWoPpzmc
wZxzXVwrbSsG6yhAir+y+AAdxJhFNmR+IwVx8ed161u0+VNpMy8o+8DARwHSGOrQ/zLhbDjqcEtI
dMq644RYrGx7rPOpljzN0aDQvjMYPjwyK1TBMRIHTh+3UAGEib7pytrc1lH+df0TlyqlNMszicek
h6hR3T5fkCBT0iHRB4wqkrdt/d7w+G58eROG1q4rPgE9tYu2AfSf0S+xvQe6RrUB8N9VzcdoPsV+
CUumekPVCBY+d5PDN3T9AxfX8PQDZ9bXlxnAQxYfqN/3u/Cp23uHmBcaFE/uQX1JjumNz8HeM9F0
XfDScT6VO4tHO9+QCzekJpBF77UKRu3h+t9fssTTvz/JPwmqJzq+SFVxF5A82go9g3W7MfwbOGTc
Fsahlarp0hk+lTaze8hLhVBmVghgib8GKAVk5U2z3q5rtHQ7nsqYWbvemGNX5KyYAK1zBILQTok2
8IJdl7KUfmDYgHFoxssAPJ2/nD04XOCVRpVRfus86FGLYynVsFodmc/XqxuVdoJiLemxpNup0Nlu
VZZSmK6GFXbt9zh61WJey/f62qtk0cXj2jUIvsH4Y2rv3ChUelmCYZQImzYcvHHzCNu1sWW3tvm9
uzXJ+XW2+m2tbLlkHAaRLgUxxuYuhmQDo2kT2WRF4TKBVoEKXNW+jam+UlNZsvhTMbOTbCamK0YF
9gE50phtONN2O45OYQy2CHuOqqxcyMuWcqLX7AhDcVV14m+DHGqIrBliY1CMx8RdooTQa4pAdCv+
YxZnNvxtK5HH2prODEb2GeCGyImOCPE5aD6iZl/2KwgyS7Hb6XrOjAXiGBi6I4wl6ONvrSmDoAxp
uFG+lsAC0Em0sn1LuVPrVN7sfNMgUJtujDzlZaPexDvjhwI3Lsi2ozMcqS/uIIq7ftanRZrHjACE
TwMLJrOk89uawpgWVC4S9Vj4Zwi7n2msroi4PNiUb35PUVtTi6M1UyrLYFOFwJL2gPShtbQbqVKB
zn2DkOy6KstyNECLp2l0+tLPT/YI23gwTHICz4H10vCiY1bfWlWyuy5noUgxKfRH0MzwVI1hVGXK
uLXmp+g3e32oAUR2je+enx6U+AOwz4NElKgM9Sap3iu5fWo06x3erOmd9hAOQNNbyfH6V10e/fOP
mplqVpZuL/p8lKiRP7pTowmTZ58Ybzi8fdT/V4hUBrjO1mC2qYIgNEIps9jNAE5+venbTRZaKwHC
8o6ymwzYgWWnzp5OndinZR/WlcMAl2/kAP2ntqbt0khaOefLi/dH0PT7aaQQ6m47hBWzKemXqo1P
RvDcmDst3TTDp+J2K1u1ptbsyVR2fhVIDdIqBVRi5qWtai9I5QP0A9dtYvpD54d72qR/1ZpPTWcJ
E4XaVGTyg4/K8DcxjH41dUvtvaCcZka3fbfikxeuVxVYk2kuhBlC0u6zLYvwyVkj0D8wJv2hh1tF
qvxdSgEtVrMHqM8dQadtXPtqml9a+o8MhWebUNdNrY3eJCsfc3lBnH/LbFdHDT7xNKFWXcHcMg1Z
wfhcKP5GDfzocH2ll7b0VO3ZluZaFpuhiqiog4MdrA94sY7hmDhjL69klla0mqeKhybv5X7qZtAk
ZicL6L0V+aAbK8myhavobPHmT2GsJs4MFzGuEO+bQH0XMngxtHoreAoIY7ITMVyrwb/cGyQc2nBr
0MpWqcBYdeb2+uIunc4Jip7ZVA1QkzlSiyl2pIA0zLiCeCzOSluvDaeytLuu/hlI/UuXwjVzXeRk
pvOTQ/s4wKEmlyPNTOcOoYsYbyJ3DRLNAANTyUAinCgxQtNiUyjysIE3beWwLu/rH5Gz2M3N3dCj
CECfEZTbdCiP5rYM4JL1W+2/J83ZWwCcZM4p9YD5TZlInRAYCgua1Pp94H1ZcXMjw/Eq+tE2jH4x
7O8I0OEacnPMxHbF+02348XSUuKYkqMKTWkzD2FKoaJ0BcLBWtoFofYtgm3x+u4tLuWJiNnBl0NK
YdmIg23ADzNc6SDGNCb6+YpdLkS/rOOJnNmpV1J2KZ4ceRjfKf73jrJYrz9X8iYqbqBudWLxh+DV
K6a56GoUhVE4oKnxtTPTTAsrsaqKS1FvAkdP3F0aQvmc0X1t+ivh/ZqomUk2mj4Mnooo39S3zIfa
IaW4soU22TBWSt6LZ5w8OYAxMliJ83HKKGag3tNYSvi7k/CtTnekkehx/l4mPzVzrdy2rNgfadPv
J/d96UWVGk+BhSvd6yaM4OHRgjUh0lbiikU3cqLVzNZBbBONeECrwWNs0YcbMv9lgS/W+++tIK1c
DGtKzaw+86E7jTOUEuptEFv3kfGzdrvHas3sl6IKJtz+3aqZ1ctpUEO92hD+DoG1KTw3YiC9fq6N
7ocndw/N0AUORDDjbayHJJyvH+1F4byiDSaHyE5oM+GtTPVUShDOANxGyDd9/ylURysJ7Kx6ifNf
Xri7LnA5ovkjce4sR01qk7TpuNr/VhkKlbeqST493w679FtBYxAeei/eaiu3wUJSDt9yInZyoycm
6nW8QMx8EvuWbWNG3w7uVr3v3tR/kn16GCAobZzyV1jZ2spJXHSeuBbcCz3DtAyfC6ZxPcgAZKTp
Tb63yPq4xQY+1jX1JtdxcQucSJm5FkGuAwUWRlxnudeqR80bnIRu7rHaiEzCwiUG60LBgwIvarWv
17d08aCcyJ49FFNgfoJcQLZXq7dDjBCxuIM8cF8Ga7XVRQdwImq2i0mcipDFIyoVur2QQN1LS0GR
mE6mxww1aN+va7a2d9PvJ0bT527exCniJOsjl54zMOK7tRO4tnrT7ycyNDh6Sx+kDohgASnOn5P6
4BmQt64c9EVVDKoVgLhTTbgACqmV2jcjEdeZ3sbCpsw/fXUt3TLViy6MEJQYOAqYRGSW/1yVom7z
xJQJRbT6Hazgm67LSxpZP0ahugfCdNuO+Q+I3KM0e7m+T4u33YngmasOqpS/Od12UMJW0IFnI46k
duFtZUwspCytayvZ6UVDPJE485uJZgYMg033qwhHIVy1u9D86N32WSoEGAjFlaWd7PrKys47RQG2
9v12umDDWnDyxvu7hZp6xULWZMwcVVqWsZVMj3aVXSOcBSZ0ENfyHIvW/mfd9JmfGuJaU5sKIU2T
bwJIIh1XNrejIREzZGs3+EKjFU7fxNohfMD051FQQTPSAIITCY/wkI37IHsK3Q+3ulO911ohaza8
yxok7k+5D+3ix3WbXGilORc+O9hdVzNY0yBcjbeRdguZqKe/a1D1AvIWv/gF/Ku22a7cNov3+QTz
ChQ6+LXzeZGxyIEZDxCaCsl77zNUEQYb6Ki3uQaVXKXbOfNYYrLWmres7IncmbJ95Zs9XK/kKYK7
cQgiW9eZ9DaHbZ+9GVXiSMNb6jNzYb5p0VpaZlX4zO80VawY4xTCQwtrC+p9lj4YgMGE4SYwbhpj
X7gbrzy4a2/6RVs+0XnmdQRv9Cy/RawgQx9sPhcNXNhusZPWiHoWffeJoJmzgfuQWqqPIN/wjwMv
IFNIdyrVgesWu6LP7+fZyU0U1lrY59okpodDp+j6d595T4EJTKlZm9Jf27Pfv58I8yNYWqMCYaH8
S8q3veK43tH1uM0Fyxm6nQjUAyTenJHrSi4HgnQlaFOSnt69mZvLksSrDY+Ity4ZQmhdJ+q9DTiL
exNQC6XMDnIMSG5bHlUx3KostDAaLzGoQrH1Nij/5MkaQ8P/Yyn+fNHMJ+ZlIoxDCZJPmz/7xrZr
H9vYSQv/Bs5c21D2Agl+vd5a3uH6UvyeKb64VU6WYha4VXGuailkqjRVfZSesq+hjaZx4lEfmEtP
jG0ueLYUPtfJcAPTMZit4lHzk6MivkDaemNp7muh/+zMj7SSgeyUMRP/pjUi+NJlf19n0j9VzKyw
F02A86LdViTsmb93usL4dl2Txdv4RJFZWMgscaQNGorE7VNbH73ws5AlWxU3Xj8cr4tadrB/NmsW
EpZu3lru9GAq5Ntafqncfi/mz1L9qPKmEOAuNl6vC1w+/H8EzjyrB5K+rnZYR64CKRlZh0qUHL3v
t9fFrFrh3Immaqa07XQukkfT2BZQYdCRBlhmVx6jCAqtZtOOjCitprgnKzu3Qtq46BCCI5Y+WvAP
z6PG3AJfWRYJgPPgrnKDvave6Fg8z5cm/EkV0uhDp03v+mRTwhnidm8ril8uMPIhP6RcB8QF3VXn
8gW9VSplehl6RW0zaBsOu0hkqkPeuAXE0xpzHtlTKTplnDpj9U0DCTb2H8Uh3V3/kEsjPv+O2XUi
C3XZ+AXf4ddjviMjAM1l74sbNS0foWQO4BkzhhWZi7rTtUOCiUo6ILTnunewWnuMpxOOWQ+xevAK
eIBXvMz02Rfby7jZhOs70QDPlrcdK2p3g05uSAdyEeBVUcu2janmcHjIG8u9q/xV1JkltSQav0G6
mciq5k0J1JkxKBW1+uFBp3ckGXZe/8/17boMl7lBTmTMzmWvW57seSoPKt8xBcwmXEuar2kxW7lg
KGK3nzYHMJSWxPLwUKwBIU4fOd+cUyVmNteQGbAEARFG+igYAG7Sse/d1dV/Tnyer9UsgIErA75j
jpnTF/dK/5V1727ybCorefjlHfk9AMtcBQiV58acDHrnDTE70shwonu7qF7Z8uXV+lfAvE3dDQZz
ECME5MNLWU7FYN99kdu1ifnLK4bVguVvglwFQlScHUrPCBjvnVbLbT0lsxVTxfGOuat96dBovnua
EH2Nal6/jm7oaxBER+7KK0JeXEpguEVyBVOb7cz0xhAmtGH0aqfcZQ/F3j16f2meXWkgxW3jN81J
Hf3hdvxSXoxN9wOOShBJyrteWIvVlj+Dhikyk9wP5ixWAxZ71L08qHlCbeSbfhP8pX80sAG7dnIX
0Tm9tV6FfEXomsxZNGbCMO8Xll9P15Hevsr/vd7I7oJp+n91mu1uWQuhxDRO7fjKXZkfdOu7tYaD
t+g4TkRMKp7E1gls6IJqIkI3HwSNWQBalaqVmtDiWQAckvYaBsIABj6X0ZrBKOohMpIC/J/0b56X
fRbalbm77maX5MCOAuMc3TTToTiXI0ZNj5VHtdO0erw3mRSBzsb0IeM1G/lnDwV8tmIAS/cwqVpI
DAGxBsBktnqkEyKlLgXm3Gizkppfni7aYYbVG62tqf37df2WzA3KZ5Dn4V7Xtd/D9id7RT2s6JQG
n6L22T4xdV49awj3iwrRYEIZiKEeOmfPl9AYxVBJdG5gSe43qb4dYCIqGTVXPtX65bo2v7d9fqGA
YEniAS5tIG/n21XlYRxXNdZ9tA71DxmYuT6z+x/dQ+S4vi1/msduNz7o9vf0Xn8cnobHD8rdB+sA
/ZVdMzN2/XuWVvf0c2aHuehGEYpMPmfaxN7NSGm9XZewMFUPFuuJxrPzHGSJIrs1IpSd9uDeZ3vx
Ccq5g/GQ3DQfwqa9ye91O963aJncpeAyrMRXSwfkVP7MXGu5KqjhIF+lLTyOoQF9cDNhk62SCC0J
ksDXBzcUZDFaz87NKA3VTsxULFX2fKcpjoloV0ZkJ+rx+ooueq+Jdo2xOvLI87763iiSoRoNssj+
X2bb2nTwge/zfF3I0pmgWP6vkJlh6L4B6OIkRMWpwB7WvcTtGy8Ru2mqFX+yZIOnomYGknkuYyQq
okz3TrfibdokznVlppWfH7pTCTMTcOVez4UWCZ36IwkOffBIrCjl3yv9oIY/sm7F9S9F9DhkkHpB
HTcuQMLqvgL+RrN4bWevqQIgrgzHrf/l55+q8VeQrpjD4vKdSJsr51pxR06I+vxwKOKfQr6SyV9c
PPqWcY4UR4x50SJSIq/zWty91r7XHty2DxEMZrr1Yag/wsEpus/rm7Vo3ieh1fT7icNPW3FIzCm0
Clt1W5D4xmVuE2XtNbkmZjrNJ2JKI7GSLkdMrB1VhsNx1za9cdd1Wdqb08t5dorGQvEEGMRrJ+3e
2xyGxO/X//6Syzn9+7OjM0ZSnrQyf1+qDnn7q1MC2xr27So/+ZI3kHn+IwuWuYtW10GSQlEXsQGx
30idb2vyoRWPZlfxIFpx10v7cipqZs6CT0OwW7AvuUJ6c4w2iv9emMHm+sKtSZl+P9l9odVrL6yR
Yoo3idQ6VvSuC2uB0rIQ5kx1SBQUmp/OhYwN9Hm1Nakif7mFY6gg9PprkISLJjBxOP3/QmYv1NKj
s8rzERLUYD0qwUaXaSyJJNtvXq+v2aIkg+Zt+D4nBrOZOuDjKmMoEWkaKnTu7mPYH1wRHvcVZ73Q
5cSTjnedwvsOIqffRauTvemjIZAD6hVOazD2oRlvoWowSjCWtqVX9kiWaYBoiNLlTq+EH9d1XDqw
p7Jn1mcO8NV1LlVgGXp6IAmfRktaeYUv+VP4Uhm0VsmxXzC0ef7op9jL1KPj4XKalPHFymM8q7Fo
g8s041iXLlM2Zvmeql2zUihdskleVhgMkMMqb5Nzm2wN5ifHgNvCCIkcvIwBEROmnf8+XMMekmGY
aOjg/jKmRTjZwyYWLJVbl0vJ3cqMIntgLNYeEHfF7vqGLerzR5A5ldxPBBVDBgTVFLsrYiV1tlS6
9Uua5B0wJnLCibgubdk2T8TNwndS9NmQZEQSetDbUSDacSgezJ5Lnrl5OwxSp7Zode4fm3xci5OW
wgoSkXAXkYiEr222dUoquVIfmKQ9yMOq1rc893dKA3tSJG9U6at215Bnlrz+6UNvJhD09l6t08nr
M7Fsi7XvOZ4WpAe5kJ/CluppsXL65pspmTQgAWALxQH+Ep6B880UOrkoMqbm7UYR9kVhfiqRfNNk
a+xIc0f2WwyEPTIHAP/yG5vpxGaGFva+gaNpG3ULMGGyAc9lG2TDFv6xleOmzNcQWRAJKzooGL9f
lzOHYqlCVeStb9pC2Bnmcy7E/dGTFaF7j+u8CHcKmC1wNySR+a4qdR/u/GQEX10Iog5KLG8IjqXQ
6W8xLCPGvVvm3T+x6FrjXeGPDAobegYARZZoQQhTT9z7O9er4l+D2+XhRh8D7U0uuuJJpHPhpjGV
vgb0v2tfc7/Mm32v6EwZq3ka71Ul7BPyzUH53dBH77UK6vCDAmR9DNMePCAjrI+VbPVriZiFnZgw
Iv+l/Z5+P9kJSCK7LulSE08ESUlCpdEJmcY/jOpgbatM7FeusIvmOraD/llp4iKEAIRu63OBWZqO
UWNCfgbflK0r+U0eRXYWd47QZpCCS7elWLxWtfhNDXvHpNeuytLbbAID00PSA+F/fGWBgcElAG4y
XdFgUsw7za1yDOPAEFzmdNRvquptAIDbglF4CEf/hzlK//GpgDjGK+FBwO5BZ583P3hRrgtyIwp2
oQfuXVgZv7qxHldM/uIQ0zrP9QIVqALIARmb8yUu+jptQsWAHaS2NlJzM4KjZ5hrc2QXljOTMous
B2uUxjZESsvMYQk5ZtM79SDYvMtWfP7c7U4nGPJPmL1QCt74mY1qeTwoRVCYdlL8DLiiQ/OrAK11
LB7C8GiswWkv+QuZCBteB16O+rzHgDEXJRXVGn9hjgdFcZ8zSn1S096rABMp438Frp+Uo7NbAtKG
nCv/d75ZzOeVtVRZpu1XU8S41ZRuZ4yO5K5FdRdWAUMaYENU8CDF4BUxCx7btHYzCEcFWAf/DjLx
OfKNHaQuK+f7cvWQQpMus0B424vQEZABJegD7qm8kj7rPN27+fDaCwzetmWX8koy99cDgiW1aE0m
igPShuM1M/axSQcaqyOPEuhrmtcPfmA4kr62eBc9GRwmiVle8shQcILNOH3GiZ+M5b5MMiH2ndsf
iT1xRHyz95/vztZ5XkldXIzhIGkar50QTDE1ZJ1L8onKXS21QE3bl5v73W6/v6s2se1snOsL93tl
TnMyc0Ezy+sUeQr0Xd8hQ2bnwNbTCQmjiL5V+D8FJad/E/65/fFjc29t7x939rGfFN8/far2nQrB
irbNt9r2035SwXZT7dh+329fnMPz19dttOIFLvzNbF1mOyCbfuSVtDM5gtGGTgAQ/D6V8mwre9E3
Q+uklaTLpSFP2wCUP7E6NHnK7J7qaZSWOonVCZv+xizTnVjQ89oVsGbVO67MlW2/NGPGS2E9UUTK
0NQrZuLyRk5pxfMDgE4aQBTF1I6G7jaXhZW62fzt8/9t+h+1Zl4gdgWjNgvU8k3XVtwfzZhso4r7
vukPCv1augZ5r+6vNbdfqEfpwATic+ppknl7zcSOVKEVsy8iOjZGxlgoU0S6ba4Npy9Jsdg2nZc+
5HlzbB95QpDr6j5yuupOK3NbhiFLCFbOzXQszo4N9x4sypAQw0AAftDM4RQRcAxK2kWO0TQHTRBs
XOHh+tFc0AMVgIOcvDWt0DMX0Ixeo8Qleoxu++b74q7SpQcxXmM0uxDDjnAlwBihAYPFaNa5p1Fd
je7T6eYOKb9pSrlpxLtorX5/eXmfC5mFCUleDkNcwHzaB6yZ5OVHmiEdteP+5okRu7/8vny5vny/
SzhnW2Ra5u8ICzc60WfO1o9e/y4amj6AZz549jt5p9JS2pfipyR5z33UbpJUfJekzC68YhOoa4yX
F66DEa2JmgIrAfvhwgybxorj1oeWrhPbwq4749NKDe3vQmkkIEqZMY6LdPh+XeeLvZxkQogHZxpU
A9j++V72ndrUoZ4FThnKIDZqWXQgig22XrfahPl73vRseZFFGIY0+panKtq5LD+EVLStJIhUvN0o
eTa939t0fHPj9lBFb03cb0LvrjWEWz+elhpagteh3+tJuMsj8Sg0D6X7j2EctbUp64ueAJqjyI0y
JKTSNsl/zxZhLIcuKlT4JMdUMifykZAoykorWhQ8SU/uoyELdEfXywh8B0Fv6kOWydqTH8vCVgzK
xj0kgen5N9CTgp9B7KdstKiQnzsP6PJN2Q65uJOEXrg1xSBVHSmK6XXPuo53YJEUyo/GCCxvF6pF
2Gyub++lSeNA4f+j3gvF0XRqz9e81ID5GFK63MLyEDLWLPnOCCJ06rTjzpDTTdHktgU09Bp6yoJd
IVfl/S1Ck31R6hoLP3WFPMZxc4SUSNtklbDxjDW274saJVs33Q1k/oiFJcLhc/30qreYWwfTrqWk
7eU+7+9ny/yultto3JaUg+tgW7g3ireHT5OJwd58oeHNb//O81s125rqtm9gyF1Z9gVfT1w+UWpw
qBSmV2dfFbWFFgDg4kQZTX+WLeG2VjZ2So/NDtOZiOkTTgLLpi+g3KkQkX+GqqOmTpBBmzf86H72
H/FK4nPBMYGCw5AzvTs8qMyZL7bGoi/iDFkmyE5Dc9dVj7WsMke3qaIVUUt2w/tz6lfkzSHNp/Y8
gDu9wOLCH738AGX9hia+o5mtkWJdBIX8eWImIEYwT+7kWVwRu3LbC2IZOvmYKHckrMZN3rm5I46t
eJACb226a1Ee3J/cmlCcXlz+UTm2UqUXjKj58Y1cf3iBvPOIDdX/vnwwfAElycwjF8k8Xgog45Vh
JEGvoXjgxvqs3WLvCebrdetbUodAhjiXwVQK2bMkMX5w9AmdmVsO/5K0r7bd6cpX7v/4X6RMzZsE
HPSCzc52EIiS3wRy6HjisR6/RozP65+C9uu6mAWTU3BVQD1RIGHVZmLCuCa4da3ACYmk90KgJTdJ
oULlaQVhtpJiWfJXCkxzZAMw7ss7MBy0IjOCCJpfvxPf+sSwWhtKe+m5H8Q0swehSGGYEGTxZ5V2
xi6th+Z7HHjjXdKFovFU9nGe4Lt5Ke9BqhQL2xAr96tyy/519L340zAq7WCYaQWXeWsaHyqzR3//
9/WCGA3oYYqKGpMG556naLinOtGFfVkdNq4PRLaVHSzX2lwXs2Rjp2JmUWYqu5GiGYiJ/Ww39Aev
Fh0tijaj+/Y/CAJzkzoc+L8X/JGWWsj5qBLvN6Cg+HbaqyozflHxjaSN8jnqPoHBdYkLFkcVjlwK
/ocu3vl7IxcTaTDzIHYMPToKVr9Rx3Dn1sH+upiLEHrKtHH94LlRD493vlFKKbtqXfux46qlQr3K
Iq6VbwYLngKNDF9e1BvAVf4XmYxiQrTGc3Te4lK7pTt4BjKtYNgGLWZ7zKXn8v+Q9p29cfPA1r9I
gERVfqWkbd71usUlX4TYTtR7169/j/zem+xydZdIHiABAhjxiOTMcDjlnByPxvQuFmX4Fi4mA0Dm
8KozytJFg30EZTdyEKrbAAu4kREkpp0JeJhfYQO0GFPE4bh0bMisIDqfs7HAxTjfz9Kz+pToaQKa
bmsn68j9WrpLaoGLWNB7dKYqMzAVMkdAnD2X0up9LFEpS2w5N9ZzEiFKC9anQc2yXnBbLGwf9B3P
XtRu4GN5BalppMKhYAgBufXOzeROOsCJvA9Z3QA9Ws7cHqRCgvzIwvLAvj0XUXWM6iJmO1+e5FlS
iTQqqNN6dR+VvZ3KIEqx0o3Xp4KchUgUF7ZYE2ojwKeOEIU9F1bAaiQSjfw1EMGWLejF2ZI4Owtl
udHVDHJysL34de2aTbhpJ+3vvQYeKXOzI3IVeB9yMYsMthOtUrx558AnBRQoLy9ssAasrlvwHDhy
gSWmO+nclwyEbyzs/IDUDi1QUVvHdh699EaFB/7jdQEL26UDVhFNSXN97WJ0FZPncWDkbWwbQQ9L
TVe5CsYv76/z8fPLB74PaRAUzE3eWmW9tgLJ8JFvSfI9CmpAOZN3bfap1wA8C0UMQAuLOrPaWRdP
wvFQkyLEz7BataJPoD0ErXqhT6NTAc71+/X9WzggiIJ7QHEeDx++FhR2eQj/AVF6KW2t0TyOigiE
UiSCW82oB51feBBRFQN9mPwqQlrR9x+uL2TBPs8WwmlagDFzZaKQYvXgmoPv0VDBeFBRtr4uZ8HN
QY4Fum1gDCtoRz4/m74y5SkbiwRMgNpj15kMc26biQRuOcYHVbJEeZyle/dEHj9MMVpqkPhejjuw
qFGHrILczjvfZD4p3zzPWvmhD264WGC3i1LBYDwnnucGU84L9Ymv135YgpQoT3aoCxXJT6IMrNDu
UlVBT7lA3EVDBV5oCF7+yJt16ETjSZ+ZtVRCnt8Re6xG0B/q4B6Qgejy2OtHAIwyfXSpiMTkgn+J
l8vdj5pSAJ4/gFzFm9ZqsNLK+1F96rV1g9WO+TqvR4xqZ6u23hqidMOiJp2smbMLw5PS1k8hG1Ul
aI6hM3mQ7sbEPyh6zyY9FUwXLXqVE3mchWgDxcWfz2sle18BMz0g8oz+bxvR+B2dNevkJKci8lvQ
aQEohlJ30Jvvfd0yaGzECjHp6KLRoxcV/ajIX2j8/E3SJH5Xa0jlNjoGXIIWkEql+ZHNub7QewKY
Qcu0cZ8BMUSVt7K+DqIfnmHYnf/a5QL/s6BKMx82KgwzhAJqDJxjkK28jRKvB9Q+IP8esgmjvKie
6DfDDM5cUFCXtTlYvmKP4BbJUtDKtl7Lojbq3VoNrX85bIB/z7VqRcED8fwYOqI0Zls0yFGF9c/U
AvdWW/sssXxB1Ld4AidyOCVWARqHVDNOQCKAOZwIUKAIIsDv4T+VPGAJSEYgxwIEMs4l+SUivWJo
YS7SSJma05KlNBd49yUbmbM5VFfRIHGRtEeWZ0jloE/QR4Cail/s9cTbt431fP0SWdo1PGnoTA6J
w/kiBzoxEhOg3QGq+dCGyMieDHlMtpXnt/sAXeTPehq/XBe3lLg1KJJt6HLC2+ZCN4MuRAkkBHpT
IsUOJr+RBsm7NwOPuXHXSgkrzUPSO7W3ui73os4Hr448yPyqwpkRvlU07zOja30Zd6UU7q2m0NZx
PcpMBgbNnQU68uR5aIGraOaCpMIFVC4InWWwGiG0RUoBLzrO1ZV0GgH01OrMr8EoQ6fG3EvB8CrV
KnFjZNpZ2lovUtRNL01fjE4TYZK/jsMHX1W/94r/rFpVfCsZ47SOOzlivo86wvWtuQyK8H3z1CDq
awDo53NriSTXEuBnUb5Wn5ripReR+Fxe4Oe/n3PDoG4NtDRQkFdV1rH0bJKnIblP0rVuAeZKhFJx
aTXnwjjXp0WZNhVIh7GZP8IPWKL6KyB9CVDtljwsoMHwBy/0GYaNO1VSNx0KXsgVE+B9aiYgUr6r
6jcpAzGGvo/Jt7K/qUFT6x1ILGy9WDivOceLbkS8Ned06Lk/zcwuT0oVjBxEeVNiJ8GwTdm5pgbU
ShsNM1Xd27reu7T/5sX1yqMHYV1Zu7Sm2Y7QZoLqPIprvMpIRm5YQwelNsfCVQonBuJIGe4aDVT3
oV1IxzYA4UUEMzYwQKzYWb4aiDu1rjQ5vXZHCrsONiUi8NFjMentJlp35lMGINPKUeXAlqUYfdbB
qrc0e/Q8lkePWrUZs5ANwCrM6h9a5juxdGiK76n2s64eqXXU6Bq40msfnS9IMCbpY2vuskz0yFsI
D8+XzmlzGJrelCVYeunHTgAMswFPMH9kgXYcWkcFRtIYPeitqC1qwYjOdpw79GgAcXrSQ2w3rtoe
xVvs4yNycFA2f48UG7vuEwQH/IVDcnIrTH0fW7UPcfmYsWYEeH6yi4eBNZ1NQHtrjJ+yVTjXZS6Y
7ukS+fJ7WDSdIWWdzvTBsP1iYgRtp+EkQm8jc3rkPBHwdQngwYQntIFWlnP78cbRM+IWcsYJ3Ic0
ZZX3mCU/Z1z29t40JRZTB1MexfjSV7FjKCuifiJtwXrdYCTtAVdEWaEe+mFdg1FAAofW9X244OPD
lYGNMH9/IPcC8VJf03MFm6/72HxrF2HQINNSiJuBzdGa8jMZFVYlxDX9uyn8nhc3QHkGFWfmZAOg
eMIMgNr3rVozuTxaHRiPzFtSG6KbbfG8TqJMzgciDwkq3Br76E/EkUxMrHwLg22JRi30I0UUED3m
g4USLDLptHxBPbYdPrVcBI0s+grOHsGfMpixh6+QG8xkeJ8l2gbF83qX/W7zmWA4loLWBw1vPORI
J9OpyJRBZ0l5n5IVKGlULWFBmDKTOi19NfM3GRuOlzH+/tAHUCnSt75C/8iTQDvmbb1Q35Mv4Rac
IzGsqjW+pAbGQFRuWrRjZnF5Y5Ed9RD0Vo6izjHwUa4fZHnlT7fD+E2TAKgVbVoUIKNoZKTdVahf
15ab6hhrC1WGvnqWJq+mEeKtWayvf/NC0DfvngbyTEPX1Iv+dilOepP2o46mzlePrE3zTVIDVtXa
ekDfgNdNNohpwCjfKiKs4EX1wJGBVwWFvYtGK9/qjLwLJ521CYjbgO2WO6nUfWoNaubXF3kZSM9r
/COJOxff8jxwPkESKn54GKS2FKwafdgawBj7b5K4u4CkODQvhiSQfzgersopQxkiudNaQdD81WV3
qWu/18RfA1pWWuYYwO2EAGSzwGFM8M9kV7STk4IgQIpc0Lqhl8SepFtFXhN154c3GkUY8pzQV7V4
Ni3QHrff+/GAtDur2mNGUzsq3Zw8I9Qc6f31nbnspp/NdM4gztg1IJqaD+nk3jLUxEOlEB9sSN7t
EGCsuzLvfcXEs3xQVzHRVoM8IZNjOiml32Pvo6ok9OYCw2ii4G9ohMy/c9r/YgdPPohzklOglQNa
aGf6tGmVj4WtyA0LKCB0iE2lAhmdm1q+6xuDmeHf36doIZnnVrAfmFzj1CQlqdSHKRxF1gTIV0kH
r0vcJhFN4y4Z9zw2NjN8oQXwosVZqmP095vwwIMuYV7MB8hzNAYFGP4a9Mx6tbTC//XWnjdXmCpc
aWk8ojjcWcm/LHhueEIOBm6arzB5pQp0elSiGWZFtonZr8Ipc/NG1ARz2ZGMmB/JjN9yuAAiUb0x
ClLIiar6x+CrTk6VZ7UxHDLkNs31R8/vt5Yc76ncAVk0uDd65Rhq2krvYkFRbXnzT76FixXamCbg
8sMht3OyQ18DBU82DvlkMuofVfQwy+nO1PdtKrC0+fdyeq3rwBVAyxua55EHOTe0BKUOJZzlxtHO
UHybNoJqwPLKTiRw/lTptDGUM+xySm9982VQt3W6ifsXdbhP8x261zSy73OBCi2F92fr4owGtXk/
0CysSze/KdOLJ3nrRN5J2V0V/koadFGgt+Xvy+bQJ3VuOwBb4FyCPd9LvcGrFTjzOtMM2IWnbVIw
IOcZFTxa5w27OLITMdyGVjJAi81ZzOCndtGvQXXgZa46POSqge4nQVbhq7nwmjhuJxFlk0YqcEvF
+Z2SrqTogKbx0P+ZBGD7U900w81o59mnogHYRARRt3Dtn2ypyfNkJlGaKE0Ct6vWgdtT+dip+aFL
LIEViMTM3v/kupmSGDmuBGss9Ie6OUbG6+QJkrmLhvb71DAZcy4iD+VAbgecWjxJTO5Lu5MEEkSL
4NxZnDeyju4GuJAgWKsDHpeDv6N57V6/m2ct5vUBXWnotcPgIaa9OC33y0FKZ3pIFI5UEMBFwJo9
KGWDxsYbyRD1wX1lIDhpiAHmTgMkSTArNS/65GR8zSr0OsLJlMquG3/pAdlkzabMB9uIIlzAR3lq
7XJATGImTDLXslmvreGRtptW/6Tarax+5uYngAM1ckebzKnz3NH6G8n8YRkgTG6IIKZbcndnH8xF
LnmEymcxq1IUk/pIohEZkLz5UMGizPADYGeVafjs+1F2E4xTaEu9fLSCVjhPPJ/2xcbNCHzz6xg9
qNwxmW2ueFqg6KwZitQNLFo6RK3kveLlAet0nzLAq/cgG40egyRNbaOfMDET6gRXPRrZFFNkAEsu
GW1l4KJBdzWaU7527uQoJRxaZTYAw5iSN5rITM9e/RjY8eU3w9qW4Ig3zUdJk/5eXc/Og9sHpNjw
vs1xHkGJFAgxGkBKlW23jVMUjdFSUjC/iWrB9TP7xIvNP9FazkX7YEgMGwlC08nNkELrs5FVYeai
PwzQmhqT1W+WKQKbWlY9xMpf2TwCtvVzW9HyQc2MAZY5D1XXuyix4GTQ0elYt4l5zMbql2akD5Uh
ba97hKUsKu6734L5UXm/U5MEuzw/qp/a/k0hv3wwgBXWU15tmwizKtN9Yd6U7cBaES8J7/Qw0Y03
IQJWdOxgMtTizA29cUbnK5iaVPL7XiqhxhVLs0lwnhdby4vhtEhrUklN4wAcFtO2slZ1vZ/6Z0My
7DB5raNvcr7Ry205CTz6/PGnasRL5dRIKgbQGqVYnFZKu3gyb/rkl6QkL/UofV4/QtE2cqpTwUSy
zML6zPFOV76N3WPj/fpPIijXlhm1SZuZ6P21STzZJCS2p04rYG78x6Pi+2omiwZ628+bpq2kcueB
2L21thU5drrbK5+RcpMrjmyIWAsFO0i5+x28150iBxDr668VSuCdcq+Tl+tbyEd+nD7w9Urdiuoi
LXBKIfr1i6601V56taz+ptLJe2Q91la4uS5Ru66BdP75ic8eaVwBNAcSq/LgyU3OUqP6eygjmDBK
MMDHm5tO+VVltQV8DXB32qQNbnOklwJGtbz9uL6Sxb0DugVKY5h1RcX3fCVyMqEGS2YppeFgnHuU
D14yOgShQWkcfYzz/Dd53M6l/jTGUR/BY5QPlXb04lU87sFUkXr3A7rWrgtbVL6Txc0/PzkmUw7R
DmlA2IhcYqBtq7hmgeiNuuiNToRwrjb2uz6Oagjx+tKlhmnLIbXlxDrW+SRQO9Fhce7W8LOIxDJE
5YGt0pXnuc30Pg6PKrmRGkG7weLeYRIW7Z5zRx7fZGo2NVqvAG5hm76jj/1OsZywFEExX/TVf5nu
iRROHTKNAKBjvkCsQ3CsNtMmt5tteigQkkSMMCNnoaNuM1s6pCs5ZcnBckWIIRf1CP4bOC1pWk3S
qhgm0H0cVZ/5z5RZn69PRLctp3Q6W1+bNuh5Xyy3tdXdpNvNShPlOUS7zSnRNMRDWvvYh3ZkmZOi
xPkw3NTrbhO9lx/BverGhRsg2HevG4iyqFEn+89pVJIRAGGXkBvl4HBgAMa8aTYAz/psVRRZmLwi
rHxPtuqxiJhquqnoFb1oPCfy5+87sVBP0+KYhpCvPx5QqgpevH2PrGsEySOzHtob74HcehPz368v
XCSXu9gjoy50I8OZR6BsG11FO0ySWxuClIRAylfof7I6M0afyKBidWH1Hnk3+tyF0rGpFOSS5o+9
iIf+bCL/giB67akRnTcRmY8kMH+qjcoo6piy+msCXjvmZ5xQLgRnJ1Cdr+j3ZHFaNoEje4TUtviU
PM1J4o0XABjTejIoQ6Cxun5iAgvhJwZzYlldMO9lCfh0zyhtXX1pYlGYJFrUfKIni0qqTJPjAVLk
6KNW3Lp1yuBDj90RPLZgb7m+pOXw+eTgOOvTJaBMmLPnkUCFOJpgqbqTTZAQtU5bO0HutHqxMpvn
0BfVYEWbyZkdaUtZ0jGbYDftmkQ3Q/JzCETNyKKt5EysUcdcSWfXQgnrp9c+3YIdzUJKrjLJajIE
8wkCG/gaYj45OH2swrabDy61XKl1wR0oZ1DLaDsRAN3Sm0FaXz880dX19fMTiYUFQrmwwuElWwCB
kV2K1vE96MjdhIWHegXkadV+GFffgLS76xl6SQTaM1+NV6z+qw/gRL5OJy9ASz6UJ25c3zRtUGpe
X+KsfpcSdDT6gDwe7clcbNi1Enr3CMINK39ug61Jb5ryOUhcUxUsRSRoXurpUgYkQVIPgopxVQaf
k7zL0LrQO60hohRb9sh/ljQbxokko0Nj7qBBkpx/5D1DtIZECMtzgeNfPhugMWFawgIFKGfYY4RJ
2cSIcb2gXJ+iU90SYRIvW9cfCZwFj3JAJsuA9k1KxMawhMfNbc/U9l0uMfSUO3VvCq6ZLxyFS334
I5OzaEsPAlrKkBlm5UtMTDx7kqx0MdYQrBJ5AL0dRYoH9akoHt/CVkvtuE7LGyMxpZ5loaS+k3aq
P9ohl/YVqhB7uR+K7xpG3R46KdIOaD5CstyiXbhJwZ7lRIVRYdK9sX4lGFx8bkH+9q4RNbCLctCc
MVZnYqZGAm6N4fsYNDS9VYqRHkQyBY0PZud3BxQE/G0oG8Nz1DSHupkTeWOuDU5J1fCjs8Zia8VU
3wB4WfsJlkgMePZxinyJpLuROjzKhZmu41J/VAeJbjTAB7iVFN7lNBRlixZtAOOZsDMMmmLK6lwz
JXCpVECFwUNZedNKTJSGYFoCvc5+MEVBHz+D/hXwnojitNOoempJUgrPHJGtISFfbG0K+iZpQFwz
b+KgYLLmJobg5bfkofHAnNFHNNA48JA3ZdtHUqbBJkYg34F8fAV8A7vP222lZ+sA3RtjisH0Rn75
eycGymFMLc2oURfvmAyDI+1oJXie1TB2877ToxgKUiMgowdZEcEWLd2sp+I4V+YFpi7JA8TF8n2f
1G5tfYuav+2Wmw/wVAjnxczKolPeQYif/8T0cYhO4+S+rBSW5DfEMwTe+SKP+SUOVwC4kGbEBp0T
FyZTj3miAhicMTpOvR89plQq6qhobuyfWtgf5g4pUrl0BJmsIojUFzfUUjFXCSyDywRFImlFZM08
fib5nLm6QnQSiwLoJWcK8K3fMrhDK1Og4cQDaELjgKAlb90DHdaMEEG8kfZTSFSxvCIM4aPpHVNN
fD7aUuPc13tYeqbikQV+Ne190HNBPLR0A33xTP5/IXzuOe41WZNAco8qS/0cZPoqq6h73bIE67C4
6qBRTFLWSlhHXYSopADkcATBh2jM//8Ikn/fOvxKRm8yK6PGrZP5rlSstWFiadQi/H8tZUal/ZR/
MzGwBN68v1/efIH/zx3OLy8bA4W0OUKFDO9PZZDQcm3YsfkvKaoTKYRz+2aSTXkMr1iOrq63aBZb
Bd7P6ytZ3kIV9oM2eNgIP6Lil1SLsxFC2ujRn9Zy/23S1zEeiJ6/TsOVVL9XwbewFyxtyaowB/1b
KnejaRLJa6BazZ73R1g+h0rkaN2N1G3V+DHWRenSJW08lcZdaokZojVPhTRJegtBJAIcpEl4c84q
fREBnSyJj7pAKON7FEKi4t5rj4TeDjLa7vLdGDi137AM8M7o3C4kgS6KgoN58SdhaxEAYmpqcGOb
lbeehsFOw+C27f3byhx/gM30HwJ/VCQxeQnAVszmcOKo2tAwRPeP3SnPTWwTQLGGU+Sg5szMTtTW
tKQmp8I4NUGuYiJ5DGG0e/SMOwWN173+biW5A2TuoPnLaa35LkOQhXFLhALw+ZzT8tqsMD0FpIIq
Kda+WYHRTnezWHBpzd/M68mpFM6qIznSMXmDSyunt17c4J2xjgHhnAjELIVUp2K4B1rbD9OoTRDj
T9kmabR13bWsUi0AbxHWopKaDUdZaQTxwJKlnUrlbksaez7t0Wpq++SNtr9IsyP06brHEu0fp4Ch
SdUac3VwWM2AlBJF7aOwyBu6aW9q5eG6rMXlmJjVwqgxZvT5ycbMTNKm0zpwlUATADm66zX9rQKO
zHUxi0tC+v/rygc+BOefiiaPRgyiIUmHpxvwrOhdW2i/VB8cS8Owvi5rwV2g2A1EQVzyqgoY3XN3
UUWhVmZxVdm6tTmSqrD77lYNRb0UCyHGmRTOcLNRy9FIUVd2Um2KqWGVKCxbUG8IQFMNkF5NoN1x
6j0aYzjGHgToce2kkckmRVvl7dNUoR3ekz4C0IfUlicofCz4I8yzEYDzAsASY3XcQVEvMFS/aiq7
NBE1yR4bDO3eBERZlO2bfaFH99cPa0ExzuTxd4qP+r0Hqk0kAYEuz6I63yTpdhJCdF30dcL1nQni
nu9ZYBhJHUCQUm4LbauDHMPAmKAb02c0k5IyY0jhDtFan1rWtBYegZPABhZM7fQL+Al7PIz0viD4
gnE8JJi6IdYmzjbXt/Oin4ZbJg9lk/otXkfz+cXS6HpDamsRZeFQ72v0Zsdm5LbwJoHSP+Z48ggW
+H8Ip5YCrDACKDnOJtCMMI09aStbRdAIVEagSq+SELwSjzXYTjxzi5YuFkkCsYuGAl75/5XKqSwA
+0gvm10FjNKVAkxzAli9eiUDQixnRYoSaySIR5YP8o9ATmd7T81AEY1lVvWhtI50QK+Z4AGzuJWA
01Fm9GUAmvAjKaNmeoVf9FBXOWxuBxoMjlyOnuspauoMNCuYapCW0QDVIl2bDNaBL/gf1okGTXSZ
A+IaA/2cI00NIJzHPabKfTxvPZ/YZLoNRDO0S976VAinM1KCPp4JqOpg2PbtIX5NyFr2HApa6mot
sA2RKE5RGplWlZdgPcbg+phdLO5D/SUoHodmTQf0YxVuEh+C5F2V11O7wXD2pAJ0xSHm2/UPWfJ5
p0vm9KcJMVScVPgOKcV4gvqcySNY+QAnQ0WUGkuaiklWvIJ1wJ5dUIPFKBvpQUmwYlW3RyCSEcku
8tX15VyMT80+51QKFxIFtAgSLYGUSE8dpXaG8R08R518E4CqVL/pzHTlkX0YHxTTHto3Pf7lTe8A
hbj+GfOucVHn2Vdw2gq4UrlvgDBkq6FrjjjO3G5LdDoGJjMq5C2bf7EO9LcBH1kDahhP42hYppdI
JuRNEy2cpNZR3zHJD73RRa9kdSnWwPQRkPcgRsU5nkc0SVQGcRFgg9Em6ZTu4KDPlo2AMo9vY4Yi
Dyvd3g13bcSSX5ikXYX76OVn4aZHchs6yhqX2UtiB3t587dTnV8n/+fD+BEi5FLRv9fjw0rrMQaf
pDptYxHO9ZLVElCRww8CfxegAueLn9R+TJJMrey0ei5l+Iho04w7fXIVUgpukqV9PhXF+aJwpMow
qVhOU7sy6hYxEZUFRRI4F5SWTdLHEyTk6chqpWSxqJq0eHOcLoLzLhgmTkOtg4gw2urVTaC5ffoj
kDeR5rbSzqv3yiCo9yx5GUJAlAOMLzQW83dVW2XpGCmzFmgr2XLLcE9FIr4qmLx1E4CpyxhJR0jM
t3yjaxkvByC/2WiV3tWrek2pU3+E65fRAQMxSx3P9hgqkanJ6k3uSoL7eMlln4rnNEMC5w3GcudN
LSpbhp9GZGxqu3D6FzmI9S2ZYnYZ+n6u7JbRo8EpxDLH4Rgajha9G/lRJ4/XXeXigZ1I4Ry2TKR+
BnyFw45kDNNtQOps16L5wosZkdk5qAA4wVgAQA7x7/O19CRpZzQDpDas9FaS1xVGzK1nz39uJ6bq
+U1M71LI16wVWDipyNKWxBMgcsysEnhCgffnXHwyGn6g5CN6+4ZjrfXOYN6bwYs+fJDsSSpZMDno
eAGUcqseiYiKb8HM5/QRGtt1FLSAN3ouuzbx/gQBCjokZenTKkoA7Ond3zsrQjChrQPxBJCjPHtV
G3d1M4KizgbhU8GUUV/pZix4nS3cqZjmQKoeoQOqD/zwktwrRlx1YJXWQSk1he40aayyfrWhWw8V
C0XwXAtWdiaOc11GMKZyOEGc1ANaVLKAVjWwqkNMrw+b6ybwdTVxDoUAZRR4wECjAwkYd6cGYHGv
wGXa2P0uZwCjsD0nZ3rAYqfd5WsMuU8sd9/RA8f0h84OmGkDn8X5SJ14r9oyM99EEIZLe33yQfxd
KtFE6ycNH4TZFRL+HM3AgcsOqoR1/qGoRsFDf+lBjA0AfTC4a4DdxPe+dr6ea2YGeYrCKJMwywgM
efujfg02NGZvfcpyE8hSgqhJna3+ct//iOV8D6k6pCdriH1O3UFmfsnaNQYrmbfV7sL9tKGr7ga4
G4y69DtS9Cn7Qbc/6o0HylTmr+r323xymtVoe+51hViKYrEfMw8Nnq4gy+b8hd+EMmqV+DDvm7Qq
9r7TfLQlsxxv77sKAL8YpjXsdCvCMVtyFadiybmr8PxEUiYVYv1aZYoKlsSX6wtb6vA8Wxjnh1W5
17vShITho3PUjeaGt/lt9Fp/C23vUUcOmPmP2muBcBLtCM4ucGP26z9+AnfoaRHrfuKnjT3aNWvd
5l3Za07+7S49fLwVB7Brvng2TlpyLKY7440lULqlbqWzLeBiSErAfUnnTZY2h+GY/rJszGYYG2v7
8QqCcEyrZUz6DsiVR7o270f2eX35FzBRMLAz8Vz0MFToI9JCLF8/Hi3bWHfvijOg3dS//1Dswm5c
1a4GJuhQvBiX/5KKHnrQOIFrBzm9c82icREW6QQC1dZz62IFehBkxwHUZoDWwJabg+TvUDqUI9tq
bPl7GLiDqBCweAfPIHXGPP4KzCRu38fCLAyzx75PDR7XasNigDfBKWN2Za2q25werZr5LbqEstvJ
ui1E79+lCwVdpqAFxZygKfN3pDSQKddayAc+nhUBJGObUR/54OfrBywSw9lwj1k7Uss4Xw/4Y1OZ
74lifEhV8KA0niDWvph9/DpVzCsAZhRzlprMuakgCxpFn3WJHj27cYK1d2+5yXZ4sp6UtbrpboYH
6ZD9etQ/EXWscJWsamdkg12/iKxq2WOefAq37CqqzR5Eio0djzDbDm9gPE2jVWpj/nMAipFNWLeW
V9PO3F7f76U3zhzzAChLAfEMkhfnqj2MmKpRNBBR0wa4meawBsaZ3VQ42iHFrEM4HpFg/dE0KpCu
e4EzWXLYSI2DVw6mBcRSLrZLpEotgcHa2MTH9MvPTjQSOX87f0EaYMWaYdtkPKa43y+POu3Bqonf
H4zjAHqQ3PRXg+IngHRJ/dK9vpXzb+OkgT4I8R1S0wpSvtxOAvIyyEwZNd20Tlgj0ceysuxQT5gV
fu8KEVHG7HKuSeMcYeUpFZgy5t6rzLez5JBWtueZTm48xCD3juuDpgpUZVkiEi/AiJmL8dz60LOj
ZXENh2eGiVtXeCdqLxG4DdtUfezbX5jxsLtYVFRbiq1mUkDElii2ot+Lu3IjLeoaQ0dziNLYtQ58
Jp8RkjEQvMj9liRASgMrlISi+Q+9zVkVb0tVEN8unCvIMP9oERdKR35Zj+UALUqaZptVxqqpVXe0
OkzzamwM3q5r0aJNQBi6PYGOjZbPc3usTcXv2z4Hv3kTojWx3g9yIngZL+0pAe7HzHWGjCYy4+cy
/CgfZVktGjvPRwY8aQaiA7AAWW7s5Tddlu283gd8V7gxK2DZ1IAfUBIkkVWb6KL5UrLk8NHbCnby
mXH6ojZHutRXu7Zq7Eyy3GJoMDHt3aRjsh68YaMkZJVlycrsH5XcAFS8uk7acZsRhZVWwSo92mOo
3Q6kfNsC7a31vkfZjxjFSr0FNHqcHMbQAhAZ2KSBRS9wXoueE2PzePeoOvgV+DxKrJFA8mV8uVK+
mv1eoQzELoW1boM7vWBDdmMAwua6cix10M14hr9lclZveHolyzVk+jOKOboOMlWy/d5NVWkl58eB
HhRwdtMW3Ymr9h/SwmfCObUJwJozRCOEt730rakBaGI91UrjRhgBHYBsqI3vguUumd7pcnnTyyy9
Hpp5uQV6LZHjC7K3GAlpQ3MM32B96ajVRgZQsaoh7dKwRF6HErzhz368MelPwdfMroZzuWfrnx3k
SfMM6mKJLw/4GhMD7XTYf3UM60CzcScvdk3vrsxeZWDxZfFLmfyUrEeB/IV2W2IieQtqDU1DMZ5z
hXqsVGVAWuw/eaoQ5WrBM7IvhGx1A/AMKxqj11BUm196Sp/K5J4bWqgoxaB18L3JY9CtgEo8Sgaj
6qobCpb7As+04PzOnD0nLRh7VfIpLjXVzF+zuii2tCGVIO5bUKozIdw9poW95APnFt3nnb/1/dA2
9PsKHC+oJK0a7R+a1yANZb+ZV25WH05posZMhwm3Jg1l1ySTbYUvShg+Nbm1GiMECEqxva4n8/dz
anoqUecGwRG2KVHXzh2b6OctSLLxQAYUJ/+Q4YcY9O9g5hdPI/4SkcAo0ucRmnklPMlYIU3fZfnH
9ZUsKN+ZCM78PaIWPZl7T+Uo2yAxyoxhNbcdANR0AOUpkV6vy1vUDKDRggrKQKWYz+OoQ4gGsrzE
kjLWSeqq9o5VuLZA6pCNznVRS3cwSGv+yOJUvcvoCARayDKnXL4bm+JAQ+O+nei66NAdrRLpkWhh
zRRklNlQJ+Odh3yPC7TXXZuk0bGx0vSb4JsWHNzZN3GWQbui72iIb/LS6FnN6++pXNwmSfzh9c8p
CoCx5zk9kJ70OGKTluGx738Qwxf5nIWQgFKkY/HaBWQw2AzOTabwVbSJl2itAxByX/5oG4fGLykw
RAXLnU2PN5RTOdz7D3mM0pNrjPo3DlAOfTfceE6LYjbTmL7+IR1Gpz5Obur4j9LecK8LXzLSU9nc
g6+jXTSa+SybxGs9iUDGSLcpWEP+TgxwOIEc8gelhrMg3BY18IeBHGLo6f8j7Uub2zaCbX8RqrAv
X7GRFBeJ2qUvKMu2sC+DHfj19wzzbkwO8TjlXMVxUnFVGj3T09PTyzlO3n8MYLbti8fbQq5yQqwU
xsdhD0kfTJCSACGrT5tVPL2W0wywLFcxf9SmLUV01BJU2+hsFZ05jdwZ1lNOT1XSumnsl+27bAHo
OLPnmXOmr3qW//k4vK0B76fTmu+lNTVFAUyHSQJEb/cyTttM2SiZ34O1dpzX4QTqtG2uOmnBccIy
3cBz42LFMhuczqCptQr4rMECFnDqpYAFirPYa8H8WzeuKSFxFvzok5UU1XaZAczdcED+Zk/hKhMe
cxm9Ek6QOQmaq1tz2/C+j2781edhJh8DLXgbgzDwclXKRDFIJGBVdNRzkim207ZH3PiAzqIm/Zh4
SCtX8+Gn5TiTxxiiUIZZGTdYjiQe14BgldAlHkk+bvhMuIurl9580rR9O6yjscPTYz8ZKMeHv5PR
jaWjXvEur6tAmv0exmT1Wc+lPqHbo70XHUBnstmX6sTu4hc0dqTd66Si8zV7JhO+iHP2r14OjHC2
fU0Fp+KIYEEDKHILSLRdFlS+HiAFktg50A+rX1b0MzH826eU3XFwhOsoUICSFB1lwBZjosdeHMBC
LpigoRE3WjI5AyhFtJ0ivdb9I3du8fp6Q5aUUs6i9VHEW5OdFKBke/0sAF7i3f/yN78ffnqHp9Dl
odhfmRVNxmI6BbwMlE0KtMmXZhwKldJFcx47r5oNznvb3oFl3na8NScDbF3dSTTrS1cQCR4kd1ig
FjmQs1IOq9hx9+7ef9//8+P7e39vQyx+4cf7f3/jX1b2xsYv//T3P3/o2V5h73aOuz4e19/Htbs9
vh5ff72ub+/zCa/0/GhjTZDMQ4Mw/QUOSMa00RihqUHZgUbaaRzf92Pn9LOOOHfLdSMBFYS2YDTu
wIfAri4XXxzKPM0nLL67dV3f9aG0Zzscba7NFkLQGIQGZDQ9g9foUkitWHlOYhKjprLdvm7d/ae/
evup2m8eZ4uvLorTup1JYlyUWIRSYEWQtN3vsW2Ox1OFrge7MTTPKiPdoagmW8qOSwtTQDEw6bZ7
133f+7/tFczBWXNCy1Oi8ZYcRhGpz8soLSFn//n59fz8HNqz/TzajyjDohRL/3qGaG/nOeun78p5
+n4abPrX94TCXET/cby9iaf6yPUXoeMI8ECGAvfGbCIK/EVEmb9delw29xssr+240H3tOBz1T/+z
W8KYHMlgFGgPJlSYC+u3/ccVTiYkuWuXI0qn7uVKFNLXyB7BxyGTdqmXODbh1FoNFbWnJ8Df0GNP
HQHUg34u/fVf1vJMJhNYhFY6dg1pITNHHRe/odiI31+hberEzu/V2+ph97DbeZxNvC6C4bij/vOv
sswF0pFejsQUguEBS9v3n1cfzoHnVJY8+oUU9XJJjVCSwXtD1XP3AOeFB31YwVJfeGZyFQHQ436u
DmOTepzVtCEYgt5df7OyDzwJ1/V5KkFXVcSdIPEBTfKlKkpSFkIKVhu6U1vDfu/9znP91cPPyvt5
cpXOmp4BTnpj+fifiWWOf6oEOVIAEEvtI7XfO+f9tfEGXAcTXjqN17uugVNh46ZU7RZ/ZfjXNzQK
oHoKtARbtzHvg9Pprm9b7gmB7uq0nH0Yc1+YRQS2KfWfraXXqLs//YaDQw8PvVFxjdLDSn/D7/jZ
4Z+nw4TjhB+XHuPbX6WzgfrJDv58FZsuEUhAOvHiq07f5rv/3N70K+i34BduBPrD+4LrnlTYCdoM
0fcLvlzEMcy6lCWwqdUahDBUMCKK0w9c5KP9Bu0Pzh11k+7R5wU1VzENoJQxR4+RJVpsAEsmY591
Eym9Cbl9N9V2p2OOwkIffKp5SsbjejxNS1xsPiOM8cptUghJZCq4/Er7HuBYNt6jTm//xr/N6FGh
/wWRmwd9bai92j04j5vH1cbzoP739/EXlmXj04P0etyuj+7x9XV7XHf2d+gO9i9eauAqEYT4mC4K
Qg/MXoBI+3JltHTIC8AAYGIRcztolJyQFfJmSUHSkIxBZ6wwnhFvwrrIOE52YUswGq+hMo1GItRE
mC3B/A6ZZnVInVECjQCeb0DwKed3bdKSu7SoJU4ItyhOR4yugopPUlnomborjboHZhhwTD9VEtmC
5ckW5TX2bh+y6/o2mhZg2iIQ/DUD4x6MXuEQixhkgSCpBkmkjgz2CPCPyJ5ByqP4kfAeBi9N4Y/F
m2ysQGszyU+Z4Jn6ivMd9PZgrPDiO1grTEdL7AJ8h54EtikHfmb5Rv6AN7BaYQAF3Ss7A45T8kiB
9iF03wocgDbqfG99AGNZzYwZm0nGB6hShBq7GdqaCCIWLS6RGUm9PAy8Gtggt9VeMOcLrZkbIVCq
TksGCG3HyEuquxrAGVnkC/1aGD/+gyh0VIDPCz32qAdenpwmsDqZWDg5llCC42BVyV5WY/CjdwNe
/wb9X10tJYaLdVGF39RZ4zXT0lDDGtSMo3U/A+yvf5t54PrLIsBljlcsmgjYDpFEVPuCyMiZRRNB
H7E7Sd9Z+H57xa4DEXo2QNP+v0KYgC6qo2AGTXDqiI0hNuDmERtPUMLuPe/RzaubiboO01l8Kkak
CbOqGnZtBdBlb+yEeJNmscZ7CC0ekrMPYgI91JjmKgZ8mRMBvUJ06ggscaarBVsDg9XR0Yo3xPLj
znJ1Yx9rTi3xPoAKuN5ZAykQdDyZeGBeGpHcpupsIOFLC21OKzm54CnqRhf3GnLCWmyXgmthRm0A
Z9pPVdtw9uOqzHbajz/Smf0QJnXSJgITLsVV1B5mI7Dl+Muc3GF4EzGFV/tNzdF42c7+iGRW3BpS
0hc1FFaCzyx9nKp9rn7fVmvRBwAP6H/XlImrSyLOUkVFgAhLrH+ikJeb9/0MPjmRc6nwlKF/flYm
VfMSlbQS66ck06HsPgUL6I/RXwPsMbvEeHIrBUZD3VMpaF2K0PmnrgbTMZDmNmrPsDhum4ZgtyyS
cdulVaQaSu/wNfPDMNiqddD13VisYnD6tXcg9rm9Wafi2S15jMcmoBZOOgHyCqBPvAffja2s56/s
K9yUm+QRnQ+r9BkG+aVxouGlvQOKo4zxLxC3AuHgcu90hWR1UFqpU2Gib/gRJiDE4UH4c2ScsqNn
9tHJqZSjzgTc/jQAG1lqy5gQBAPN7SVcCm3ONDlle86kyKCUGnQCKXmmPMuD4qGMJAJhF43BnMO7
dKUjfge7IzpYLJ1lhgX5nVpbEeilwC8X1n4ODpvpvYs7gLFvh2B1W63FxTsTxhxjKdN0AGFD2BAM
nh4eExUc8/3XbSGLa3cmhH7E2doF8ICICiHEwLUn9/tc9zMVqPoBz9UuagOeMzpVicFc9uVjtgVg
nBtc4QBRtcufYz/Yk5a7muTVRPbM6CkDc5dU4olQOF3tTsp9NP6oO85nLKr75ytOec4zdVFS7WOh
wlcUyS4ffozanZI9BQLnaC1JoSPIYI7VDSTjWR9v4Q7XU7DCt/NBTV3LPAija/IIPZZWFOE1LemA
Qg5dB5dbp1d91AxoQHSacATP/UcDquAh4WCfXKfY4HxN1BJASAUgr6uX4zRIiYg2DfCSi6Cy6jKS
qSBWKzGFLxPQx8H/A6sE1Nm1F6ZmtzfNuUJ39DCV+1E3GsyVmplJfg8CcqWgPy1DS3bmJOpcM8zk
32KTaQnIJkNQoZZaIRK/mcC156lm3ra7vldGcZXl2ojIpFYr1VWVIhT/w2ZhSBTthgpSe1e9nIAz
loQuBhc3kWS3CLxcAvOfaXfT3za80IXU0IuHdh4JkT5zr1SVpBDBwEKSOsTwXWJ8Z5XGAxOgPoG9
TEwMQoMThLJ9sW0NQadGAjit8egpm20Mst+wiDg+cMm4TTA4g+kWo3agLmTMro86Ms8xaKNRz3bH
8bPGnIc+apjGJrzWiSV10AGHeTRLA6I42zUcoO5AJozTo1c6t83y2GcPt93fogBk7IDFroD2go36
gRupCVkGZTCAjMtpk7Q//4sA0IIBQQi+gEWWsMJkDC01wlT8YPyyMtExQTnFicJOFxy765h8xBQp
9l4DM/rllpS1nJM6STCl0AQrKfYsGS/a3BV0V9Few2RwibArTIp8xpG8vHx/BNM/P3OnfRUCgyBL
M8cgxQ+gJjpqKHOOzZK5nevGXFBSk5ngfIduQA7C9KWrjJ5gav6kcW5b6i2v1lDF21nVDQkPTcas
MSprmMmcZ05tSIETkZ8jbYwf3uo+ebBGAB+oRbYTU14UtqgeeBkxTafCRtiqZo7yYxv0EDv1eoT2
UsVNE+MrK4FvwCMmWTYT3BMUoB91PLYoJSJZXOglyZy+Uhw92Bnl/aQfongjK79Lsta0oyA/G/36
9gmgfu1qYXVcHChHiyre75c2osblhKAAGup19CBjaK34RcATbKYrdfBvi1q8EYHgcZp4VgGLcimK
RKqM0VW4coFYhwG8KNKg7Now9W6LWdozJPr/FcNE7FmjdmWLaTzwcCu9rQyAVgOubQx2QTCzcFaP
J4u55FXAwctA+saeFR9mti3SfVYdOh4f/VWbAroE6M0EGFk0zwD2lBET5vHUKLiNHTxGfndN4hCx
s40sQqpYtfOofkiLzC3JV1zzyD0WXYh+IoxAVhLEiZd7Vqp9ZBAZ5kFaPO8aqcbQIre1lSdEvhSS
iEYBy4CQeEhfh0B8NoC8fdsoFs0cdxXGxmh8yQ5CCpNhjbOAm2QSut8kjDfVMKFf0lqbwyepe46l
Lz1E0Gb6rzRGIUXEIx8tmZnTSTMCabHzkHK1w+GHGQlvQW8dJO3ttn7XbR4wEcwyg4Mbs80mOjAu
11AzFCGPBYgso+o4zLkjVfGLAZhvALHYQ5C5WiG5bVFVdqC8Kxb4YDrV7czKM2reoPjyWv/5FOYA
BmioyzKCa8fSBocIOHqHlnid1noZbxZuYaENELgiaY6bAS9lxjybWp5JfqJpHU23alaJ4UbaWjfQ
Kmh+CrwpKZ40Zlvjzmz7OS9wDPFe1ucXEr6PoYw6DZ5M1p3Ow71acC6AhUCrBVpIDAQOzKlvqlqb
5aHD9a0ZK+T9OuGX1j6aM3Fv287C3QpiMZRG4TTRFMAO9qgj8K/rvAeVBTqw6md9WGvCXaFi5qOx
a+AxdRWnMLq0jkBgkoHIBs1wr17aqpl3ICcPcNNl88NInKgYt7K36RKvbxvORPiCLaIlGhlwTLZY
MlS8FCUKeh2KFe6cpjO3I+IKe+xS2Ege2kFqPOjq31KjwlVDIAZ6FAWDUmjivRQ4h+UYpAJcdTLI
q04w7RYljQHn7PaeLdnGmRiWY6xu5EprqZgAz6Kk2aP7O6hkf5Q5nmwpKgF0OVrI0LqKaYfTn5/F
kMTSuraaKW5UVYMAGqORqd0WMtlOmXoUxiY+mvGk/AyIjgH2okz9KNG7CBMRekGc2zovXYMoy1oo
B2IvaV/V5doKkSnnrYkJqDnZVRiy1QYM4QY0drcVxRdEODTUUyzy47bcRXM9E8uE0aCszMc+khG/
j8KRlDiIkf5aRuZKsOYHYiQgPeSy+lJVmLDsQlUmrtaCMVCaQsmcSv49Vt7Yr2R1E1o7w9oY6r3V
vnS5TzDRqCWbIeA8IZf8wfkyM04VgzOSAcg7XMfjZyx+DrKfzZQK/U4TndBq7JiXZOUtMONX5yYg
calDYAm6si57I/NLDmwEuUycIf+UovXt/Vz0Caauo2FRAfs62w3SDe1chnSQrhUxXNesWwNDNKYj
9qE9NJx09fW0OPUHyClg6BUjqRgXu7TZNByDXoihm6JXInLjMRpAhgndx7mKgU0p+KmGSeWl0SDf
Ae3sSQAWnjsYre4gAWzhEo949H1L2qPJAOwfKGrjac04KGuoSKIVKiwrMD1Dq7Zqskoa3xTSFQGd
y+2lvmq+pu7wTBqb0UN3c9hWGL3FqMh9JwGRgNQAx2iPcF5OVKrukCduUct7EvmV5MqOsdHj5yrZ
wUkL+aMIZMWH0RVcKeF82ELIie+idXCkzyiZ9eW2CEojIKWGVRhRF01JdY+rYXNb9yUXDeQXTJYg
v2BiWuxSBEB1IwC0UW+VxkbqThgmqUEJhFnZeiaxH49W+/T3EtF8i6ZGAEohJcPYWk9QMTML9KrP
cZ3cd2GDPJk4p3vSS7EbhG3DCaqpBqyTwmsErSvokQA0LbOIeHxoAjqZ8ShvBDfoNjMsNvp9W6fF
C+hcCON9AQ7fiEMEIb1gWfZYJc4YCl6mKW6bDHbZj6sZmZQisY6jYcUA9Pl1+wOuLAUPf6iIqgIy
c3g4MEo2BINwQJeGkoXpWLVsyxHnflmUgGYjZOvou5+t1OdBKctyhBilMHTfUgOX1H8bBVEdziRQ
Uz27xCcymFmVQsKIJF2wnYcnMdkC9BzjgxwTvHLlVBJwlYCqjGwJfruU1AV9racywoVkPpBxLRIw
iHkFyJIwG8x76F/71kthbBBEkJmuCwnCauLm8n6YVjnxzNSTwrWu+qMCTJD7PHbLYA2GBo7tn8hN
LoyfEc4ctgDc4OjmgXByaI7iaAsvoK7xhtWvbK+5+xaAtK6xepPWdrgBkpVqZ5UDIkDHdDAjDMpK
zudcHUXma5grFHCnoULouotkV08OZnhC3tDxVVjAiGAOAhDrgwDPWTxqM8RZGzmytdlFBJZYvmA6
wDi+fe6uX7QneUCJxtwUjIlt6R2LNFWLeERqsfIb0KjN73KyNpv7KXKM9repbDL1swINESWdKcUf
DW8gfulYYmIL5DYKvBvy25emjIg2TDoF+uYWZgMbQFbJf3sJQUNcDMA0oIWoKxwHca6A6q7PgLFU
MF6Y70XAGHAWke47a6UmXiOo3wD09grQsyaCSIJUBGiAhrkvjPM/StZaSPdh65W6ixZmG0OGoN7T
CacyteQIzgSzZzMFV1Pb9xA8IacorCTlK2kP0vTSVHd/D19/Wsd/lWTvvWSCK6qoklVYokT1o5rl
OyGK3dtrydOIPWKkyPQpgZRIUfD6v8+KLRidAv1LbNdBwiPiXjrQ5+vHnLauxesuFalOCmawP5v2
Lhk+bit0FQli2Sw0VqJfng6Ws5FgVWl1TVrkF8xAJa5ex7/jXhaAMTtPXjSGsweSFtm5LXNpETGK
pMkqgk/wIDOHahQiJbYa5Bry9KltQe3nCOJLKYEQ4G5In2/LWlhCSUQvAFLNEsI3tgKrdr1UCjpk
tZY6OrKqP1etPvvgFeGVeBZco0THblDSQxkJ1apLVxGKQasNJlxVXMRALYwPYfmgZuVBkKq7SjlE
ouKbWhHyDvfCYp6LZRumpbFDxKLBfyCWXJcF4CZGww3jV2WS14Kg3zXVcx1GWxSiXYQVTiCruKIa
1U7wnGuNFzWJ1mqnogHy5+2FV5Y/DGYFnnoENGyTaR0mfYnhD1hWKTSu0IXpXaSVouxkVpy8yoE4
f5hWZm1ipRuA4Tqlbt216OYBknzqhO0c2ASjqW9FXYkPRSAngQsYZI3Oz6edapfD2IJOEEPiGFzV
FdeQo+pXl/ThAJLrfPyVFQmY34I69ht1BNrQEOvyFzAjtE0xTOl2Cs1udBA6zI+dVUswCjH9CBpC
24ijxiegoc934EGy9qnYl5yK5tLKgAAcrbcSavbX7bdocO/zRkdOD3RwK0GfZQ+9MZuqquuNopS5
O5lmQPnsek7ObeE2Q70Zg9wq6I9QgmZGuUczMpJ5BptsWz0HBZKy3Iho4bhdSGACogFATFOSRznK
OxVyBDu9uwt4DE4LLgs1EHT3oCQBWAP2Ts4nTP9YQwItpJ04ul3/0Ru+km6m4fW2CZ9MlLk4IQl+
EbezCKg1+iVnIXOnJEY4BXhLdYAYbF062GP4oIy15ad4MzvVEehjnLzLUsRzIZMaz5lMs5DbXkeG
zRl99TvdDp7pzqtylx3IBsArvrbhRY0LfutCIOO3Mq2tdaOHQHEVPuYv8S7djF7liI+3F3PB6M/F
sEkArYojfajpE843fAB6N74GdfqP/5sUxv6SIkIlk75Gx5+zGx6DHRBwBVCN35bCWbJTwuN8j0I5
ANw1pCS7ABif0Vvj9l7sG5y6+nWukxIU/LE/tpetk9QWzQmQox4lv1+329qDX3jPVsPxtkKLx/ZM
EHUcZwrNspED5hiCdHE9B25YbwL55baI6zc8Amg8oSUk3OD1oNilDNRje7GdYxSlso8KeN1h7Za9
N+mPgeGbFoiUvg3RLw3Oq/cqAXOSSlNv9Pxa7KyjFnWBrmRZ7gR08D9u7ThYE1wCJe/cUstifAXU
AyAzRYNE1p+xPCnrskbGBK7T6J1XKgRN2m+l+D6Uow1mKs/sgSLfCN0K/WBuOHMBKRd2EPU+NP0Y
eCwBOZkRX6lBYqklcmzg0Bu8yi/W5U5JnGobrGl1agUMrGIlPYVvt3d1YXkvxDLxcJa0khpVNLXX
3M29Iyi/0FWGAXpelLPg8wFKiOlp9CHg7mJ7dFAi61v0DqCc2NfArIiiqN8jPBi+4w7JW1HtMLqh
p9X4ZRZqdyjGoQIHY58iqQqmurvBGOvHDNA1IZAA5/yljtX0gWRC91VZwsy53ZcyEpgrtiSk34Dm
cFVmjvMKka9hZY587F4tO/cUGXkAcTPflX7Z2+Jzs769CQvX+oVAZhPASUaLbBBoNUcFEJUGDx5l
aZfPNWLeIa0atqaAYM2RFA/A5qWAAnIsOonq3lZkyYhRMkMPnoEq3dXonUB60sUS4hNTR624Sw+F
gspjX3OepQvrhWQiInWKC4k3AXOtF3lPkgFDZU5nDm4sIPAcOS+cBXPVgINgoqeGTsobVNEzfzoA
w3PoaygiTxjI8OTC6zvZbjDFVEs8MpuFzUFmmfaY4nWD2I7ZnF5Uq6wP4Luj0u6Lz3q8b0svSXlW
vajSmRjmiuiHgQBuDrHQtLKeADIkO+Wjsc3ug4fYab/xrkljWwY9uuASjmu9rh/gGsQzGCuJoTUN
IImXq6kqaRukKTSUnrQn9U71BC/5Uo9f2gHVGgA/bszC7sAzbDvxRnGmdQKmV44DWjCZi09gjliq
WbFsTnSRiw/d3Cc8Cq2l2/FCALOLiRj3WmxBgPZTiW1wbsd2b6tuLINK1uu+dF5JaikcO19TZjuj
OIv6JIKFRptuX2LIGHDg80rt7PmusKWjsJreQFrmvCrPLSdEW4xwz0Uzh0MQMiVTZahavwO2eBOb
bv+m2qS0JWpITvuY+n/vIC8Wlx6hs+MYoX++z2LqV8bCFgUvHP+6RYoxUcalgBlSb3OqUyGnG71P
1mXF0WH5mP85BHRDz3QgoCIi8wQdSBH6lgKAxfFNx7y45N/2wYtyQIlA558p1xljiFqPciNQQDEP
LB1nDQ1L5o9WOVhJxHGRC74eNBJ/5DAGqKPyAFYavBRD4WHq983wJnQ8S1uIyS5kMJaW6oEMwC3I
mMPHJEDPQu4VKNWHw7qd93J9jIuNaP2Y/sN1eSGWMTcUGy0hNqmzUJ0OQ3IdEUFOtVV4W8VbQtbo
ohJwFx3UCwDXVN3XmDFQUve2OfBkMGY3lXOQyy1k1OHjbK5LwLqqXJSJRe+K0XfA4+DpjlLspW13
mHoPVcxGOAQg5p3mWsB+AylBVjiG+AJCQTV+rbOnBmD2gQRe3uxZ4EUei08tzFgh1Q+wHiC6M2Zf
NiRv+hJm3xFfAZ187hcS0KkJwPcsW7QGWxx3GZdgbGl10VaD/CROAn0+XCreapFeTzECK+CfucGm
+poBIEJsC7gP4b3mVHvxEQzVPHKrpQiVdvP8K5bZ1ERQEqwCkBT1lYF35eiHtl1vR6d7J09ky3vG
LnmUc2nMw8/Q03mqJQMZynxdqXtM8JsNpqS824ZKv5l5f53rxMIU1lZuAkAeUrT6vahcdd6bYI8B
/ncz+kH+flvYYkhyptMJiubMG0sCGWciQxpQ/lejG2LLknvjgBAIoGErvH/k9xD5oujxSbkDk2ri
gvCw5zFsXKOz0PzAn308gWmcfUU5dlUbgETame8/gRm3n9eNEz1Z3m950/gBxhIr9Flst7yp8mWr
RYpbx4gJkOIZq50rKS1NEaFgVrt1XSON7BjC4+0V/v/Y6B8hjI0OM0Zk6gm6tX7vauvugJzij3w3
uAGw94d1x4vwFiMw+KB/tWLMtKuBOdZIECivpMwPVuNzeCzfx9mRdFu0eUnMxTXERJOE0B0wWmy6
AMNXqkVovBcXCJ53bbIeeM+cZRH/ZnvZhvFyqJMhHuHS1DyxMd4ypqHd9JxrfMF1X6Q9mMC4T1NR
MGOkPcp4tAvzIPGi/wXvgfQrbVWSMWgBcohLF5kZfdOicwF5FTjhVPgeQQMR7SPeBbCwWBdiGD3a
SGnj2oIYJdyFya6P1lrg3zbpxaU604S5YmZZMEmY5rkD8g53aES7Cp9vS+ApQb/gzB8IdVgjHwEl
UHdBN/J31Le2Vn3eFrJ0MoFTiRc63uiojbOFnRlzIZjPhJQkVG1QsdhBlAH53C6KA1IzkDdq7tx4
Vfkydi8Bb56dHkPGz19IZ4KrVFD6BKPYFD81WTWW8ST26EMFKXqo6F7dZG6C9s/CbFa3taY+7ZZY
xufFWRLi9Q2lZ+WxCXaZth+lD6X+VGbOgbreQyQODMA0AlRc1pG2udzDHCjEeiMaiROXIki7OnLI
dQFQ6hEnMXq9jrSjQgbmFkQBlp+xRq3tSFtMOiayC6BcdPtqfBoIcCiVjdgChuChGDjFpyXFgA9C
680qTgHbFTRWuQ64DCN1Mgz/SC9p9Cg0H7c3iSOC7TfQOr2wghIiKq1b1eq70uluwxt4XHi/mugE
wTAiphEVcNTRrzg7ZYFktXgiYYBzBr3Pt1k5+bdlV1uwXLW1bXwKe/0pdXmdMNfO41IoY/aTUBnD
MEIoMTBpDsT7gefJF2IaiDBpgzf4LoBMwXha0rZhFKNRxCFe8dz7KM/7yarYWLts02C4wSnWSvFq
rCrnONjWLllZOx7Yx7Wvv/wCxgnnqqAXYowvMHpAmG802euVHnfW620zWRCDRjiaYASlB3UmlxuI
4wUsly6Ggt2LZm2V0TfE547X0Hxqnbh0GQCWhIVYoCjGNP0pejuzE7GRLZJnOSJSO39MX6XeDr1E
cpDWseO7eBW4ma2ETrLvvdDPnyxudLhwGi7kM56EZLPcgBsM1cs7oOm6ma9+SIfJl+3sxdz/MlY/
ft1e1oWL4UJhtsSHNtM6T0wIDD41yR5EJ33tt+Dg87R9N/rSN5rkbY7Ia7eMgoeF9loMANHcJ+PF
EnESag3DFnhACU/JAzn0Txj/0Xd6hfTZvLI+JSd1SeCAJZpX0FyyIpMC4qCUTzO9jBvQhEmXUrDc
AdIiAFI2CR4zsTsMs9BsJDEQ1rc1XVL0XBr9mjNjSg0tmQUFY9ZFTFJbrX6MRfYshx/mLK+n9vu2
sAXLAccPJtdwQWjoSGVXNamigBBspFWCllj8MU6drVdPt4UseDSTHkG05QAtCki+lxqN0tiWhoXO
oxEMG5qN4qBxRAhocqxySYyuIFoBfhumca62KTbzxBAGPLGR6EdvXWX+fShvInEhI3EALjwNOepL
RWIrFnKZdp7NRePKxiugGOyIN4S8tCUAVEbPPpWFbqZLIaqRxdVgotAmmMe+8bPORfPz7Q1ZiAhM
FYApJhB+Fwq0U2TlEunRIGwEfjq/R/UAePBNhTKt5GPSFsWFnHd8T2NljI/EjYMqCUZboRVb14tm
IbeiENN0CmZ5ZltUg8nJAzF4GBUDdm5EyKRhMSvVMcy+c60hGmwimehdQeoLdCtYeaFx1EFAxj+e
m2EzDIL6mgcNXiOx2FfrpFLS2e0VBFRirrfRqhsyRXJ7BFe7ph66HcqN9YFIU9htKyNWH4BFjptn
nmZfbqdoq8u5+ClPJQbHYrPZdDiIsSNJmHe31VmV0DSJykRtk9DSv3OxHP1ZNaevWJi0Y9kE+VOE
Dr63CrAbWxVQsUATN+JjZYb6tioKOXLz0erv1EzX33sCUnk5nSI6nTa0kyuFQnEoY7N3ZzEDZ8hU
i/0PxN2Y05BDCRRLOuzNrgcA5g1F3c5bdJcOwYMliMp9MlpgxBosxWpBfRSVG0OLpteqqyPfiHsr
tEupxcjYkOqrKFZmdDCaZTW5YTehnX4Gk9J9BqzF95TMwbFsmxh9Y4ZGAOomJK5RTUN916tAX0Q6
Oiq2RZWWd9hGJfQUK51+y0Quc3se0vw57uQK6TNNFP2iaeLvpiXgkBKMukASyDC6FOk2QKvJ6tB+
lHPYR3YfmcmXFNaKBwgOFVySRabs1KhBVr3VAx44wnXSCCloAMkh84hudfTdX56qGLFqJJASb/58
dlRw6MhCu5oT8Ba1lYOZ/9+JwMszyEsOCaOIKNUhwIfDYGT2OSFRSDsuhSckqIrdewnSETvfq4CG
PvRbEOA8aYfUI273kH9FnokwTKYcsbcP++JX0PZ8oEqd4AYuNdeC0FCLHIddSX09VOxu5MYfCxek
Cdyqf0UwV5YyBGNpthBhBb7W2fJ+cr6QRzZs+cEqXOVINvGutq0N72Lmqcb446rIwGwxQG6ooPkn
w+Qzj66BJ4HJTbWT1AGTiXpKnK8mPozy8fbuLIVSCCkQV0iGdhrjudyeFu+PsmgnxI6lLHwavWF8
FFGIJCIxC1R9rLnJ/DywgB6j5no/220UxLLbpnL+qw6VBPYbN9sqHnrenPCS6ufXKRMaZGEwDiGd
eBi6FwEhrR5xivNLVnMugH7AWaBj1m1ayiD4c8ggv6ZysSLovNem6q6Q/4Ok8yuVeW1YeQGPkqAN
sxk/U013k65y62JAEwsP2JV3eTOLJpZdWQ0CLu9mWkv1XYOnNq+neiE+xBSBingUXdyYV2Dig7if
5B7ejPZUF36ulX6+0p/AxeCpgbS6bZw8Ucy6jaWYp5OA3HdQxesh3BQZ2hJbtxX30V9PaaI7/Fwr
ZuFGyQj7NEChAgPVbquDglF1s/JVFYlbCLpzW6+lywAUjKAOB1GvDl7dS8sjYdl3jYUlHConbmK7
ihxFXVu1YmvjZkh4RrFk6OfiGENvpFSdCpCjO1OOan/vTuJ30Nt99npbq4UigQnGThS2dNoFpLHc
Mr2l1dFQoQO+8zrPWFtPv1FD/okrp0atKbaVlbgetta6eh8sl9dbumT4CPKRtqVczVcNPXo3dlqm
QXYEahX0dpvoE5Hm0rutIkcK++6cADimxxNu1ATERmaEgf5HvfNvy1jarTNN2ORIPmNeM52giVZp
+moA2iUKhNIeKNQSyspB8vR/E8ecsXhSSdZkEKcoPzPjJ1g3Mao72lHydlvOKVnLBuDnejFGn5Dc
lAT6Cot/WM8ico32vEPSDJfnzvBQ0AJK1cH04y+OWNppfiUWKEcIg9AdBRTqy7NWw4XUQYe52B43
aK4BJeSxk5+kCWnc2I1Kv534nQ1L55s2SGo0UwDcCUZVK5KiISzV/yHtynYjx4HkFwnQQVHSq446
7HL5dnf7Reh2t0Xd9/n1GzR2Z6pYQhE9OxjMywDOIpVMJjMjI7CnZVF51WLcln3/3I9VHmjNcUCT
WXEkqKm1UAmlGoolqo4FiNb5MpEJj4bFp+iVkfSgEX4w0x5M13Gh7iu7/g69GGkv/WJnUbrjmscc
88chiEJYcYa4MNW+wQLBIN8xiEZnRZAt78wAroe9j8CkZT7Qvv71L3pxBgWz/P+fXNtpW+R6k8Bs
bwJ+mr8Y8wxxWIkR/tvPvMZGuopoAtA/knbMM54b6TKjnQe1rrzBBG2ewe7TqJd8MZkJHgdO1qGV
DSoVEUzkORhdZhAs610sAV+t7BX09KApjKFGoB3Et3xTA82atXhh2Gr1VLTKzyjk2VwlSSIv3vN8
t07MCDEEBc6GdjbMVAge2X3ZAewV3yWOmzmBMXzLZXTuF87+ZQ9LwkgL6LPFvlBeAxCZmy3If2fm
l2V3nyxW0E3kRu9C38pnSUReNcdBlvxcgchTcIZkoTXttQHvNLveaksWmDX1oVbidga7Q/X4un9f
BA++uBNrgl/UA3g/khnWGuV+gaS3rv9u07vOBNUJVPRkJENrnw4ADEyd8Ph4ASEmaawvkOeANfqH
WIEDFv7xM0tenBGD4f3vicgU2NY2E+B1ZAmcyI+Ic7bEmKxSjdLai+MpMEsAGJYMr+8+TbyZWbPX
015yBawdAt5G0RyOmAc3/flBy9kEASarKqB6jZxgovdRZG71EWKb1z/c2srQOAa3HQIwpMIEO/Y8
WzHOWuEV0FpZbtsQT84pYM1RQY36v5hCPRrRFxJcYuvOCMHjDJZVoJaa76WKDmz8OlPmVuFultHX
rq0KIH+UaDk3FP493z0wHsza6PSFR7rO1SHN3f9uyKMZf1CZWsFF4gPHh0gU6FDBXIktFG7NPuk7
SyuHwhvAiZ+onW/EO4qifvh2ffPWDtipHWFFSev0aNpgRYYFhfE+/bBBlQJm202aOT/MkNxUqQzT
LDMpuIZVjCiqLzCJOggYbn3Gnto58oYSJFgfDELs11e4vpOAMoPZUb9kZ5tBxZHp1ligb46G7nCs
xsQd4kcz/eu3IP9kJjyDV6PRlRbegkuIx6Caw1CbfTPzOyXbNCh/Fk5Qj7FkTatbeGJKP/fDopoc
azJgalbAvKm7et4HWXYTgUQyTQ/mX8NshZUJzmjEBlOdhm8heIhTFt5G47i7/pUu30uCDcER89jJ
Y9Lz3ZvfC/o0a2DTm1x7vumSm2bZpCN4OUHksANkRzFnj8avo/NEuwf00jHg8yL5NXwDxZTn9FsK
PprofVmqBL+mGcC5fUvMwUXTxB0wylLRWwfRTFc3dXvLikCqMH8JieJbgbYJ+CZBWwS8x/nXVWid
RnY7F7hi9R8pXjrgkz4qYPaytXQ7OyWIwAFcbN4LJ8NzOcxln4L//YvFg6EbLSgdspVixo6CxjzG
Cmcb1ygmYzE9Af7son9VKZqoubFTAEUd8vAnoc13okoywcs+P1aPqXEUh0HQoIOE/3z1pdEPNLOx
+mH8NhbUD3Vwntu5h/TwLXT0vVVaQTWlcI0piMz0+zgWQUi7Q5OXheSYrYWO058iHDMzNI0p67AR
ECCoIhaozh8kOWod/ZcdPzUkHDDIWKuoGsJQbVVelr4Z9lZXK7ctXyjaLwqqcUPrJtWDwTrJEi8R
uF/bDXpfAgEWFVXP8+12oD0w1A62m5dtjSow6W9DfYT4TzKZQZrcs/mY68H147W+r//a5OHtJNtf
wN1S9DVsgntsqQMdLHaZT5N83DZZPP0YnGp8um5x7eLGQv93lRccxsPS9BnBOxf6NT0kh2vc3NZd
ET/nTuGh6+Rft3apZvO1qZiRhqIYIDciKUEGBr2yV1X8bWa7bPFU9dEkmVtZLzb9lYxeVs5uTL6X
4X3/18yV56ZFYoJ2UszUnmG6q6cN+OPyvvdzA206GcXDuucAyWRTFSf1ogFrNZOyNDos5eUbCzec
+ia6QzMM4hI3gN5ai7fIGJNXQyN65P/YFDzHWpas0ErYpMhYU2uTqcRTwoOdbBTzltbbJQyoArXk
n5IPyg+gGBJP7fKXw4nHxoOt9JkGu5hi8xpn33RHkyIQet14yHsMt3Q+HpOooGDeLKSyMaXV84Jy
EdrooAsB1cW5da1N5tTJSQG/aV77MYEqCZQM2VumyIiG+F+6WOeJJf5LTtbZTUOmTiMslaCtrRjz
jSHeVMpf65LASVEtwY6CWx61c2E7S22YQMynYUEKuoBWkkSuHSHmFIS8p1ovefivbR/KsAYFegwQ
OBEpYNdNrimqUniKXnggd3SdjkFOqX4MiUyLeW3/Tk0J/mmgURwZ6CCj8po3fmqAOz+zE+pXVMbK
fllC5Ht4siphDy2IyQ5DDlNlcdvq77rzQMF/XR9Y9YHWu7G8q9qbFu704VuZPmkTZom21w/FWkw9
+QFi/beYgJjEgCrShPJ3nt+o9kEjiWfrDzlkza+b4tsmuuWpKSEnGOqQtE4UlV67WJ8pe0vB9VLS
wa/QJ7YrthlIJlncmkVs8D/XorC7bImrfOAXhkl+J8ptWrlKWLps8gz1LslkB3zNbf61hnh6fuxC
rZ4TvcL9bxXlTVy2u6oNkXD+ub6La1ZAOoQTh3l5E9C4cytKQpW0HUI4Z2HunbZ/7Svm10MYXDez
etxOzAhZk2GzLNYIzCCLvO1KsllgIp7MXQOiuOumVr4SGEKIqQFfTSkm54QVxdn/uqDljG2QhcTx
RzVvMDVlPSSdovpmMzEXWPZGkk/w14jgkCZUMSFaovPKqFjeKKqesjxnJRrFsfJk9LkFpnt7kDgh
dzLRCkEdGwA7y7Ix0Xy+vKU2wjI38DDO6zeIYKrxYV7cNny3ndkFuYKryWYXLlESoMVBKw5FMAgh
cNbUc4t1OYC1uVZLL7Yr18Ccb9YPbr9Y3tyjWzCaO0dfglgnbmoqe6PXXMuKArOLt90CtZpoPMYF
RkXoGCzUelFBLmXb2TZz0k3ipH5VOF4KZZS/9gGKb2DAq5GEIDc4/8lLinpCpmgQWrSQJmdubQc0
DOr+B1j5IBAlsbaW9QCwAnEh1MN1jJkL36SxUVDQuTkrx+jfrxGUE+iYU/PRWnbaGIz9VjG96ytc
CbSIQxZY3VHiwii28DowS9sm2UJKD6QxfhwBh2AFZXRs7ENNYsn6Vg4vHMDBNQlNCg4QPN/NeRqz
eqqwPACH/CpEvpq4WfI77x6vr2nt5IKvA41RMEuAloGv+STRsIZCidMBa5q6ralPGGbYR+OLnuKF
2e0sRPr/nzn+c07MlVqzqBbfwil6LR3mas4xGe5Z+FqMg5v/l0eViZavCqQRlKE0kX82r+p4alVa
euDFymy3QbctSTW/1d9i223N/VLelaHkjlz7chY+G84AjsJFeyPSe3Ni2Vh6Q+N3YK8usj/F/DKq
jWQrV7wRJet/7QjhPcodSMppCEqmvRtAvU9dUyFoL3tZJQUqcs8WAyDuKXSfdOAUL3obczQ1DYlh
y9IeJvKggEoO5QiINffd4JrOxtL8sto0wJYmxtYe/lx3mrWzDueEaTRXeH9FcNKcWgnN5+nLSTv1
I63fLXOjD7vK8VQTWLt+m02Sc8Gj1cWKT0wKjsq6cCpaiq9IoRC2LM5zbshm/FY/4IkJIYIxasyj
OcCEUrNDbTYbJao3QxPfmWn2bWCzZABl7c12uovieIhOs7ayO+yiVY+/G3ZvZSqEd6N7VBTB0Nc/
K5G9cVD27cj31pZlVmtP8TPrQorglE43Vw5Wy9p9Wgd1AlK66knpf4fRm80OZfUMoefGeKmI5NVx
CSbDXXriPY5wUGJF14vZhuWmTnylQYu/YweTJvcNLcHFmW3m8Wk22FaJBkgbPc8GZhUySTiXbr5w
d6QGncuxwuan9e8sfOzr0e8cL0/uh9rLhn2x4LX+rZVhs1djEQe+IBShZSwmLvMcqVNBYJVpftE9
W+1DOG6SQpKErd0hIIn7PytEyJrTJOxLxYQVkyBD6pGrbBZtp5vvOgfovlwPBiu5GMpGkMLjPFOY
EBNOTWzNBVheEYoc+1Up0i2t3mZHeW5UEKuX9JCYGPAwZYpyEqNiMQckW5oydjA6lGDteoX6cIKS
A4Mgm3qwotilMkFZfr0L4QdT+MBq6DbKv2CRPr8nMQfqRHqD/A80FFWnu3qznwEPvr6VK95xZkQ4
GGZO87CDUI+3TA8d6jigLoeWHbZPclPJFiP4fqzYGlqd3I79C7B6dBYAApERsa9EU6SfGK5DFQOo
AtHVixrD0iladR5whiR7c8rAXgIo1aNcK/s4q/t2kukK63F0zGiVKkxV4f0y/KnHZyt6NjvJm2rN
58D1hY8PFCAfsjl3AbtlpR7aSJXKnLllune0V1Z+t6fJNbuPBQBxxIy/9wek7sAc4opHJ1w4WnNN
M0jxwSKGAlylCyEOFR00EOLpmaxXvLaFJ6bEmgV6DqlZp9wUFIpAUrZT9G+gcXWX0pb1MdZN4QnF
FYTRExSShxZshdUUmaU3d032uwij8pddacr3UW+r59bSQzOYyyy6HU2WHbJlsQ50hsbKVtMctq+V
Cu87nSyl9oABEK0P4oXVg68a+SDJOFaiKBrZOjjwMYKCdpOw+5U5TW0/WyVyKqik6hvaPpjgS8sw
tm6UzB2bH9e/9tqBATALQxAA4mAKRTj9Ee2roWphj3W1m5YYXvgxIYGk6oMdM8n1t7o2tH1BvIpK
/EVzQyFN2Rt8bUvdaN8mnc2BblV3TVRhFHypjmlWxjssXjKrvfaMhsg4Wnhcu/3yxcYyo45R1KzA
ikHDNxs6YE9WRLTnJZ50zTOGrPsxUiPd6SQ3P2uzd346ExuCdgD3qTuh57PHnIf5HQ+WaHZBcWQ/
2UlqplulJOPo03pgLGgGmn4zGfRzc2q0fqI02me0GKh3aFqkSVNxfpkKNwMkOzB2CwFVyIGKMxth
BaqnMeWwpvKHTu50B7Jm9LHSH3V98tl005IALcnrrrLy+c5s8iN28moj1tIMxAa0ScnQ9MwWP59/
8rqqmWVuhwmDDu386xbXuo9nJoVTO81jNFmEm2wCFcSBZAthFt6D1axdpYHHsto70R3qTF29KarH
ynm7/gPWlwy+RcheImaIaQYuW9DKZT2IYNW7qvTb7snu0JdbAvSiCzjDdWtrOSqW+485McFIMdVY
hRq+aqICdq3vSuc4D/u+9hQM0HJFp5C+VSAnRZOH/p4aKUf+ulf9a1+4bEqoTeV2hOVGyz5JPRJ/
g8hIpHpz/MqM3WR+r6JEsuaVrOBsyUL8GWPkqzrfYV1/ZMMfFULU/ef1bV25Qs9MCBd1NQzZMqnY
VcZAmQ18hqptTLRXnXyXL37Dv2xw3eJKUAVBH9iMDJA4grFT2Edl1JxxMYBcW5yb2YbGu+06za84
3FrSb7ZmCu9/KNYRsEFfEK47TY5pwQhg/Ul5LwvfhLoidD8MPXenRQapWblDMZyI8UvkVZpzUdMg
HQi/wCUGbGOOLmZxQG4aJMnHUO+ub9/aSx+Db3hLILbx4Qfh2GuDSsMh0yqP9CZGLAqL9JlLMsL8
se3KxZ1bFaIbk6MWB6rY3ejnCSYa/Tqacsl4zOVP4bJNJ9pFYtDrMU4EDUscPyfxyvrn0L9SHH9t
A/3KSb/LGcQzJVfyRdGBm+T0wJhk4Yg9fmRO4myuKlGaNICFZ6Pjhnl7GEOZosfFl+QmQLeFUg4H
tInjEFqopYtmwcTYHtTs1gKdjL51ZITKF77JrfC5ZVQuNQdDXOcLsUujqSnHmldR8ZAayg2mO59n
Ow6ivj8yUB9fd5vVfQPWm+I0GHjrCubULhq73EHib/TAArW0dA50sd+uG+F/5Ozi5Ws6MSL4Q5UA
JsQGGDHNyXdAU6YkmK3Xf163su52oMjjCG/sIRFOQAYBxyJJKUYDSP7YjBq0Zap9PLKdEiKqpGTX
Vw5y1T+W85+0BTHzDgrlLyEHkROFopPphJyOzeqhLBX/0BTqskbfDCz0pj7f5uY7+Jy3kRZuJYvm
YVHcWwAX/lHREj5gaeiqkuWgg4qUfEOKrbX8iMIjmbddGwV986irL7bx6aib63bX/ObUrPBJ26Yz
7NwAk5eZlBsFlUs6STzzIo2A03CSFJxm0Ddj6uL8IDSRFhltO8MzkTcYWqANr4myJcqOQ4uzWDbW
yn+wuI9oGIAmAI9goIiE68dcoG9hM5xuTTvgJvKSjnht8l4qcfD3O3dqSLi82wpSHq2F4Eiq4rlf
ihdD+hpdO2/gDcFoMhiRcR6EyzsmYWbYA4ZHWPfdhu59DU4e7/oq1r7OqQnuHyfx1lS7rM6/VB7H
VwR2K8aMCDG9PgJo56GWgVdWP87JggQnd1JHreMQH2dObzTgGRWrckcb7wwZIEBmSHBrIPX1fkix
c0l4o9mvQ3bXtE8W21/fvLXvAzl7DOmiToXyohCopmSxF8qHE6PMBvWy8qOqasxDFo/XzaydUQ4Y
AVk1GOypWAkLmWouxEJosNOE3Kqh1rtRpyWv161cvjdwUAEnd9DAJlDWEKE9apdYBVCvGATrlfe+
Nra6YrgKWL5nM3XHiR3G9pcx2n49Nxunj4IIR8quIi/rbUlefFkq/vop1PgaJDEvuDiNio4YVEDe
3ywdcYt4mNwU4+kNKaH1Unqj4oBtDiyZVey2yeKVC5X8gou0WfgBwrGgTp3lFp+5o7jhin6TWrcF
CJFM6ka5GgCRC41QyUlcc1mwb/yzZuFsmOGIV3oEDJLTTJu4+9XG23I0/KX7JfnOPDCJEfLUkHA2
zMKZY0vD2mYT2jkFCJGrEYw5VnMTQWzCxUPQt7pfxpJuOZ410WM3w+SY5EesXXenP0I4OiQddHvk
G9xi9jXTt2TMXWL/WcyPmv6a2V0HcGRKtm0vaQGtxTtUelBewpAGsAzCLtvGzFJiwC7Tkl1kOa5T
QiIkee5sPwEecpBcfnwZl3v9rzlhr+sSCYRCYC5iy7diroOB0JuqR1OAa09rzuf1bV31IdPAowsz
08g5xQujixMHRQpoePe2P9foSB4XdZvMMv7Y1WVh7ArMRxyb/fWWP7k1WLyUPYlhp86f+aEY6u2k
Rb5d39ky6dxVUw4444CtUQECEO7zqskZbZIaoUDVPDXaGYqfl5s5/BkbkjLpmmvg0YVZVOjw8Zzl
/CqMZ3vq+rlB5tAFnelT7XFI71U6ouN7aDvJaV+7Ok6N8R9zsoNanALFbcFYMbTFdkg01VVs0u31
3ugkPigzJSRgabrUJNdgyhiP1vyRKRBRlCFf1hwPTFHI8IB6AQWB8JW0FrDxMoFDVD0qqT16xqAL
qiAj5/yn1ZxY4tHtZOMSiJwtTglLEeaeFAPIo/A4yESE1sL/6XKEc5TUA1ExIoysmMRuDb7HGoJu
JurhL/lcu+10X9fB359cB/O6BILU6HbogvPhson6YgahyMSOpNxU6j4Gu1ci8brVz3RiRfC6mbPe
TTWsgHvIccEv9I5S5k2s6fcZk4FALtvdEGjHiQWJCdaDgCSEWgb0n5bYIArJkSw0BbjfnMqldeb2
5NPKlD1UHXRcP+ZN1A9QG9KA4mgk18zKkebDIyoHiaBlKh7pqUIzr+I/wSKfuhUAjlKZ+6FsXNX6
gGKG5KCthCo+1AWIHMSk0WgRDhqqQyVAoSoWbA4oGyoblJFeCJ12jlLe5hFm5q77DE9ChMuFbyzB
feYA9i4KLy9aM/WGga+5qDQYqR1ALf26hZXQYetcpJHyah7mJ88PG4BX2dygRwAM8XsVHQFAcZNM
Iu4hsyH4JMli1cqBlvOWsQFt63tqKQfNnjbXV7Li+WcrEb7NGKemEVXwhCZBDbv1MnAPGc9aZ0l2
7LodDF2c7xgYrFAOgtaEB4U/t1TvWbzvE9SUZdySX1e5+PFREwD4D/9xLLFSoWM4vjYaPKuXBvzS
bt/MVeoyEAL4igJpQU5xAPbMvK+dIASn3J6N07hPRss5TDbnAslGlvqLXY/bhbFkAxv9n0JN1dht
WF082J0T5kHaQOn0Np6WyHLzOQ3HoMNZs3Z9YWQqZB1bI0izSgfsapm+heOi/kiiNjo4cTW/T1Fm
hY9prxs/CPpafskUKJ+PqhVt7Uyjv8M4XR6sTM91X7GHYltVFRSi6RSNCbrxTR9um7CzhoPTpAoY
+dtUY1stiti3Boihb0pTG4ZXlCX7Uc22FrtKFObQVe6AiQorvdiMSZM4kgO+Fk6AgOUMMYAfYGxA
+LgVLr9cQ00vLMB2Y24bJK0V2U31oSIBOmPXXXbtYJxa08+tQXY4BhQb1gBWcoGPRj8ac3coaVw3
s+axp2aEu65NQWLnzDCjGb+1/DENn4b+oy4lW7f2pMM0O7r5qOyifi6SnjWhyRyDUST89Udl+Hq+
Nch9yhLw/t0qydYq7536gdLH64uTmuWrP0kXxo5FGV4BqCUav4fBdMv8KWtTlw6BaUKJi9y3StDF
ntLvJYZXvp4DEgSIqSIwc0Grc8N2vXSKQ8C40FvxBynflwHcf+ZjNLz20COj0RzYeAZEqbmfuuOS
ArRLAcZk5c1sWNvrv2XlXjr7KcIedI2dKZ2Gn0JGjaKTbvqKCX0Eo4PUBlAV4OqTfOyV9AkLx70E
xV0IBIgzNSENi5jkIBrJSvpcZsCh2FXqmXl47JXyEwXwXTu3zxWRMX1+UQYIQfHUsChvauZaOoKT
LAdIadmHaoYUxwYevlNId4eR0WlE4pMmt8mCpv9NypTwVgWtZuwBBcA+w9lQFa9LqYbqbz48qPqc
7BKw45QuUdJMd+c+7H6w1JzehmgedTchrL5h42DezJBoflATXMMFNH+vf701F0Yuio4EGItBPSLi
oJNoaTs2TJBNVIYBg7j9nWq3JqIC+QGcfho0TfqCOsyDmW3BUGSASkHWRLyciMZ0FB7LoL9Q8Tkh
aXfuzFZkWu3k9LlH51ezUjdMy9+csXCHJHt2WjCx2CrmpwZPaxtQzEwPMeD6nRk/d/oz6ZO7UHuZ
ME2qGDK66JW9gRwgSF3R0OHM4uLe2EVokEatoSFUgNOyNjrdi63lHhUlNyxZUC2qm8y/Joi5ZO1H
WJvP17/N2iEHsRaEfME+rOKZf74vhFmg5I1V0Koo+TcDAEqntd6olv19UgEOIU6qguILXgjivTMm
EzVruPU8Li5FN4JLCrFtjjns6+tZ+dC8zggeWzBKAOAvNm9bDd1bzZ7BD6b/mPDeJt8B92s0P19u
BvWV9Juwd8HxZtSTm0FsCESjWbxn0U41PFD2SX7N5e7y+j2KGdCOxqVLhcxQzUB4jIOFIpwJdQkG
dAym9GRCfSsxA18OwRUjDTYKuZRn2Sc3hJI5SGsZ5LP9zd39C//naeu63o33PLs75u52knz38r6F
VCNk1jnpKM61SHvSs8Eypho3UgT9bS32J4BE9bepkwBW+M8+D4XnZoSgj6TRqFsuB5pPvTuS4+zI
qN0urxVuAa8dzpQH+XjhcWBmc6zlJixgTj6Y1ddi8dMCIzZLEP413eZX/MFjEoMgQE+JPSRKlxCu
gPiTOkn30BUx+sJd/vfAIpg5jSbCnoGVwxxo10BXunY2Qz249azMrqGx4xJ+Nm28mQEHBK8tXumy
yt3aZqJrhesSlyaCvPA+KctQM8DmiwiLh3I83Om5z5OjcLpd0r8GOfJl/mtLRB7GI5BiDPLmnrF0
IFawwa14a8S3tuyNsrom00A9DXg3oovVyJRRVLQBGQO7SudqaumC16Wfj1n3XihbSeDiIVB0d/ji
P7aEUzwNpAUzM2zhyYqc/I+qISff0bD0iPVrQVk7JpvS2AzTy3XDK2vEA8xB4xvyNFiikObpjh23
FikLb8w/I5BS6wVuZuKqyY3lJMF/sIXiAuevA/Tt6zI8jVRjkxegKC08yBShS7fV9a1amZgm6MF4
JYm9K1EKcxnApyLnAKxdTF+rbq71aK5hq91SsBymDspeGuZMJPu30nXSzgwJZ64y5oZmEwz1+W3K
7pZqOxm/dTsA/2thgeakuEWnRdXfynJvt0GfSh4Il6kqzIPtCiT+KobMxApRYTpZhGQUBCfm6OPh
7HUx9UbeBbWeC2DvdON3KpuXXt3bE5vCvWYgmuk5gc2FZBsn2Wh5uLOMG7OT9dFkixOCSlV3ZlJN
oKMygOUEbRsWNYPR60MzwaVKBi9WN7H947qTXr6RzzZUnITAXT5zoBQgghYqbTdd6y/kfWkJHvne
lDT7v7eGtFQ1MAnBqab58Tw5EvOkDg2K53j4l3FgzLWXNgcF9b0UjBN1P7pT1UsOxtqBP7UofDzT
7DFXaoF+QdGqbTsBBJp6o003MctBNS3LTlat6Xg4o8kC9h1RJAxA14SlDdaHoSV/LizXhBRQPJe+
Hr0ViuyRfvHtAG2DvC6GzHiSiaTrfDfDUR+HvtcUNFk9kOprIFNlVAcg885OHvFiu/7tLjIUbg3q
UVCcQXp3cT2w2CzaLIQ1xfnZ5pE3EkkK9HWRnV0KggXhUggZ6eoyQReCbpePeJftN8vuj7FVbqq3
2Ps1uKkHYTcfm7v5a20lWKYWQgrwgkiOvpR2TvxyKFsrrjNLcQsVLyFUH7pjW74lc4I+9uTmmKof
/1oWSzApfLwshzLCoMM9ovk9Q28T00Bl4hbZptJ+DjZGpkPJ2btIzwWDwu7q/dINBaq17jQdbX1j
6NDvjbfXfeQiVAo2hOs1XKIltxhsMITkELK3Y+8CZl4TyVrWfBGPK1RqUOiENwpxBJD9lukx7DTV
S2aAo16mmba+Wf8aEMIGTbt5yUtuYHpGRULTHtkkSQ9ka3DOT29nzkaSdjBhM9Bxg2V2ITIfk5gQ
5ydLDcRIOd+mllGXRG+qI/kO69uEaX9wGUBXkgjZQDjpdMAALNaQtK41bprmSadP133qEmnOnQqD
yaiO2CqoZAWnGimjCh2wCvqqb79j4vEtg2rIVtum+2Lb7qSI3lUnPrEnLKouzF7VK9gbNtqz9n34
rntPqRdCKubhMB70g+WrW8uXLFIXE2JhkYJHk25JGWBl2Mko9aPa9JrGX5zbofcSYrnUumdctKSH
aGjrq7Xk2K76CTDSgOCZqANeQGyjlKZWgxVb4V2d39vt376hvxb3798XTlM0DEMCogtcHTP1iDEE
s+2qy10m09yRrUM4UjU1InPmIa5sMjfXdqEqwwFo687xz1IsoWHUkF5JxggmUOewIv89flwOw+4D
/Nvss7jNXLrJN9WrTFNTalYoKcWhEy/TCLOO7s1Pj/mn6sVujozwdvzxbfbz/avj56Ykd/p6xYoX
MvrbyC34fCI6Yechqld7RUUvSXEXx61vzA99O2/tu/qz818eksyd7xnOQuQ3bvKq3spEuS9xxdxr
TqzzI3NyKUNGAkiIEEdiNt2FBeUbxNMbdwoDZat/Y5Ij8EXldLlWULOg1APciog0KvNYKxeeAiSH
+rN+0z2Uw2/pXttOTxCVvWlcoGduU9WV+ezqMjmO2AJvCgoKYnizk2VaxgnLnNLSpaZfoc2QHBvD
M+Z9ZfpJeKxlXc/VxYK7FUEO9CCoxwohtU3Doa8ULDbPoTGgBkXv1tvi1nzCHN9h3mCq/nHcTdsk
+GtEA77pqWEhttK27upBheHUOXaqO2svBGjF2txdD6drgeDUjBBN8S3RJ9BhRtV/YPYM/aM/1w2s
5qqnFoSQplhhqIdAeWK4zKtd/abakIfOdaNDG/nUtd3XdldsH429+SA7FysRCIMQ6BeD1wWFDHHg
RJ8qZi7NrLh1+6qhV1NDY2M/yabJVm52WMFlwAESmCcTjr6R8OmEZkGcI0GB5glrUjStmXd9G1e+
E4oWGOnGbAcIeEQIhho2ltEXUExPnFfHelSZZCjva+T47FSjAgn+Xkx1QIqNC5edx5BBq01MJefM
u51824t2zr3h2tvEDze1223i2zTobvNH4kXB5HXe8vYwbs0jxUujcPOH9h6x5jYMyPG4bMGWttfd
yH/NJHtwsdPCT+R7dBLmmB13CmC8zCPKMR1vUxoY4d8eB5jAN8SDGzRAGDgX7sUhwsgLSHiZVyUY
oXkihuTv8+Mk7jJFTwfc7uCuAfjkfAnKoEZxPpbM64xPrXkeu5uRbUDnxGKJoQvf5ws5MSTsVeSE
OBcRdF50TFaN4U1svZMskBLV6Pz0igv6yoUMA1ntxRnLFpQljbLHgnz6NrmgjT1gUO34XvkAVnjR
tjvEN4OX75mbHM3H7MnZ5z4ygK3yUgayptnFGQFQHYzrwG5yujJ0Ic4318gL8JIVI/M0/bOL/X6Q
4ZJWNvXMAN+MEwfMu0SjM+Z1MER/v4Qblu8r4FBluIUVH0HXDb5noi2AgSfBB9Mw10Kz41bquyxs
3ULfcXoKO0NHxb8eVVZO1KkpKuRo2uSUhjbB1LQ8kHLbtzeDLclo11aDasiXIC0m38RLOysZGXvo
Fnga+SAVZHJuwxbzVWipphKXX/v8p5aEG7PQ6QJUESyVkNxMCnSxpaO0F28PeNipCcHDnALqHWVF
sF8bS3djaCUEoV8FbbSdwaqAuLn8vv6BLp90gkXB5SJnarVsgsVG2XAVF5d4tVfcRocaqRb5MG1P
BoG+LFwLJgX/65QFVwSByf6mUO4qtEy9P443eer3GAzRs6vlvuLP2+sLXfFEVKrh78AyAlwiNg+7
cRxS0prgDEWFLn0lNEgaCd7gq5kmxCrYwLwROAMI5CD4bzg5voZCl6GYKPMGvz5GruXaN9Z9/gQ5
TQ/MOZ/Uh3ik17npoTh+GsHoHgF2g0ZQ7v4c3ejX9fVevhiguXH6YwRvtZu8NaESy7zZSyCj7DCf
YNjeXw7EY7+6INwU7lR7pR96uktLN5Tc9yuh7My84MmYygrtLsReZMYfm7hRZbp18lSCe/36Oi+7
0MI6BQdOuORdu8DQHBhu7rbHZqMH2QvYb566nbZbtq+DRzbQiw6I3x2drXPT79CcOVz/GavLNcCp
gFcSMnlLuHdte+SKHA7zFMVPDMgU+NS+X2Q8NSsRCN1ioJxB6gNGM12w0seGHtOljz2zA6blJc5f
r6/i8jWCzTw1wH/AiQc3Eep5cQcD3UeLIAe9m318GwX2nv1ajuq9uY28nAWBs9f2Estr5/PU8sXZ
iWu9HmC5DcrMHb6Tz3673EMNGOjmO+W9PrQx7nVZBi/bUOGQDHpfMBCzxF6Vbtr8oas+ry/r0i04
CQRa01/F7It0L2bQkW2bCFjTRO92Ttj9D2nXtSS3jiy/iBH0BF/p2k+Pdy+M0UgCvQXt19+k9u4e
NprRjNXqURPRRQCFAlCVlXlH1LHesRzw2bIP1uBj128hFASmmgBqxohAwBtdrl+SjEXctEiIBIrd
ucD4o/eNOd3XaBGHpW5lDV5kvcbPSBlQ+6eIKs/Kdpxi92UIxAegBQzxG52rKi8zpZJegMwvPqAN
EWymaKee6X1nrSYJrlfu0hA30lKNkkQOYUh7So4GJtgCPr44hLvUfpO/ZY+gCX7lefAHE3VrcFxM
i9Ns1GodNgFefRb3oq1+NJjPX+Qc2gDoWumPNdGOpen8o1wNLSNsPZ6wpTVkKHBPHWdaqVlq5GaB
05v3gECKkQOhVstfA+pe9x5A1Bd9jACrIc8EiAq3D6MED5e6a5kNvqx3IcnseMgcHUpUoe5vklTf
qg2LwN4oumXya+iQAs2bv6DeROfBJDs+tYji1chNNGpbyDfVIbOjuNn7GhZVJ1ZUNWBmH6w+oVY7
3EfYPVLw8/Z+vYpCGP3cMHeY1KVUIjkLwz3NrCbcZtDJZv1KrLsKCpMRsCdJU9Uca8pNsVgAmK3r
EZvIbkd/I0boHf+hje+3h3J9s5vMAF6BD0a/IFTJL2NB3HSq2ogwI9F7PUav54BMZZxsW6netTHb
htrwpBcfsQSOSprZUint5SxY6RpcHCsEzQC4x9UVtA6XHyGAP1EQxoTZk6gwwaULilVp5RZrhDDT
wlxszWmw/9jhk8F9JtYkizN4TBY9KmHkllLxOfqi00IAuih/DuHa0+Zqa8IiyufoAADXHohFuZGp
Y5q0Ul8w2w+VCJjgMd1WINy3ot6/V5T81Hft9DgWcL+S5HxlWqcNwA93qsCAmFHEa5S/bgx9WkfV
kDNb0SBFcQ+1bbwS+9rru5V4vjSvkBIAzRcCEKiSuVGGUg9aEZkxWydvRb2Loo86/I6Lj0b89h9X
HHZKZF0NSgWmBYhCZSLdvPSVCHoig9ZVmFHQ7DStN+T3VedJwVnSPCJ5REbWRH6T07WwfnWUTCs5
szv9fXbp6WOQjIgtGhVF1fvZ2w/Ctq488vkovJLKDWu3el2JMourhzZaOOyUBOK73/UxIUItNwxP
7tEm2hHVRkX6EqMXUHDdntOl7Qcyof9Y4uJZonU5CSdLBvDrJhoLxa8ODE3+Ct3gYqyZ2+HcBHRb
Sk8mOxlztUdpC+o5K9srD4xatQM6BN/Wnv+nkf3J5c8WDT3f/z+HIWBrzD9XOSQSRLAzrXnl4mIh
Nw/8DV526Ly79I4J8A6K657Z6ka3pa307AEZh9TlWfqkT6Mdbcr7wkb/zfhxe4BLRxFEE/9jV760
yxJfYDnp4JX1D9ruWnqipnfbxB8wxdWOm9ngdlwrIrUWg5zURoe+bMmv5d53+h3Z1Y7/lD9LHRAe
Cp6omkO/EvtQWZAoXYkva7PL7b0kMgQF4B8kfGX5Ph5Fr0hHUAc8sJHct+Ua6On6sTht9dmAuTNx
0Aw26D0GbDzpm9yVvoWzHyPlQe+C0Bo6R3ISJ9yIO9JY42Cp73Qz7sm3+B28QsjX+avZR8cj8voA
T/C5WhYaVEffClZ4o3n5xt/g7opWR8OT7kowr1gUL9b6qPySdhS7aRNt9Bd95ZW+7GT/fAI3/f3o
DxXQRACzRntTdmV9R6rN7WEuhiC01SOso1Ci8BXttFYlaBFMoyx+NtVvE9194fikt79vm1l0pJkZ
LtLFfVkEYgkzCfCW7Q+x2/ngZwcp/SCuXk+XbaGfxARHuwy2rcutGY9xPwY+bFHQryTNz1HVD0z+
YlSz9a6wJHS+m4oBUE/8axJeN4b2ZGqA81XqSYiIJyT3Pf0LJSe49tTk8v8fNa3DLCCqoIPwW7HE
oaIYQHvWrpDa5rAbQkfR38dyS8Q7ZQ2DOrnHVfyY1DOQV4NdPvcqVuYA+iWcnCkRH+JUf8J+XgkQ
ixeQmQluWEoQC/1Q4lIgZ6CtjSBruRFjRyjobhD2Aaqlt91ocUPMzE1LP5vFujGZENQwh+YUq4Nm
bZDUgAOVK2YWPWhmhvPWTi/Qa+Rj4vRY2tLayyPRQc+ADYRW0e7+YkimhhcHcANTbvJySBT30KgF
ohU9RqWllYAfMbc33NtGrmvniKwmegwATkBNQeThwHpWJQy3UmaDwTRQoIKOjJvqheABRrdgGtmB
Dt3f7W2jS+43UQqi0QU6v1csx8bY6yXRsFhFCnbBSrlLumolQC5Fr7kJ+XLyhBL8tyVEcG0hjGwh
OCcABlK0AhYvt4ey5BBzO9wigcITs1rATmZAFbE+Q3F3BL9MkLtsTY55zRQX80s5l+JahalYzhxI
2xWVDOo0u2LHJPy+PaoFDl14xWyFuEhZZbE+pCKeDyAtQ/ZZtsiJ7VTXtOVzcehtlOpQ4JXccbMn
5+DxJbJfqLP2UFuKIPNv4CJIWjVdI7LJM5vMTTO3G3Ova0xLkw4CRc/3z9tjXoogc3NcBIHaNVDG
BObA0PcsyLjgR2polwXwl7cNLbrmpGuBsgammE+SSF05KkKDO7daeqOCpo0ToV/jmrcszt7MChep
TDNMUjCCMTtMNx1pt4KgWaF/6OvULcg9bbzbg7ouW0xxZGaPe0lkZVkYgMQwpCss8ttAtuBdccQH
5U1LLdpCwdMWXgdH3Mp3pcc8/0Sfbn/A4vIh7QUIMugg0W59ueFbRRP6YMB4hQgwZxraoWrrayi8
xcA1M8K5JIW0tfBnUv08dET5LQT3y+1hLObx/tX3OJXpJb7xdIwBGen96UUmnMv8PqMfFd0Y/Xeo
/qzasx7t9eJEhU0sPt82vDh/f/ot/2WXiy5gIwF8ctrx9UgdCR2umoEb0dqrbPIC/uIxHx23SkLV
pu3ow0qZgfTllzoc5Sa19KnOlAGXmbi5vgKJX9xts3FxS9bnRWlmxeQX9d6MPtBoRusPbe2sXrAC
6DuoHgF+A9CAb/xqxUIcmQwrhS/YkaF40AKyYnJupXDlVnCdzEYRaW6KWyiKvuwOMt5IdUKR/Elq
rXEbnsaNcFLvq8pKd9QeDuaHtFIjXQgnEjokoKwNcKsJYpnL7VXUQqOAp4LZrDgRv7d0YGvRjKtC
EKEDW+danmzBGy/McYNkSpcAdAZzhXxMhUcwl0lrSjzXnb+YyPmQOF/s9aIj5ZRnrbRHdFwJlZO2
pyZx2gy9UaErtb+Z6lXkIJKHqj1o2X0dngFNaxDYgpXZXXrQ41sIplYFRAU55svplWoRhCJgeEfR
nt4p5wYrm3+p9mN4bI9sGzw2XipY/naqQOvWPnip11CFC5eLiw/gtknmQ/NAi/EBve/5vQdtwsCE
FvBdERj27UCzOlbuoK1KMUxCDaYU6pTRVtQsaqk/A+9XfPyOvOgtl5xwN9WesmNjhc/FBlX225+w
NljubCQk740SfbXowHM61VEp2OlSN6SfSvT6v1niTsXEyAeWoRXCVge79Q9lsh+Sx3p48sHleNvS
tCO4yDpfQB6xo6JVVI0qWKrkY6V+snjlQn1NPIDtgn4RFU8FoOCQUrt00VotgNZUUREY+rPmn80a
BR2vVLwxOwy9g8EpNEB/3xqCWl2IPNDHwKZQQHg+Kche2g1oDXq/XmW2yRSnQnzrgTiJNhEzLblz
E+JD3c2mpr5NiwNtT0JwQFv+AEFi5a7T3vXuIYReqTyg24puYt+J8tZFfb8TD/HodfmklFxJigUA
aET8Q+NDG5r0bgu6CZYJdg3mi6BwGfuSoTeW6hAeHKwiPgzV2WCi1we2iQcTBeRnLQIu+Kg8kf8R
pPBVYC+5gIuETJ4Lo4Z7ACIgrezcPMWxbaJ8p60xaS/N8NwUF2zzTh1ZIk+mwmOoOzXECDq0DwO2
BDREsZLZXjQmy9A7l/HvCmtDx65JUgXGEqAU+nT0RBBOM+ld6I55cxcVzLu9LxZO5snQf+xxga2p
hyzEGxSvJuFVNEpHkZ9prXtj4962szYuLqpJxFeKWp/Gpflod0tR9vjOtY0yBpvCIDsyrlFkLBhU
JNBgQZoSz5YrXK4gB8SXddLYEsQyKOjCx8+BnYSsPIeSu1ZCX5hFwFYIQdEK/FuEP/7TzChHk5qN
LWu+PRQvgz8iM+B12Yp3LJz7F3Y4VywkJVBr0WjszDz38SmRnsP29fZCLQTKCxPcUauMihkqJeaN
+SqanTtbX2utWxwEGOSQYES40nlmQ3lUdApW9cZWg+aNgSSiLYLHLFq5MyyOY2Zl8o9ZxquViKCH
IqxMeswKS608396eqbVxcBE/EgITusiwUKa/ihLNxsh1IU36PxlRxMthqFoOljoDy9Gji4Fpu45A
ZC1bQXmtzJXCnSEEbHugLMBIxEY7B63sAPzj3B7HNQQLba+4+f971RX5ciDgJELzuQEbQzaeQv2I
Niq7yzOLDYpThNkxhcJTFnR4jIsWGw0UuqGHDom+oM0srRM3fvcEJqaVU3taIu5WcPFR3CmSAe7K
TAGzmzYvJH8qhztKD0l9QFVKit22ebg9CYthYjYH0zrMfDLyxTaL5Mknw27ThibItN9AdezHKzod
a+vJ7eGmnTh/zWkPx9F9U5WHNHu+PZI1C9yxkZfUJL0IC5367mcbma1BxpcSrxdLwx0YepiMWVxh
rhINQgdRBL6CsSNWYw73fSu4Zky8PoQwZ/1o0jUim1XjXPAI6ChppPOxIcTn1K+sAJu8Oafjfa3v
+8gE3/ghE+SVrb7ojMh64ehHzeGq6lBXRKeqEAD1j4jlZ26ogiG1tA3Q9SRf+qPIft1ewyVv/EMe
gjyzKV+papAeUlK9CXuN2f5Oq/y5Ry6skTIIua1O6LS7+Y02t8VNaMeInJZxCPT6sU6digIsXHwZ
J//pRX6svvMV7Px1MyOCzdwcF5qJrybggIC59lu8C1+Np/hu+FWaANIZg624jrZ7BfOec3s+F71m
ZpUXrCoMGdQhCazidep2v9vU0k7g2UyswCqiFWMri8d3TxGpyMWshy0UOp0sKm3IYMXRI1E3twe1
dMjNx8SF7UCLkphFsJMq5k5P1EPQAfUNHa7/zQwXiBspqJSUTWY00Ih2+wjZtbWs/RKaY+4V2hTU
ZuF3IIMxNJMRYYtixKZ6j56zI0RgD/m7+hTpVrgShhfPvPnkcXGYoC+tjadFqrNX+oUm60/m1Jbg
hpvWZpol/CoO8nNbWeZD8vq/zScXnxE3kyqsYFlRvjvyKiu1VYovt22sDo8L0e0QS4I4+YZ+UoBu
+pQsdgj3WuaAZ8V8yN/HfX8fO1phyRuycnAv5YEv1pILKDi19aAvYRt18RKc32cVhXhLL6ycuh8i
YAXGyh3pur2DTLg0GapeaMcBgy63mP6QhmbBpNpWITLRJ+c02ceRm0zMpbUTRk9Decr8bdNsysER
yrsoXtmJCxmG6QNA9yei2wOyHNweQRMvNZNMrW0TvMgx5JhTcD0NwFjV1gCR8Wg3BLo7+m5auGsL
Pc3mZfi+NM3tnJxQwK0MsCTH+oGCPhOMaAbZxt0ujE+CeU7zY1W+58qmMl5N4OuhECFAPFP8JUlf
Ot4omiX28QPgoZZJRVdhbtidSOlvxza2jeIZWRJZeE/zyjEBoKyLFl3Yn30g2oydJ048tdgqUDjL
6A6kXl6F9EV9rMcYhZpPMgquwFS7HzxJ3kajW6Q7rdznQuaW3Q6sYn600yHDw9LdSDb6sKnap7g/
+cpZAxKWop8hzX5S9AKkECzGrSLNHXO8T6JzJjvgVRwquyi2fXaO0l00eCLDfTV7TYkt+tvI2BLz
NS8eFIaMADrzhwfIPhpS7JBqa5RPhHkpyDeLFrra+4g+6PlRaF8C481EwX88xtUhV9DZG++M/DGN
N1n95XfPqJtk5pPRbnPdMgaIO54z7B8R7Jl6+F2jxYWdu9EDftoNfUtN38X6IzdC0CP7UJtxY/0U
EFuVXrLoSci/lKF2TL9D66vNdIrpGlBTU/e14Jjht5xrtko/xOEOgttCAdl6FFLkNtqmxIP72VH+
4pfb1PdG9puVUNw6iv4Zaay2fiHxj64C9r08tuU0IQdtdDOzt+PWo6pbi/VOaMojo8NGA4+80lli
TjYkfgdayEtDNzXX6k4L1TWgqUHoDo0uEWUhHk+eatSvtKCZwDi2tDN2lcccyNJaybG2mGiJ98rJ
eKlceNgT6HdWlSqvb25IlKO3C/pSaLEn/M4sEy1vqgkmGB0TR7ah3mtn50q0fOvtST9SJ9t/o3D0
VrtrrA1/sKPcxrywzG1MPR8g04JD7Q88yHflfWmNb7S0Ulxd7UfDNU7osjsO22BnOIUTbQRQdDpo
MV4JEAvx4eIzuNgYtHUOvTl8hmw3dg7TvqNDhdzqvPz9JbNwwjnGMbbezZ+3DV/fgi4nnjvm2iIm
g2igXtZTJ0g/C9mti8JqlLXxTd9/a5q5k06M0640NNSvUiu9U23lEHgxxlk67QYtZ4d629hrKaWF
Qtbl2LgTLg3Ah8MI5jR9La1gl3mlalUu8o/OFzvdJRvN7lauzWuj5G7NiVIl2R/8rmHuFW3j93eK
sL29YEun6MxTwHl6eQcLoL6gx9W0VXT6Q9S2o5jtClD71N0XKk6OmfRfDGQARhzElk8qe5A6qwvb
hzhee2HKt50HRbvLTzHNRC7MqSSPy+CDGViKl+0iJ77znR/xpnfGR5xq6H7JrNojVotWR6D9nT3U
059uz8nVd5gQxEAfgY72SlAO8heLTgiGRJR9XKOgoyWT0i4RXGvjJA+Ptw1drS8MQTYH0Ap0iiJa
TX+f3X/NZEwKXQ07JN7QdatD5kmANqp328j1CnNWuD0pt8qY9DWsVKEF/Y6J2AW8Y5tsC+ztDgz9
vZWjeJX+t77LWeV2aFZ0qUHLqLOF/IFFz4XmQSby9simn7gIApwJbkMiYynUYoOBCZEo7pK4TN8g
iKZHbg8JspPRRMlvoYn6lTzmknegdQlKb+BXAG6D89I4AkymHZMO5cCNWOfgG3ntqoOsvN8e3PWT
+c/o/rHDPfRGVW4h0oAJNHGvc6Te0zd0L39AWI0eyVP2WBy0U7zT7HoNCXn9LJssy8ofQljU0Pi2
AWqMZmeGcWcnO+y6nSFab5XVusoGfRnu1K+0so6rBrmFbChYrqoGBvUTaBaQGd6YNuj2Pzuv3wR7
creajpiC2pXnzEbIBVZBG8AQGcBgqXk9ugdbS5asCjc1L7NXO4evC/eX8/knTTHb5k2W5O0gwlrv
SGeyab/ReFpDXN6e3mfjRj/XuBiBeOIL3jRs186txSCDt4DxBzh51QU2SHmeyWPaAVgFSGu77aYs
lrYmx7fsriCZRkMmYN4g0LiMZTojRmFiWnHZatBSK6KFVjiW++KHf2+4FdIhd+k99dgax8Sy76AV
FKWL6arHHxoNGRuqE9hFYelbfQCw3vOd5If8PNqaXZ6bHyvbctp2V64zs8dtS02QExYEOTTHZCBZ
QJsM/KkdbtCf6HSi1eD1Z922eI0/mNxnZpF7ZhqNn+ipgBGST2i6l8hTe5kntFbk6Y40WPV5cIyN
sEODyPZ3bxufxV44RiuNN9O19WrUOjoawOeBmeYxgFVS1CRXpmCUHFXpN2l+/c0gZwa4EABkWZdS
hljOeh0o79xC4y1oTclj1gCeCjlh4F1Qyq/Q9zaoSEEHlt+jyA3JYQoReEnRLFn3LXMsz13R7WIC
kYWueiJai1SfEK49MK6v+dOazD6XCyBtTOJSlKfTTd/pn1Pfc657wVOxfSyseku+U2/snGiv7Htb
0p3eHpyn/xoBc/kJPNOjIqh9lWiYsXTcleKn0DyQ0DbJW4YOm9uLs7j4SLBAygr7Gk3Xl1s7arUy
jGrErxG1rmws7vpe3Nw2sRw+DALpArDoogOKc/I+M/A8nSLy2AAwi0t9c+dpBzSWDx/Mos/anm0q
YCS9auV2tHiaz+xy77XIr2IlZLBrhvJOLcYjqtQ2zQc3CL5vD3F5Fv8ZIXfZa6NBGxmFJWK+heGr
uqZ2PO0QfosC5QLIC8ADuLRy9xKjLgLa0RIuSbVNjaSHf2/2j122QVv3XboG91gazdwaFwZTvRiD
OoG1wXxrqDf1iP/30zU3wDmEboRaL00GdPKkSj9Zu739+0uXR+R79YnqEEAdXgFHkgfwxbdVZ7fG
j1pDk/sG6gHoZjGpfdvQ4v17ZolwL6y8R1utEcNSqIitnQUBMs5xdErpT+rHHpUVgEsT5mSt+QZa
c/TBZexVbNHNoJH8zk/qFY+/ztQicEA4BOJYOK1xi+VmdqCQJWszfE/8W4LAqcMAKqqt/HgHkBIS
IkxceQksbTEwSIM6SURfIxCZl+FDDRXIfZd1Z1O/cQbjWIC9t5PcvHZuT/QiKQWYd0wJfSHoruef
U+LQ6pEwBpCUPipOtEvdzjVdkNGAcNlSNtFv+mycWmIjJ+j03429SiewwMszKQD98wHTTMwueqGp
Q6jdwAekeLsK2xGSlEfymx3ffxJv2PcOPfQHyBy6EIPLrewQP6uQKLLF/R0b7dK3gO9b2URXUw+O
jvkHcVMPWrV+NKMQWc3B1evcNiovBPsWujBuT/3VZoIdKPzgekBAjIVGw8uB18nY+E3jx3bYn6Wg
tuvS64r7Rq69ovu6beoqtTeZMsFtB1UfCL3x3huXGkSdVJgieWM+xJnYP3QACIxDXG3ztg5teeh+
KPXQH+Kw/75t+yrowTbymaYhagayirxeZkeVXqgIplMD3YlvZG69Jr9+FcQnCyC0A4UheAZQULmc
SBqVepLpERRbtMY10AJhGuwQF+EbQ520HdFPilL0XwxqRuXCnUuR0oRBwUA2Epb3ESkstiZudvUA
wZiAXEaGw8DCGTwgsk2jyiQlpFr97H6EAk35gFvy7TFc55snGwrOPfCi/REhvpw3g5VC0Yqg5NU/
+zP0I3FL9sD32G7Ri2DaaIl03c4ZsNlSZ22PLdsGcSbIJyYuGp56guhVL4UEtBPxNmqs/inzTDsA
K06N4oAtICdp/hp1ezxRrx+t+rD6el6c33/s85QUKPgVitrDPnKeD8ZOr9BnTBzwcGw6dzfaXeBI
9tPKfC9teNx//z1mg7tshD3YnYF8A/9PbkU7UFTvjXcht37EdvkNkCl4IN3e9d+K09qt9/r0wlMP
9BCQA0H/KbYhF2oKOW9QN6HI9oZvhm+L4a5stz3daASkZ8J928ROyaxMF9Gesbk96utoemmae6MU
rJdYqMC0bPS7XnKh1ef27eO4JqB8/ablxsi9LlgoS342wlBxVH5W3vie7tWdckJXquai1xHvoZXL
0MLReTE03ociVoPnSIRFESWpz3zbO9F5ONHHdgtW7RMeMXhMZw8QI3nBi9PYFysze125vhwx709Z
JPliqMN+sBPO5hMF33v5itzvkTwP1B23aFbM7PJZvgM97e1Fvd49lyOXLyOHlLCuZ1IQ43EDKu/4
LcgKj62JH10fWpdGuLBe+WEX1R2GN0oQVG6QXZeLx9pE5pWJr1RioKpBhrkz7dtju35VcdM6HWiz
C0mPccX+5LHipj2K0RapXzv8NZgWAAHyuXP6vXwA87OjPN82vDipE8hXmppvwA10abfo6lgcVUyq
Dw4lOdpU+av/X2v0TGPDewcXSnQxXWs5l7QV2slGaerIamnmr3iUzkwYii1ow7y/GNA/xvj90ZpK
DEpOGAuUX5rojjiF6Rqy5xqudDkifhMYAbDMoP0Eb4pw9FWn1Y+R0bpZqniVvK/RvVp8oyx/e2CL
MW02MM79g2g0B8mHTbx/M6dKopPWDiq4unPBRct9u3JHX3SMmTnOMVLRz3ojRwOEqDwE/n0JrNva
y3TNBOfzgRkFo0FDLBX5QVQLmm2WQVfi5fLGUkVoiRsgsUbq8dLBNfSNqJ2GcWjmSZDssTzlqsVw
+itbP9lp4bMhUJsiGUi9UjuriQM0k8zWMDfTKXvx5J8cZvYV0+LOtreZKcVgdPiKvtqJiiUHvSVX
rhF/Bf05bTTQJTt64Jrt2nVr0WlmdrkzOAAwUipq2B2iJ1m35Xg7FqGjhytRZHFDwIwJzbhJXInv
MqvHJtIyH3YEFTIYKsYh6dXW9yGu5EPoPJhUMEXJEWplH1QrZZ7JTfi5hfyIgS5hQBdBLnw5t6US
hXjQ5nAjOqDsWkJGey0zP03TlQnwYALuSQjuM9wxX4a+NkgyhheXZA9ieScRUdHslU89N3Z07Yy/
hivBWybazX+ZA6PX5Yh6EAzkg4ymnAQvNONX0UsOBWalfixIZFVZ5QS5l2bdDhfG/z7GzA1zUwnU
fz3IFIazCCRNir6jYeUZMmSs6ao86hSvruYUrToTbFdG8YxzzaSp+yYLYYtAsMpC6dMizWhlWuIM
OjIqRe9O/1/Vyl0sJVs4HxTWV3LlyxM9+wbunghVM5YlHb5BMCL/GSIr3SHVM/C1jjnyP2IhOZ1A
xw3tybAvQrk6p321YaB2XUPILU+GBtI4cD1Dp5WLUlKQpCB1w4eIOoQqmdM2AEl9C8yLNQCDkLLu
nQ6TBBhYvxYhl0IEatsi0HnowCU8AEgeTDPt9BJzEH6SGLipn6bgJtrKBWcp1iMPb6LuBKZl5PEu
XToSekXIi2q6Z2j7Rs+3QYPi1vDjtv9eZ/Cwc/RJcndiFwKTIufARlKEEolwjZJbhNjeJ6+ZIQBM
zAoAa5pEfvEVxYtY6kP7ufvRF/l7XRsPUDIxbSlVXnymKivRaTE0ovkWjc0iPgosP5cjbxMBB1MF
ZbsYBAm+4j9CVHnLxtIGy5YT++GD2qSu1qcuTVZuDIt3deRAUOeDX8E+51UysDctuLRguriv9H4T
VuqPZIitlD2OEnMkGvwi0DWBvkMLLoq2+GARTqGukne1FuOiBhpo8+P2Ck07it/1WBcgQaFdj6sg
t0CDUZclGxCswz7ax+1DqgybRIPCNCAzedZ6flyueN6Sf88tcvemojWTYRhhsYjG0lJwXavF5CPU
GHJDa6J/S14+t8V5uSSwsZc72Ipxmza70DKK16JbudIsHUZzI9y1qdJARySZMDIgPkZRaYV0I5h7
Hw/51r29WkuvobkpzoHyhDVBHkBvvoYYeJ25ZmIZ4acfU0fGO2+gjVU0KzF52aQKPI8JnlKIUV5u
l6grwrjVMTrRL2EpsqtY3g0mCra6eefrtaWl51gYV/Dmf5rBrvwS/LaGjBb5CT12aTbxGx31YsQn
dRO+qcg84xl7zE8KlIUOgjvY/s489g4ayJz0VDij5T+/lzakXfbhs/9e/lRX1njpTmOgs1qTdRkN
LRrnSEJaaUMgISgjX2SB0/UupKt3tkVnRYZ0YvEEwoLXqsmzdITidI2Q/KA+Sl6+p25rogIqeyD1
9mKn6Cx7TU9lyXenRdWhEovM/598yuwenBfIHeQ1wwVDN4biPh3aDuLMiJqaEyZFB5Z0pj3WdW5U
1m1PXhosAQH2RDk7JaW4KFwVKc56tBSA7P8cKx7LAty5/yLSEJRIiGFOzex8H7vI+i4LtS62m+ZL
GO9o8BKaLzrx/mIkCki1oNaEWg0fQUejHxIcp9ggJHxqmvY1qgKLdKN728xi+g5qogaQU/CQK/l6
Zvo+FXu0GibmSQtcPT50GVDdm6q5FzU3l1wFDyX9KLXPtw0vrtTMLhevg15qgi4YpxiK/Gwc7ZTy
MU+FlVlcOofmo+M2WETDkaYdZjEw1MKuFOPXZHRrhmpmy0VmeGHRSE6ZZSukMct2oWMG4SMdZzIX
3rQuK5UaeoL2CGWLMCWH1tCdYQTppJBZmSR4uv779nwuhRJEkH9b5EWEfZaGrZKJCCU5BfPUndms
4V4WrzhzE9yhjheeWuoUJghK8lAJ7nw3oPe0eyt0kAxs5azGnXZlQy+dE8DASn945QHN5CbS1wqt
HiMNbtJCZ0v76LLc7gG/UyAPG1b9nqnpUeyG3e3JXLHKTyaUIPu4bWGV9OexOEfNvRy8VsJ9rW6B
nCrXVHeX9sJskHxBxlTMJhYUmOuipzw5BArqkcFf7IS5DW6/5X2V61SGDTVGuVu1NDWwZFTNqsEZ
mDv+TX5ubo7beENK4qEUYc4IvpIM3Hm9WzUrq7SUlgejEM5xuD04LvjSoxJTVta4SNjNkCQh+lta
+iGDi/w7hPi6Z+ZS9tTnJL4zelaNwCpR4QwlJyiGdDHtjkGZJAeGLtZh5YBYWE4c58DlQLlNE1EY
ubxkkMwMC4b3NbJQO5/ua6O3SOuvbIyl3QhWDyjq6AauD2BwuLRSJWOVKy0ShV1XakeBlPI9TbVD
0nd4VFbmZmjlzsEd7oTS0GAFUT7+xTDBPIr2PaAWwNnPpS8qAwiXNMFj1idPRL3PyVZaBRMuxFF9
boMLOUpbjJmJnDk05iM7jkdXZbnVjaJj+JXLQuEoQ08jaNGZKEHIXDHtOG0tMZOsOOq3Q4bSuiKj
v+XTQE7wdojQMb3cTfLiy7j9RIy49OspcVpR11ReuwZ7aE/XKlwLUR3Ojb46sAIQ5AsmV5tdpPQ2
qZFGwKtSrn7H1XNQvdwexdLvQ9XMnKg7cQfgI4+e4w2vG/j9EfM0dBDYk9zbFhb9FDwj6OTE50Mp
mruS0bH0mUbxuMj1g8m2fe2S3E6MDxXta7q26TukXFYALkv5AeSb/rE5udVs2qpA06XWzHAYPpmS
hS4rS7LUD6CY70DuHL3WR9NRV3K/S5setCBgdgcpDWaTW6lER3eumk/PNeGY6BsBj7ZsrQ65cCzp
cxuTT86HJYlQ02XTsEpHgoYLdcb05IcvomHFstWsXUGvcdIq0nYysB3wDdAi8tf4yA8Mqe7xPGkg
bCW+9KHVWiiD2FAO9sIjOYuo4AsH5iWbNbDZ4mwqINEAC/r0QuScpq4HqjcK3mmhtFeDfdF/ktXe
4ykM8zsYgI7/2OCcJM9itckoHkaQkrbCLXXlD//YeOYmsPRHUBiuZIiWh6QjYiNvNaG9LhcvLdUw
CEYMiUg4Fb679DSwFRNAyS2NCe9pEP/j5XDFWc+ivhriUIjsRAjLF8hYaD80MW5fVZIW26bw5c+k
zsydH0bCnZFFbB+lUupGiqb+H2dXths5jmy/SIAWipReteXm3S7bVS+CXTWljdp3ff09atyZSjOF
JLoeBg2MuzPELRiMOHHOPizV+BClTfedTKH6UadluFe1aAlSxUS/HB50xq4cojCYIr0/qlA8I87C
iuV7NqO9lEYTx/aYiFo5Sm2BCm9O+9su4dgjLa3cpO3123Zmyn1TAyjsqNa87CC6En3oqcZvad5X
j2HVTjckTboHrjQ9slJxZQPJkNtTkPQgzotU/dNash5qOKQNdWjRVN1L3ycJboUhuTNZA67txEzS
xa0AVGrAlsJay1nKuX3taEZ2mLjxCVdKdNDMWvPR+RkvTt9bZB9X4HlEaapubhLDWL8MbbGDZZue
XvdFAXavOEXfaTkGNTWbQC1GG0wQaJPYo1QwHmiYJ5GrLrHxLeKLdRxpOzVo6S2MxAfTwlyhE1Ul
N3qFrthotKfUqVq1bZ0ekxiMOVqkTei8fp804Mr3Q8/Ra4pmOjtI6ZDs8sWm73kXA3OgqspLiisO
AidWeN9WI/EVLTZ6N1GJwZ0EoCTiGTwikPdWM+3NWHQ89aOJnnjeax9oedf/Q8pEfRgZT9HsqSV4
U4Z6zj2lKPlbnlHQaUR2yX8VoTkdU0PJX1NtGA5loYHmbJzzW/znPXporcLtODNuQ2XWUIA14oM1
6emtnpi115RLUjk1ykJvdq3Tx7GI7NSx+8aonIpYfAzCPIr4rq9i/VCCRfwRPTx1gP4vG11vhjEf
IcY6/mBDrAJy1aCoZClltBs1ogJKk5j8wQKNxB0P6xTd7PYa5thT9BxBpumpLBZaemkVV4e+rOvv
EaExiuxaM36QIYV+O9fmxTzqMe/eU8iUBylavo5hrxovRV8Z4YGMWbLvM3151EajQIPybLpKqLBH
k9XhAd3tJkr3BDV8v+7rUHNogeKJS9JsHna8badHXg3zgPZ3O7wZTSXf01Dp92FSKSD4n+ryswBQ
58XAvMROHTfKc6SZbeEVbIB0XUqmZz3qtB92ZaduxG1Q2KdVWrwUxlB/mByZR0cv0NrhxFlcv5Uj
tx9DG3RkTlEZxq5XSH6yxgkAjX6YAl6244tez3rjREpT/p6GcfI1IB5edJrkrcstFJWdXC+nykfr
fvxsZGF6kydmDFVCvF9f9FlXgjLsjdhRS5WDlTqcxlejicCxz/PGdoqR0tMIXr+7yOhwgEvVnHCK
wIUX59VwGsdM/Q6ieM3Rs5rg000rzL15KNld3iDx5UCOdDrUYaLAddAmm3dJtTRH0ijZw5wuwGTa
JK4PNRoig8KEjFloLnGDLKU53SiIvX4BHz9+q8CZdMgtbgPQhmIB+sFjv4jmOvaqpmw+IiuM7+AN
e09p8vmT5TpYk4mh4AlZTDHaCCvA05Z5jk7JkOB1Z8/Qu0KzQ/48wV0HatrqazcSiQ6lXdUB8JbZ
LanK9EkJ53hPY8PEccgqHCQad35kFBMa3ZchKBeafUcnt+KQOe79fM7YflTZAOrTyBy8ppkZigOa
DmgmAzVqQGYGuldSj36SFsQvh8wcdxWlje1aOTEXxza01nbGMqk7TwfWO0beogF8xawgp+UMxCj8
niWd4bKIZT7VMg5WIAOp1KKdlAUuzGxmd2nJUoEFsM1+x7SwI2cq6+61Lu3Qn42m+s5I2O2HmGfB
THj73YiUbl+DYh4qoX3nN6ypQH2FSY8LZXkjWq/+HklmOYxl5SNgYuwm6tC8zixrOWjYiN/6XAEi
7XpIuRl6r4kx6JWtCD8xODDVNpxb3KS57deQ6UIPylx7FtgWr9vZurFNKCDhmYUmCDixrzf2qKd4
W2aIXI3wqCv/qYedxSVpcJmJNT4/i+hUc0ZH5gQTvfVsQzmvbzx1llQdZTbWv5/ZKLNmAJcSIlOr
/F1nflbeT9XT9ZnaXpE/M3URmFo9LiMMo4KrqM03q/wRAlPeyNK7W8+V8xURVj7R9DiiJuwU/dE0
vqWDJG0nmyohJFRqXM4hwVTVuV8DNt6ar5r1en2uZDaEODDNdGPgFcbQtce0f2vs5yx8vG5CMk3/
PMnOVtwOC0jdNTChk/eY19hV/5ZlEQ8DE+3RwF0jnYLj/3VLzWqfzSroqtxcOyYTBEcSRw1lj7it
+PzciLAYg8FHpnYwQh/zD8jq3i17xaVeH4wDOl6rD3V/fdY2X43nBoWVyTggqysJFzomNdxtD8v+
YTgBevVg7L7Znnoje+RsBeuAzK8d7QxVUrFYrlqKXtsd/NicA+8xPljKY2/eRpCPpRJPdtnJv77k
zt4FQrbCIHxqxgzvAtMBhDVo3rvD/ehHlkt36QP1GNROnPG9O0IrbFf9LlxcEd+I5uxHJFZ8yTSv
OZuLd9fZtwhuNU6UOTOsMHUH42lJAhVwEI191+23tRcWQ1cqJ5sDMgTX7W4dCkCUbSDfUR26eMxC
AyIutRUxqLS7esod3jSSWd58np9ZEJx51Fd6ZK9wQbuff1TaL/DzObYaOtRAxSv5CaLfB9JNkstw
M79CVBMyPEBEmJqYX2nT1mi19J+l1cGJ65hIPOwhYwWRovvk8/ocSo0JZ7JuWdpPCoxlq2h8cjCH
oMfht8wgifdT8haSX2n9W2J03ZzihjkfoXAuyyZF8j+HUUh1GfvmV35EWtklP1UPzAK74pvE3DqG
S3N4bJjgUUedT3BuRK3rKIT4oas/Nuhb4ofPxI1uO4flkPPWH8KgPaAIYd1F97Jq1dYGAi7rf5aF
2bWbJY6gnI2cIg+qA/8d3ag/m9dUytSlbx3Bc0PCjBZ2loRNDENg2wYV32uw7BJIaING3aG/8lvz
CarPbnMHagF613yzJOdkM0sBBA9Eq0AHDjCfkNVt8ajTSYUFvS2funvrgVQgm6sRZrngUnDTH+XD
fMKj2vbyt79Z2zPLgh807bi043Urde+W6dwjLNZ21DOYU/60YmgkN07itafkM90NEEY9SKxvbuQz
64LnS6B4VyBwTt0aDBVOtL/XmMNfRw8N4rskkPWhbF0vAFgwkLGhsoss2tdLOmljjhZsLHIZ3iWJ
M9Kgq3ZjexvKSktbEc25IcHvDXMz28MK8FWal755N6JDr0q2zJbzPjexfsJZRJPW2K7J6loXdphy
ABc04y9CGpTZUU9CN5uFBuSvFko0MRJ9xSna42mc0aTk26YkRbxGwaJjOStmiH1JWpu3qjagZKAs
1s1o8WOXZJ5WJq6R6t71rba19uehhbAkNZ6hcRGvoYW6I2jJbyyH0Mcl25VS3ei1zHMxKhPsd4Bd
gDpHFIpNeW7SIYep8DG9Z5qP+2c4QjVI941fMqXYrZ228of/vy0xsNW1KqwLiBS4g+ZZ5G4hwTD+
TezMDGTxUUBYGcu+7oNmojrXQoDpoFNi2qDPlSnYbO6CPwZEDlRedCW14rWkM3wrxoDGpzLcUUMS
zG7OFCDMaPFF+yKW5uswmJoUdduvpQK2G6NAqTMH5AjXN9nWSECUhKZwoBwgsCA4mLJaLHS4AzoS
x4WTA0tEZ4dDWzP1r9vZwqjQc0PCblaVtCF5txpqu+oGCeHsWCAh6bOubR9Yg66zZoCQ0kDRbKhq
rUcXM+A0MdyeJLJ4a+tkoRi3NrtSILL+uVrPPBHvjKVcdDwSWBaoOhqx4qdIPXXovJs0CVpty+md
mxIuq6LSawQLMLU27STG4xjLoEzbFijA9Ah0qCaGOgbnOUvXMkvX7qryzhgkh2lzh6BA/d/fFwOa
AlJOzYTfr4tfaZ96UYFMp818I6m863tkq2HuH7YZEI9C0xliH183PDYiIBvgUHetgXpo3EE0qgRm
lDsV8s2gSwfWmjl6lPhRVt6gKeluRt5+aXtktcHcAl4LY1GdZLT3vXbXhzaS1pK5WB2H6CdXOpz/
fqCwibuh7Jd+nYteebPoQ0yPeezHoMjrjjXoO2UAy82pPzMnOADUCxDsJKhuZcB7tEkH5tcZquT7
CMnd61O/5WrOB7Z+ydmJKOwU3dczBpaiY8H41il3qirxAJv71II2G8JxlFfFfToqxSrbBjxhqt/E
mYaauxTctD1ff0wIW3WmJUEBA/MF7vnajXO3vyuCyAfNvkfv+4PiFb+Tl/5ZStMrG5pw3wwLi8Et
CrvoYEvuugddcVB4cX6pN7qnoFG4Avne9fXa9GB/JlPkqUkKbpdAZwLxl6gub19aFhT8nbc3Si7r
LtusINMzW0KkH45hl8WgtQVz2XJjnAwP+fU726385NBCXRk0hqDeNBH+Py2SWqhkXm3BeYY2bcZa
x5aJk2pfpskNJfwv7tjzwQkupzX0eUpDTKRN+11pjKg8FA5nXLL5ZeslOI56yBqigRYHukkKsC0O
KwanzjwyPI8p967vje2z/L9TIDJ2zJWqg7QDs6Z3xKPlt5xmDrUk83ZJ3Ils1PnECR4DnbekVVHv
cbNX+4Y8Tp4dhGinHr93pzDgx+FpdmTbYdv7/hnYOslnTipUtYTZLdYqgmAY+mua9nYeb2uKxBv1
Cm1nG8H1mdw2CFQ9AiPoFYguS+tpMpm8x4vlfYSqd3aTPSxHEJO9XTezHRvZENg2QXgNBox1Rc8G
VqVzNhICOwzaS/kxnO45usd07Y2O+x4wDeIQzQVSzgG+SOJINjfLCt9H4dWwLnoui2nJUJyE6bg9
Fn3sqqjyxulOMsDN7X9mRdgsQ8oyM16ttD4wVs+mswTJsXorKj+ibnOaD/Vz+k0ZHYDbD9dNy8Yn
7JmBFLNC11vHtnYp2zV5i5bRv3FTZ6MTrp26SBZzMWFjyiOg5eH8e8mR3nSEZxaECyYaqypRFFjA
MjqhAm5FWdPXJfnaep6BOAGfCEMmW+yqyENbX4puApLGHXfJE/fMAPyCe/oalMjoDLf0PQliXGpW
0N58A0HeXvIQ2er+/fIBwh6ZzMQCuhUfMHm3oWf/TE7NAWqA9JDeGY7igcj1WPrXN8fm+T4bs7A5
ShNcHGWOLoDCSl9SxEBOno/tzRKX0HgzZpQl+fwEmMIHuhEk+1I6XGHTGHoydbSGbbCZD2im9ux7
cA/uksfizbxlsavsiO1ofhIwyV7a9DYM3FygyAWpmXnRIZuNbWqtK52Y0WNugSnLfhnbGiXr6mZo
Gbhr1cdm+ly6V/Sw+kSRaZatCykG0UxHh4cG5jtAToUrd1TyUW80jDxPtSwNVDarezIo5i+bV+Cm
sErt2/Vl3vIB2NgU+DdoB6L1+Kt7nZJR6+IBAwb9sZZBP6G4X0D6eN3Ilos7NyJsX9iekorASGz8
TBhwG3uOmKhvXtr+9bqlzfk7G46wa6epnqOhx0u6mkBuNQLRAbAU5Blco/t+3ZJs4oQ9inCIcuAt
8LS0P6IIfCHPTCo9v0aPF7sBVEboeYSgJLJ3XxeHAEjRKuuxr5m33BBQf+c3yn/M4/jSn+Ld9fFs
nXdgcFEfBOoAwYtgS9frGpTN6Ogowg8GYjoGTFsFlJPqjPaHoQR19Hnd4PYE/s+g2INg8R6djBBx
wKPN8OkEuCeFXgKAVdfNbB/pPwMTIcBQX9G1uV7tHJvBfWlTT/8F5t0BmM6oc7TU+9cMj7gtzmaS
6F9XrSpNrdGLdQ9mAS18QryCPxtE4qq2rr1zK4KnMAu9zPsaVozmPUc6v5Ikc2W/v/79LO5iCV2m
KFeRnJnctIucMZWFV5s7bg3rgLwFmZaYKBzSlkNIVUPgw56bbnbT6bVRCSBRQHMdkhnlUhnz2KYf
QmMbGrhBow1+sK9jirqSAf0Ai7Z2k4BuvUiDIgK7fK8hgxBc33eb83dmS9gFusUV02wwfzGYdhSU
+A2Jq9ss56+t7v8djbADCmsuSDPBQo3Wq/RYNc9l9NSAMLXe9YC5IYuQHrUoGAHM09DAVMiCknUE
F94JNUQdche6dRGZh2NONcjBIt0fa5BDzdkwfyOJAthck1olCC7DAiXwqX7ijOb34FrKSndFUt5q
YDNpHCDOZCdv06WgOR192SokQMQ4jenRWLehgS8anlMoQYzHzvavL6vMxHoBnR0LI7fnOuEEoWDK
7rK+gExbelc0ucRrbZ6Ns5EI9xgul8FKFphpB96dTAax9FDRjum0ys+a6dGyObTF0+hE6lKW79oM
vwCp+980Clfb2FTaDH7vzH2CtJJ5r/vhd4ioFHv1ZDxCus3Xn+A897IX7ObhPLMqXEBj1yfmUK1D
NlaO+6DJnst4V0IyWdZKv3k0/1j6J9V6toZp2g5W1MBSDAmuhkBtUiaBINkloqNhRslYU8ICJ3hT
VYEOtDTJJdg62TAED2NPWgXsL5Zp0F4ZJHum5+tbfXNBLENHcAjZTlMMDYs0LSazRjkvQXpeNd0c
HG38Vgkf0Hp03dI/jRaiK8HzDO9s+DO0NQtDybiWcug548q0Zic0TsPwm4fQjLhTGu52kNIz9iz/
Poe3lfmARiiJ9a2BotCx9i0ggULF0KcgWbwkJeoQ46MdkF35tOzLzCGHzr8B0zkQRc5N4/atq0iA
i9t2ARGwIOqF4Hv9+9k+DKlSpEoIGBuuwo8mRtPs9AMtAfeT+WKAGPj6KLc8Cph4wFiBpmuCJP1X
Y2WJ/Ia1tmfoRHWn5ZSnn5NhOWbpxsVpyLxWJi65aRAaluhUh7QkxJm+GlQqhCgV0qOA0pSnuf3e
gurTmu5iC5TbYfSy5LMXgRfh+ii3Dh6CBmuVBUCrkljlZsjXsEJDf3xG0MSTHfThNA+ywGXTCIg/
AbNCcyYRyeage9qjqIRcWwMxsjYEG3qs7tqI+tfHskXrQ4EhsTEc9AebIoykGfWMZmx9DCb8FoLq
y4zEfdPegWTaRzNWENfxA2Ha05xCEY5/XLe+5V1A3WThDQw9a5QDvy4ftZeC1vb69gAdvjLdDOWv
6wY2Z9FaMww472gjFQxkOqkn1UD4wMJlt2JeK0UNIkD2rpvZehFaZ2aEC1s1uAUaBkRJOgP5ho42
sjzo02fyF5xT9NyOcJi1UhsHaEMgXkYMmwB/lwHUqYGdRYZ13DxXZwMSbufECmlfgX3YLXUVnDcf
ABcR/tyR+555RZnsW+svkCMI8XANWKtCkQjrqMbeVpsa7jHKjvPyrtK91vwFLhns4AC7g7bE1MX7
UjFAQ5wqyIHaaQq5W1AQ4m6WlcC2dvS5EeGSodkCIucCRnJqPai0f7SLp+t7TWbB+HpmDKPIyzmH
96lBpq5N9yaXLMXmYxaoDchkE6QhAar9aiFT5yQaG5zK1npTS5AgnGb9Wem/pfEj1LLjW+UWWfBF
9obeOkNnVsWXWoxYm5tr/mbMFnRDv3YNcyrLg7ji9flbt64YBpzbEd9njTpO4NfOXK2mxS7R58dh
emsW+4EuP3MQlUAU7PO6xS0ndG5R3BNFZpRZicOUQXWWtrlr9E9Z7V83Ips+YVvkeqtHTYhhDfZu
yWJnoU7NHCOWvNhlZtbdeRZOlKwdjYnBTIUXJ59mJ6ef3bivZPT6myDZ80kTPDeZNc50wBFcEzn9
aP5YQizYbVg9NRCqjrLK1U0dkdxfgDlQbgK9PKpB4AET4eR2GqFVab0O+aAeu4LdDf3L9YXaOl5r
Rcu28b/V3QlOPDTLcULXJEyw+q5e0wLV4iRx7+SpgfbxGumwIzMKbzTfp+hdr/6CxA5YEsi8oMUa
3Dsifx4dei1PdFwiKqrlY7lL0d+g/jATyTnb2PVfzAh3IiocEckYzHQdWve66b4j9e+uUL3r07lx
nL+YEWaz65d6SFaSGN6mtwREeQzdro8Ts2+bEtI5SA9ct7dxMzK8+4GfAKXQJYoihRZxnba46lNa
vxK99OP+dxyCVWx8xpZCJ9innYySqdwc45lN4TZWiDKadaevLstrlucme3QcA/LAaScBS22uGd4J
iGvB+w4+kK+nu2qbPEpWQ+Nc7norDoYlP9ZLJHmTyMwI4zGmJmKjCjNTt6vpQ9oGPN5fX6b1SwUv
z1QLkjsAnOIwi0imLqyrIkPLozuM6EJJfLtB1gqt1bnTyYqrm6MB+QOIGhGcocTxddJsFYor/Wpq
ikevp3tj6l0uy5dsGzEt/BrUikDQ+9VImxtobjUtZJ3ALwFuxhlUE2Ykufm39pmmAr2LUBzTJnKu
RNGkK1GvANGearswRmUjJSCeJ7NnDxD35RMSp0kpWamtkWngRoDyBEK/C86HdKR4GFcRSPc7S3Xt
Jq89Zg9jkBiLZHgbdxc4af9YEjzSsjCKdlIML7YJqJfIDcRpDlERe7hpDte339agdCCt0PKIusrF
QxhEliG3MySBq4n6owqu8JT6c2NLbuOtXa5TvEOx19dXnHDp16y3eZkgBWRnhZPMO4JZtE6UOXMa
XB/Q1tydWxLu/VjJF1BXYUCFEoC30aHsc7D9wXi+bmb9GfHYnptZ5/UsvNAUXY0wXJgxl3s22ruy
rCQOfHskq9IJjhLkv4STxHPOUBJFRisvfs/gvrLfWO+P5t9sADD1/teK4OKSTDPqeM0S99VD2UMz
3Z+m3fW52upHYyAqRWYHvE1YfGGyqmnIM3Wl9crRysd/VTfJ03x8UVx+mvZm0JySAzuinnsPcv47
oJdPjyvViKwbZGunn3+EcKiSPLf7cf2Ibr6bzFelT1y1lSyZzIawZM00NrhxYcMiAYneRw0s2TJA
35bvQ0HeZiAfBwusmLqauJ6BSxp3EpgvPqs8vhmM/JQZacAhImPWlmNBAsi5voJbscTaKLFm58BA
JEZiJpqyxi7CuJKhAhfNXYpro85Lp20il1Y+2DtGWe5qy2OcmxSWa6h0HlUqPEadszsg4lx9zH8O
lQa5dCsYWC5x7rIRCitHGiCjQ4pZncuqdDsyfYSV0h740L6Xg/pdtaPSDxP7LgceWTK5W6UrdAio
YJdcOVzwj6++JB3itK5mzC4gZIGRJAdwa7vaUPgD6/a4bJCNTD0QKz0NgxEAP+pb0YeqRA88lviC
S48D6hcTcg5Q8kFkJeYLRw4ehwSyhi7vbVAMHJLqR2q9UxZc303bO/jPbhJcjoJ+4olXGO/CtGmn
VsgXguJz8HKmfExl+F0ttdvYlFVULgeHKg26ilboGqhcLCH6iZZcnytlvYLGE15rxpQ5S+I24e/r
g9vKU8IOZRpdW5iAB/y6mgSsHxOYtuDsdHqrZtSdOfUgzLarlfSUZ987Kz+YIO0wo3kfmf3P6+Y3
j82aP0TiGhR5ooIVHYahAcUT3kzlzy7LcVKSQI8GRBIfaIST7NzNKT0zJty1hqkmIai2kQsDm3xF
X7MlO9htFJjK3zxm8HP/G5YwqSZoK1LaYFhzDPYh1TqxgiEcZ/t+Ku/TTvWauHOsRdqLIhvh+vez
a77AJ4EYHnbjtNqDSthNTQhkgoYCBNS30zy7wKc/ROge1FN1H/bdc17Re5aMnaN0fFdnvaNBNuEv
lviPuxAxoKCe4c3Yr8cHBQMeB3bkUeKBds2ZP69b2jyoZ5aE0Y+sAatijNGT6QcxnJzvOYpfAImE
a6/oINm6m5fnmTXBBZcz6MGMdVxQLHTU+T1EelqLZHtWZkVwPvGYmYrJ151kogHEB02KgyBYskSb
t8nZUNa/n20bozP7WFs9+tJ374bd3cQ99YbwFX2NPqGJn8QfBZpjrq+WZGRUcHDQYKMhuiXXnLvu
QdIeGgzJrlI6SYyzFflCTBKvIHDfQ/xHMMN4W5k2BHjdiEFUPqV7cCrt/mYkf0zoX6cPjT0JRBLh
V9ohOqYsBpo/fg2XRWJm83CfjcT4aqY0utLqZoyEzNGhaatbbXjSCgsYH6k89/pT4nMB0RpIQtFp
CFCZMGnE7lrFiG0En6BXnyZnMZ84WM+NV0bepyXow3tzdAoCqoveb2Udu1sFZWB1/1gX5jNGWN6S
BgPVkUgrySONj7HljtUJcjW8/wRpEE4BFAIHHRDB0b++mJtO5My4MMstG+u+WRMCZQKe6dRd6C5K
ei/KvxW2Q2QsPlvp2C9jFe6kKIqrOMeT1o2XO3PwK2D+zWG3JA3CtydDeeK6N8nkuTc30oqFXg+E
ccHbqdh8VO0SNqswPhTNACGz1i8sZddjiNdnc/N+X2mZwUFFkJoVNtIwm/kc6kgNmPEASKLmKz3Z
cTxkFvKO2PJfB4Rgzkc0Y6tMBaOnWHOdy4iYCinxrjBY6zQZ/9XV9uDqEU2cRTe/XR/bZsIZ4Sc6
CMHFAKFrYatEpW21qglzAD4SiChXN11bl57ZRdMBtLZ011PjZ5fUrTNZfekZE0QHq3B5hhyyTN7s
cp4RCq80/QiiUGsWnelYNkYPRCF3iTX6+sTBT5B5cUscbnyPJuJeH/ml6/5qTTigy6APadrAWreA
n1zXfc4e6ulfJzNXI2DdByRgzQqvH3F2KelxNkXMhnzqlI8/x4lODxYbvpVpV0qSPRujwWZBpZ4a
aFQxxfqlSZR4QhjMXVv50YJ0rE98KqMIuLxhjRVGASJkFdAGS0wzav00cvSa4ZjTTx4eFg4pnUPD
QFOSncrybXr91wu04n6guYKMCzKOwoWudirScNEMkdHZV6y9aT0v/x4lZZybEHFYlT5CkraCiaa+
5dH3mvpKEVwfxcXVDSAzNFqQZga0xwaY6esO4CiiVqNZNe5oLzdTxp6yopfcqRfrsppAcnR9emh4
bAmbbJz0qSW4wNEoAV22Pk6dsoqc2KoChZefpVq6YWodKiqjc7o4r6tdLA7g4ehVAOXq16HZ9qgM
RlvDrnajJ26pQPgQQWrKUfGTpbgv3L1gSwgh8z6dAO/ENFas7nFj8zxA59BLx+vmqbUVQ1Lr2DIH
ImVQDQIaAoVb0Svm9dxy1jYQuws/aYRmj6hrkHrhFopi7On6FpEZE67PGbUWaIVj/RT4O7Aa483l
V/oLcuySi+zyohZmUThSiRq3Sg/1KFzUfHIS3kG8A2zKVpL8J4uB8GFx5YFzvvBBvxp5NRub39eH
euGm8AH4AfS1gC4VvDTCVi3nSa94hw/Q6iFy8C8jwwPx6lBpZYo7FyHQP5aQ+EQhFRe3SNq0pgRS
FBUb1ybhW8GHwbVBZup3eOdMJrB1AJQ4jclm7/oAt84Ebu7/mRX2aYpMVmhoMFsDoQCS2IR5JONO
XIRO9K/5toQhCqtZNA2AuAomM2nBclNgQav99dFsL9f/RnPhHxvk41LYcRPrDtybzjieGhkAYnP3
/5kx8eayetVewg4zFqH/u1FQ7NadUo3uu3qQ3JFbfvL8UIubT58z3hOMJgOgjPUTcn2gELZfF2N2
2yR7yJvKmdtaUliSWV3HfxYCqDSJzZDAldTpcQRZc0VvAGl1Zs2dVk6EKoi7PLi+bJub8Mx7CY5Z
jUemIosK0txB96pSA8Vc/5wVtaeaCsCssqfj5gqemRP2fNKD/tKyYY6bM3TBDnR4rNvZNWTgpk07
OvwxILoA+4v3DcrOhTbPfeNSuzzFIXPNIfeVCv3ThQyRuzmDZ6aEIaEp2x7MoYOfanGrftBpn2QT
UjKF21DZU3HbFmCSKNOpIJISjnGvW2OVFzgAptFbzlx+sJgfEZDGHkLyfUOkWOf1vfLlYbz6DVzX
/2/wHwmvsx1pMqUvBhV+A4jkg1qRI03aUxuph6J/7+L6HsBTBymomzpXcUz44frm3PQpa14RFFCI
JEXHXE+8DDmepyBQr7y0hmLd8hmaocQPb+6VMyvCApbgXO67FFbUOPGUfjiocRr00Ojjpkx9d/NW
Rfsv6oXADrKL5lwLxKxNlMOW0vn6wCHDBfQF9/QI9MjEsSLwgxsOkbXHbs4jKHKQ99YJllPYNnpP
65yPI/zKDMZ4OlaOZqQeVTrJE2bTf/2xI0Lv5lgZw1wZGrfMbJcbP6BeNxYQOUTHNhqYzOanaRP/
+hZZF+dig56ZFB7ck6UXpmLAJMeC2bGH+3rI3bb+kWqFo1KJg5ZZEyL0xarQqGVhIgkUwsPnSHmi
9m1MnuPCj4ikY0I2mUJcOdKCkkKFLTrU/qJ4cwHmHAQjr8UAmLPmZWhjuj6XMotCcJmBFR0IAVjU
UPbvQIud2pE/4skb4WQjd/mNJ9M98Ly/rptdf/baEgp3rVZoyWCVMBuhtJXX3ItBhHjdxCX1yerH
EEquIr8o/Ih1F70A9oslM6IT5SYeXpv6vWtPBnQl9D0Ix5tin5NgWbgTpo+WCskJdB2YJ9YfDOiU
Rcm/TScIHyPMcwO692HmGPBAn/J+9qvsBKCOxMjmrJ6NWJhVbqCYPtYYcZYdjWby61kmgLLpN9FQ
t2a6QGsmgu4Zlop3wwJfhinUhl8tCVdGFKuWpWc33deZofVDzi6hjBhhldYwNFadUw7g4jdeNSrx
XZdGINgAxCYaQEDArYqxZcM1nQMvBEdCRrTkJbuyJwGICP/1snw1I3gQhSWRkRlYe1ArQb3eUkH1
nnQy5pjLpflqRfAdCvogu6HDYKxF9/L0tYEcSB1+juaP6+dq2w44CNBXgihBRLlaU2WmnCL2IR3d
QTlx39gMyh1jtxupPkim7tI9YVBr1xM2m4adLbh63cqWCokrdDdhG8Tzs5G6FvPiVT4t9fH2wKmV
uI3LM/TVorBYeWzQLOIq7jO63OGJ73R29Hh9Bje33VqsYahHoW9N2NsDm9DwMWNQisE/i2Ikbxlh
4S7MIDlx3dJl7Ij8N3C6wGOiTwbNC19PEa+UZdJmghppVkJyYz90xh1pdaf+rkeSebtsykSTGOiP
VzQKejAuWiT6ttQzK6cIG2dXew/U58nRH0u3OqHUnjm1N75Hbv+pyaD//zS/fb1KvtoVFkzD08ya
qdm4zHmxjvxmeWj95X4IHjWoqjKnd4pdj/+bQSjYeTH9yR3e2p3iW57pQ8Fsn75qLnVUz3bLm9Lr
/PHN+HV9EfT1C659oXAyrbJsoGyyfuF9vItfqjfmx67l2T6+4FT5o9c5y9Fy9CewpMQ7w5Hyw1yG
MF+nSLh8FhVMlP2ED4CYU9O8afRFSw8kf5gN3BSSzb0R7n41JlxCiapHpbLAmM49jdwaph9BXUQF
QqgJwuq5Cf2lkrikzW1+tvWEAzWPQ1okCbaeCfpto0chhEFHtXSGcM9kN+DWXBpUU5mNAssqfPj1
SAFhGA6lwnCkSmdSDAdwfGcewLYTDV7fnGQQuUvsCo7VuT1hexcJdFNTNOu6Rfbt/0i7st3IcSX7
RQKoXXzVkpvTu10u+4WozdoXStT69XNkYG5lMjUp1B2gu18acCTFYDAYceIcgV4HucurD7z+PFre
KiMalxun9Zo1UtmluIvqLWCheDmAW1QKHEM1KFGaMXjMcA8hJiWmbhYGKpR8UoAuyKuz1tZaionG
3M5CrVgHDnr+QSf3PY1BtDGCZNgT6aavP+zy28BWzuFlzxWf8sSGXK7iplZpolZwc9X181RMPvSD
uzT+MOai6qg+qJVxU5mZT5we0PIwSKc3oD1XQvJlR036FZIDJVkc4WdgpX1feZX5k7PiMR/KjYpx
g1j7NvUhnjJHRYm3dde605Ct1K6XDsvpV5AcKi1VM6cFvoIFEC4Hg8pkvE3q0Uwe7GGFW2vJi05N
SYEPOvMVtxsslaDaWVdg3LZ9vf2tNxsk22mzs9foTheDz6lFKdKVpp7YzQSL6fiS8O2Qe2GZu4pd
+aJ7bewwgOZhTf690nruWFLIGzAabUyz1cF+LdEMMNZyrrUPKQU4J4dEVVPBQFNMkRtiZl8BaWpT
xECaloGus28FZI2nwny6fnUtBbvTzymFAaVhVQUVboQBHboGw7ORgoVf2F4V/UmSffzvVZn5O6JG
YqNpD2p6yV8mgemYjMA1w/yzFx2KMW4BDvp/ppT6OoF/zUhOonHWqfZ8AsSU7Fgz3hrCCIjGV14X
S4ny6WokrzBjEZJGhxnSPBX9fCnpm6LybOBzru/S/xFS/i5Icg+dszEJFViqo8obMhGY8Zs1+Zq9
hfAFqJjnJ7zpTZGPFqS7YnsOV3JyM0/9OCCfU0FCKIUzZ2jUcjLCxuszs/+Tp8awnQdZ90VlQwOj
zVn3pFRG8wahPe53dVseDHQ8gzpZlRpfDGyqhhEU1cCILpmd+eQK0TOrje06ary8M/woeakwC4pX
gmEEdrzSKvhCV1+s+sSWdF2xwezitMGq7br1wUoFmzA2Ja8c6NKavuf66GOZN8JMt1yz3m3IkxFA
QrqhP5LuU3HyDdx/n5FfVI08dPi2+qBsk5g98ToBmTUEWunaXMna95FOlxJVKTBi+M0K+TMU+77e
VMpNiSIuWXsLrFmSDhhFrzuJclhyaOiVdlBULyX5HvIoKDFGf90BF0PjyU5IpyxEAcuAjiHq8NlG
1Bg19jBzBCLHys3N2FPaNzX+dt3i8iVzYlI6bsheFHuycNxMe5uYe6UNMLynJJbHapBcP9IR9aV2
7ZzNu3PN46RQTCHS1wob31SvHu0W3gSl6eYtm9SgAYdSUQu3nUuGj6Pj1vQA/Z6VRS8maGDgM9HO
BxxdRhFwfWR2I+LGM9UjLjyvt1oXwgZTcodjXtUfTthgRO5JHTyrf+npwSKYjVkTntOWPevvr5A+
vZGObdVr+BX2/b31DqzvtvaTPXBQxDU8gezN7X2yL71flRu5n2gXkk3qK5ssoP70fv2LLN6NJx9E
2hCVT12NiNN4gwKOXq3/QBED8jjF6LeE702j8YfWtFfcYPEtaZxYlYJcFoY0alRYrX3bLTZR5P75
oHexy35HeEYCK4gPAKpxF1MgAH3vld2w9uBecwQp9MUQwy4zEJt7ae1iTsnrI7+s1kj+v3Avl+7+
n42m0gBGiQJ4kpmwAuKSPGh3GvRxrP1PyNr+NF399+iFQfXGFNfx431x6ALhDl7/rj/9Ur14U+4z
r/dTf/0Qrmy6XI9qG6E73fyzqjYF/C6KMLyAVL3ZsTRSvTKsh1elc9QnFQOQvWf3kTg0bYzhnySP
2z+GmhiQM2Mj/YkJ8uSma1R6S0TuCDcsqDE+TgMT7xCe5Ee1axgg7bbZPAHW1W7GKAEIVetT6pcU
z1sRDwokpqqKtvgVnIUBBDj5IUxMsQMSRr8poZbqEq6ojwNprWeUIGJUbCGLvGNR5bzlTc8OaR2O
oVv2rPVxrlD21vvprrBptk2UgW6boimDhgG+jBYTu80B7vdRYa79Ma/Fa1aO/YFZFC9RjfWfo9FX
B1o1xUOJyZ0fEMRxbvN2qloIfDoahmWiHK0hAXzOWwO8ZpBxam4KAMlc6AQYKPM2+nss0vahhHvn
PvRkK/Sip8KfRB69KElnuZiFcR5E1o3gJjDqtnGtaVJ3onJMgP3FaP0i+H43EQ8LgSphS0KAqiqi
u5xGww4EImwPnnwbZHcJKP9bSutvztSNL2Dr4Q/OMET3DQGDiNOl6p4TCKlkfUc+Y651j6jgkPdO
aHTfFRH+InPqfFONNoee56iKfY2G1CFMDfJIWB/qPjpUzmtHOnEb8dGqfM5J8ZtNULtlkdWyGaet
71RIQue4fLPaOLTJqFquFglabFDOMlq3ZszM0XBK28FFS0gbXSfRQKUzNOGjwTSosJZVxu4ayKE/
4LEe6a7FnfzDrkPWgJgqxIh3Y9eK46bcpjtiFMYDYak4RLmu3FJLZMKrCChia4uNn1ZjGV45JYXY
Xg+SXyX0a+dYO0/KjAnVwpTgwGi38RPywY/Ef0gPzP+FmdOtdl/uY/+tv7H34yZyoTu3Yn2OEtes
SylPHjUl7eZo6Wx/tiis7aJnjEBPj4WrvU+BEySPmBOxj/Y9gxg3YufaYOBickIxdgSxRjRi5RbU
mOFUG2GK1YvScMXIby1jcgLW9j/yxPmV1u3RLrBpZjnury99sW6E0o2JCjzQhaAXPf/wMdftvBpm
kWG12TAdZFClQ39AtNjY1HqH28FSkHgCUuaSjMeuoqKYVJbFSrFhvo8vNuDkV0j3tS3q0iGz1DH6
UndMGbaGsp/yLTRX/evrXUwMTgxJt3GHcVoFDbbGa3mLkm+bdm6VsKNJlPc2dtxulXJmMQs0CcRQ
AVUDA7v88FGylJqDAWYr0d/ouHVGx6/tZxWhWYR43vjdcJusEe4urRLTjPOIPfJPPJPPN9UQo9Zm
M5sWqX8WNu56882qTddp38w1NM3y+lCNszRItWNOWDo7YQTtTyAaG8x2vYQDhvNuTMxXKa3vALBm
G5uY+7G6pk25lFyA+FTFVKAOpITcsOhoHFadKBoEo8I12+QmEnFQ4Yl+3VsWzWBiBhzWX+BheW3t
mPOOIZkup12dUtdSbjXxed3G/MiRXd88sSE9gvD+hTiUBhuhDdVqtRbdnqchC65bWTpgp1akY87G
UW+5Citdj3mRlLt9BwYOza+H0LtuadkhdBRm0DafKcglU7FVVImiwJTZ18HUI9XGHeLwyeNNuQfH
CDTQUWuLasc3Kn0tlC/tGGD/ULydeWcgBn3u+Xghh+C6E+CRAxgCkyMxsVw97HbX13hhBfwY6MmB
59HAwANi9rkVLRf6gPHJzEsyejBa7hncvs1W58UvPyVuA8zyAhtt41IAIcy5HZGEnebo2Ck1fnKK
HxUyjMHvx84DDy5wJY2iuCBgur62C0+ZbX7hujCMAypL6QsqjhbFJYPNJAds7Tl2are09kj+/p92
5JCvtUkIfDCm+WxPtM+AsNjTfW28/f9WI8X7KulNK0Kq9tXyiRzIn6nPBgHT4Mt1O5ceMX814JHh
8oTa8vwLj6NSEDGvJnvuu8eC3HNje93ERVD/2pi/JqRAEZnVROlsYrB/hvZerf2wBD3k57TGqnQR
kWAIKAcbvJPQi8PoguR1jTCVcabSH6rHsKZPxGlXrvtFCw56RuAtwayQTFSqq0nEYgaCoxbF1eTN
0Ffi9pIPO0B32gCJQ2JMXkEbVWMzfJEZ2a+NvtFZidfUfQFxretbsmZHemVrQwHy4R5UIlbuh1mG
vsVrCBlvvob3WvpeoPICmRZ4OIBukO7zVmA2tLLA9FHTe638k/XaStD+Qsyf3ULATgA16kBbDnh6
PHLO99xC64MMnYU5uCMUKvYf6PvbPg/YR7MdA7w+3G+32kHfmAH0fyb3LQf3fHcIUUJw8EwChYT7
gwUhePvG7Ros+AvJefHTsImGigkKjLRJAamGWk0xFnhdtmblNsMLaZkbQeMXogJuXd5S+mlYyaPQ
202aPJKu2YHL6qXVdJ+oaF6FJcIXX4PDLZxFMC3oSEAw8QZ0i/S56jZjja1hzJVZ2Q2b2ps6Vrc6
NzcjjuU4rSmsL5nD5A9OJfLTGQtyvjtlmaVpb8PP6maq3kebpY6bT46teWWWNZmLVyGQSUnLzV2h
5NAQMozORk/Q7g8hD7uAthNGTiD7WBauaB2QOJOka14ZmDoezLIzTP/6uViIhhiIsijoUAnITmSS
p7HUJ6ErfebF02403khyrNfyzkUTCB8WgTQhrnQpSEWdptaTjZmrbngGtdKYHjHdeH0VS9cvBBD+
2pCO92iqPGwa2KD19+nDwO6iKG7+0eKPtnvMwhqZZ75ic3lZOkIvhYLFxWQLr0RrlKAJACJ2H4af
sRkY+o/ry7qoTYFDDDH3Pyaki5cBz51j0zOvYUGv7NLPxvST4m6igdas9D/WViNtEh3DLDJamKIO
gqO66+MPcC5dX87C2ThbjrRJaTv2jUpgg8cjZpFcw/42OrlL1Rt9LUouhPszU1I6ptq8ZmoFU335
S1UOWfNZoZoYbv95QRi8VC0UNef+lJw/s6lj4NtCbBlBJOOylPhAZx2cuDwOivhdxGvy00tuDoOI
+zMAHMmmdLtgXMseQmeeMVfq2IXim9/r7RG6fL49jX7NKXhXMCfH+y245tdC2/zH5eiuIZAaDpwd
aadkHNJkmCWbMBU9dNSve7JTCN3YGDYEv+5GafXXKe4xLQ2ZBe2lq8IV5MHCxWriVlXnXwACZ5kd
qUAOMUEVC+lh+LOPgK1q1gCqCz6DIeQvgjY8jxGrzkN31oUD1zsGXikWGNGeqzdDEbTF9+s+s7iH
p2a0czMQNlTQEMdnJN8qLQhf9Z/kffRBY2OE7rjioAun+mxJ0uU3FJEqzBC2OnuP96Mb83vqBCsL
mv+I7Bd4d+PxixsPoOz5R5x0aZt6iqe6AWVfYQ4bDFxVLloaqmcLddwKmqZuYfapn5Up5iISMdyB
/ht1cLU3D03ePnZiGtd+0fwJpV+E2xcKgQCzmtYFkfiU9CiAtLgNRp4GIOpBo151Wdvd2BwtPa3e
2bS6wyzodjTZbWSHjxH/V/wakjTdBHkYRkTwX/la1WPWGyCGx5yx9gmGOTd37hhRHlrag8NuWLnD
LyuDX9aoQWYGCAwxSdusdw3oTmf2h0plugvtqSNlOiCJvOTvXWwlG7x47kU42XeaTm4TR7H9ZEpX
DuhiYgofQP0FM8noaElXCDOdaOhYhNH3yupRR+hynaAomRsvCoUaOzoBNRCbQ1pEN+D2xiGLkxS1
W0wOTHvbTuqXQU/byRWKbfxwOtTcU0WfWqToeXogfCwiwLfwl9xGWM1LSWPVr1iFqnlTiDEIJyt/
1SyBW1iU6gsRhvLJi4ZvaaJo30zG+C4TY+4nkTEdo9jIwU3HGJA3aLI8tOjy/HN5A91+oBbmL4EB
fVQUz08FiW3SjWqMo6dNPiZqgOv7YNOavNDlAT+3MkfNk7PHaJGbVQYrsX4TJc8tQCnp6F0/4Jdx
ETZw7UAvwgFfhDyFV9V5ySYKGxzgnQmSgyCEAE9xBPKb64Yu84NzQ3J+QAvBMN+BC0aD0ozyK+S3
VA+m2uVr8K6LKv5ccQJpgm5rKmpC8qNAYW2GlhtCFsiJzOK+i31hP3flHY5KWvp2voIbWsjjZrg7
4NrzWx0o8fNdSgcgJLWuyDAuAIk/zX4ozF8CJH+pWruto2+GNaGDxYgAWgh9foXMWHHJInprRt/a
IPnAYAp1HjEjU7Rvhf0SdT9a+hiDugj3TbOGErn0RsQ7eIoN3lsAh+THT59po2ln4LhBl3Q3qAwZ
Snpv1cbK51xenUMpKoegB70o1CfgkK77mTGlZD1ED342I6idbybM7A8ghQw0+9BBWLRSN9f989Jr
sDyKKjae36B4kFUJHEPYzMK8jGeJ16l9Hio0Z6F77qbKK6l36lpx5xIEhrAODDRBwd4A2YPMTdqW
bZWDxh30KOIVOtKD7pHUZ3EgUtdOvusZRq12qnXnVNvr61xKtU7tSucw0aJC6R2s02nENraHXT+u
6ZlcHnUsDUUlfEwMcl3wW9WiF1pWYAehHVw1e97vRp7PwhWY0Vip/Cw55akpKd9KyxC063iXe04o
8ASwdo6ZuSTPVpxjbUVSvA8TCP7VEcww1XCr4WFIv9McRBzj72gVNLMUT0BmDZoZioCCVuR5PJl5
z5qiF7hpIVJEn2hCXWo+1uy5xZSLtUZ5pi35g4VIgkaBjsanHExUrnS81ucED0ICQnVp9axN2LlA
4Y8N+wYpX8W4bcMfY+nlzk7HM7W6izBBpCZbp7shxu9a4W5ePWfTrrD8uMifrvvr0qc//X2Sv1q8
0VMzROKBYYiEuN24qe1Hvfkp4pUU57L3jROJcAphXJT3EOKkJ4JeO40amfgSNW6oIt5mI/hBXR5h
pih95NboR6rupqIIshKRPfuogNpgXsZ/mfohHb4VzuBag0esx/VezuxfUs579tMkN281zKMM80fg
+c1Icnz8ALV0dC11+pLkGwvty3RXKn4W5n7xX9DqQBIQXwZcNBgUkh9nnKNKjNJ9BkQqAWYGosjA
f5CVg7wUfk+NzHnKSa6TNhUtoOiH20V9F8I1xdbON3r00pu7nN1ra5NWl2kP9vpkTbPXnZjjfDTD
GAQSnmViRM1yDf1ugEwcXXt2LnkvCpDEtCxkV2jFndtpRwX7WiLa6mkHib99PT1FeLYY6o9sbaBw
IW7gukRRGrquuE7kegWUKAFaMmAqTp4tFMVyGwD+8j5U3VTHtPdKOrewX2fWpP3qEy3MlJmhKk32
Ey8h6hqB68NwLc3NjQ8dMpHQ+LweCRZi/ZlJac8SKH8WZgeTWq0HRLR+X96SNcdY2LAzI1K4mfok
YfXMIxb2ucuzA/JgfFbXAVR0DXCuLe4YzhMq/uiNAEN/7hx5kRiZMc7fMHuOh30f34lCB4rKN8PA
KF7ixPAizOwWv2PryKadrdd+b6CPSuYZIpAci3BTM0xttQGkvQAkB7Ss2yCjSA23jO57+u+XIEjJ
/v5c6dMgPraFFuPv10DhUCAW1Xpr85+94gT27+tbfTkMjuLoqa3Z/U7OZ+1AJGqasxTGf5am3yhv
MfpHVLhptCdjUMebSj9SNdDKB2Ed8rHwuPZEze9ZHm2rtSvochLp7NdoZMYtnfyahmSsJwS/huIz
g+wyvDXBlZASt+n2VhG6rP/e1sPWNB+K3O+H/6JFi4/xHzY4edhKQU2gGebUlPGHgb5AOx4ax4ch
WrkAF8/XXzPyvJUyMYU2McwUzfe47v2w2hW8WDnES3HjtHojxY0KtNVQy0T1Rnf23fjH6l40Ha3n
A+SgS2cTk+2KI80BVro5ocCDxyD6kA5Seylz6+gUDb1q4q1Uxx5w2Fn8apdBxg6DMWEY8E1HSUUg
xVlZ5teeXNiFbCDaFpCBxJTtucvYuTLWrLTAluA239ofeaD/1P3odwnkpBvv69QNf0du+SZunZtx
xfbCPkIjwsZzdH4/XUz2prXgzAaR39z1cRw/F9tuCK5/1oVdBGxexdAPsaF9TKTjWeV2NfBYwfXJ
Y084mA/bAtGItplrxj5iUbJGiLhwX58a/Kq7npxASytqtRoY3MZI3CzBFFy8n9pjoq/UwZe+3cnC
vh6nJ3Y6AsFAI6d4TyghQKkoJg2Y2/ovNujUiCb5RtWaRYHI7UUQrKHM0+lbX6/QoCzcY5B4BEnl
DFmBJ0h3S2opU66n8D/0M49N2Xo6x6BKHwflrLHVJSvfbeEqOzMn3Q1QadZDhcDnMu13CnwiNNLd
TAm4c3DwLdeUu9asSe5Xmy2YJgtY0yy/Tn6A/t816t2Q+qb2mLaf13194ZpG5WomxAI5Dy5qufRp
mxnlAAmm3g2a8ttuk72U2/FQ75vA2VNPeY094z48ginxTvkASCeotsnRR8BxmyD0r/+WS/c8/ynS
ZyaEWUVrK9A0bDgeGwdhdEBxrdzzl2cNRtBMR0EQjfWLETFzytEJGrBeDS1to/U55sFz+8lW9tcX
cxlEYGcmWkLTC21qOf1JprAkVQw7qvqZ2gHKWBN/04rE7aBubvdeZK5ccJdTCnPZ9sSi9Pnwrk5U
xmBRv/+IPf17EzxjLHLbBi+/qDt9j59+5U0Qe0DnxS4ILAw/PlZudiifw80U6AFKe9u1BsvlOT3/
SZIrZ6Qv1TGfPzYLwHHT0UMj3qnpF2uD8AutqVNLupzEAKNT9cXsxhOQzyjyMhZvbMHCWxBNJZuY
5iYyp7r8bURW+BSpTrS1Wpq+XN/zS9qJsy0A//l57COjGvY9tNu93qvxagCzAg3Ez4y4D6NfgXYi
xrG5UXb2ysFZ/MwGlAaceRjnUlu+prWeE1SfBb9twBufaY+O/T6YPq9XIuGiV59Ymk/XyQ2Smwmp
i7nOnfZg3wRQgYOuAnzlpbGL+rfOeDTESnd/8byeWJRCvWMwKCjqsKjb27IPJs1GO+KeVf9FJwoe
9LfrIcPFjCEqhnHuRxDbiy1MlmGEDLyfqAXU7Scznkj8MtA7iBtc95nlvfvbbJGybxaSJLSKeX0q
BMOpWysPFg0KGpB+pfa8GF7/LlBugqthDcnOEpYUIwB6up8e1PH79cUsH8MTG9LlrypKhXnACMz8
s6ZrGeQoZoupCSiLQbP+2iWuMu67NY3NhZVZIORBAR8FLtS3JB9JIoBvnTRGbp8cbfUhM7/n/55x
oHp4YkIKrrGlW0k/okaVFg9Ce6i7V15i3OZea1fC+ELJ8tySFDMHDiQSWoR4iH5PfxheXbiZ233D
+NAmPOp3Lu89w41+HJDz3DcHPXE/P8lHtlL/+MLfnif4c7EUDUDck+DskxvjIwh8Zt1uJFgqOExc
Y+scyA+euem3cpvdFJE3HYbPodloK8njwmk4syvFF96iSGl3sOuwh4w8J9xzHM9AQE/G3b+76pkp
yWmAXXPsysJ3drJPoXy3/kQ9pphGt2lvVf5NTW5DtjaytxDLzkxKTpQphlE4CVaHclKvfp/ItqbH
Yq3XM/+Va3snOVA3ps00OlgYVX+P3Q9d8Rl94tFTFu+YthJTFlfkgHUaGLy5hio9QEnbN1Hfo9Jo
oFDQoSuH8aYwO+rtym4tnvATO8b5vZP2naanAnbC6V4zfVa9dGu5yvwn5M8Gh0cEmYvRppywFcKJ
So0Bbs80oDnJp75WaV424BCoeRIAoORnpe6gOmBPEGELVR2MQNrztErvuWgCSMi5MwVglwyywtin
2WPRc5T6XVZPFsRErp+apf2eoZb/a0CK75FQtWEqciAH80eCZrqW3tvZU7SWzi1t96kZya3qhHe4
qbCOqNlPxTebuwlb8ailSHNqQvKoKGzCaEixEqf8psTvIPd2FBTgxtTN1gh6F3cF5EyOo2O6VLWk
1Tip0asNQX/NjI+GqLwm5yvbsmZBWkyKZKUs566ywJWAOlBlrmRhixtysoT5/5/kfbUAI79GAQNQ
otfYeNHHwUv6lR1ZtAHtiVkDB0U/uTUYsqng6YAWfDncK4rvlEc9/7zuvgvp6yzM+h8Ts3ufLCOr
wyY1KpioxjvhuC31DeC5qluu7NqK+5g2XtmYpVisOUAconeBGQf5Hp1pStCWR9UxGjfcanytxJNr
9BXriPjMVwlUF536xJy0PmHSCHrEMOfUx17dxfY3W/fHegeCz+sfcnmv/q5Lujz7zoFY9QRD7fBh
JVsOyK2x4nKLa0ETa1aymTvF0jXmcJpjEAYFeb166avXONobIaB4z0myknGtGLKlDJy3fZvnHIGf
jLsuf0HWmlVeB1yWtTIwsvjR/q5IHpgMNQfAQgDePCt6g9qFCxmrgOorHrcYoSlw3VDsxWSN7HEE
aPsEKpxwcfA4Q1wFE3CkhbDYSoa4GHFOzEiepookUaMQZjTyqCjfueJfd7Cll8SsEYItdoBcQWJ/
flTLxEoKNgMF+JQHXIlunCT19Vjbgc3ghvR3Q1EAS6IVHKxMzQrae6ElgiqBCYy6PefAGIw7N54U
emw7YkIoulNv8i1Kvj5RXDRuwYzjgjMwcYcVk1/9Bzn9ODU5R5KT0IRI0YJwCia1bbGPn16KPThM
1Dfqcb/6RPVgG92pj+qH7ik+mESU39c/95LXgNhPpyZUc/CP9LWFnlN9KnDYBue+xEitmex6BZiv
/XUzSycAOIw5f0BlFsPg54uMRKdPjYMTUKpbjf3pxvsRo+7XbSxArLB5f42Y0nmu87GFJiyMtJUH
CI0P7gdmvxv2lpoeqCan4ikBnUS2criXDsSpVan0E446mraz1aa4iUXpVv8+ZIhl2TgIONvQCZHr
E7WGsfGpwoEQ4HhpPcNOmi14cDTucTu1hGdCnCJfOYVL96UO5CTa7gCpQ+rqfL8GfQL3JOgZPCaM
YnShdZWA6a1SuGfHwtmavQbNhqaKbxXBUNsbc3V7fTMXHebvog1pL9FAblJnXjQvf+T2njvvbbu5
bmI50pzYkHaO9x3j1QQbqrUHnY3b1ybAJw+ZeJhQIm6YXyogZAtWrF607vCMR/PCIngLAJgqlwrN
uLNCSCwVXgm5FV3vt7H6zME/UnyY432c3lfGvWVtJy5WlnvxRb/sgioSIvUYGJCzLCgdQKgK3O6e
UH4ohnZTQMm4CFfSg0vJYlhBf1CzAKqZ9eEkx7FqlmtmHpeeDbRRPQI5/jAkj1YedOY2snakOWra
ZooBtYk3uvqekxXHvYzguP5mtmHMhwH7BV7jc88tE3AT4FYvvWLcDMY9BsQ7kNOAJsnrQDLR3iIW
tM6nU9cuBO581VzLyBc+M74ALuC5PapqVLLPlAKjaaIDrEw79PEvgz9G4UrMvgRZzmv8j42Lmvdo
m8y0athoqPGoaa2bt4Y3kF8QMT8Ctr7T4+JDhON70iqu1qr7Kl3T+rxIb6VfIB0dcHMJK3PwC2aQ
IgU0oGnuqkjcWGLwTWS3Y7yquDt7ztk9CZOqBZ4LfNqFgQGezUh71Sg9pQJwfqtg/v97O808M2Ts
xVNkdtUjJ4qZbzSzAi0PM+0wPKqhke7sqoRAdpsZ5JBQp197tF7cAPhlc8aCYsgMDJUHJ6yhK4dS
Nwrw/JlbZXI2VfzPWddswsIQE4YdFtCTnZWno40r0+uncM81x9O6ZuXkXGQCswkwKliotsz5o3Ry
STtyOqGF61V5vtN46CrDsY41SFv8O1sErhUV2nyAdeHxePG9yiRLoRQJotkEY6XQ8CrpwSwfw7VQ
u7QilENAEoG8A918KZlzMsdoEKuwLzm5UckvwvmuGQgGWk1lLaprC96JbBU3NfDBM07hPOxoil4Z
kZ3OaNI71r8O5uSSaKdmUPsu75Xy1WpvWvOQd6+RtfJcWjqKp5al/LErtDqO6qzEK+bW5rdqsddU
BTI9d3b0qk67f7+9QIgC3QW8aTE8KMtfJkYU5iMpwaiOBrxRak9j90K7KgjDclMlwhV6f0tIenQU
59Co7P26+aW1go6FapiLBrb3KzCe5MrgHjRbPhTz7UK/jWbkaqW+oYnjRTX5Dme9EaGxciwus0qc
C4jCg0zeAtIDhBjnO6sMox6xECseUvNl0MhBGVV/UAVaYVZ4tNTeHVN6IJXumex3blhrnrUUXSx8
a6AdcHHb8oWis0i1O4HTUjZHp3JFs3f6xuPO6KIQ49DAoVvKNpkOtQVvMDELsrblc6olB15AqGcU
NV6Vmvx6rSm03FuCwNAnezUH3ZuJMU7lM0JssJRdNu7Byjb03r/vNARtgPkkgCyDCOX8q0OWF0Sd
8wWDgbnkmIo6hyKeqG5RG3ie2vjOThhYs6lYwZcshQwK5D14UYBfvNDiUPW6yGLQZIFyBa/oFgps
FpKyoXeJGq5U0OcVSJ8V+TW4POZnJiSm5kTixJdZZdTEnnUvO/MXbdotxv98UTYuFfXeRhP5+ve8
THaRjMB9Z2VDGEW/+NwcKAXaNp3R/Uh9ngcQADpa7pUkDVSHb/vmoaPE61q2CdU1NoOFb3pmWdpK
pbQS3iuw3LCHniWeKGpXycINRizWzupCFIYpXF5QQMZLU4anKSOI3miO+CAm/WDEiYub/xgpoa9X
dZDmBhD90aZ0niYrupl6a9uQNa61xcXO0Oh50GEedz7/zMUEpr6owGIn5UOYt42CmR7xBI2Qfz8f
QF5bqJABzAK1Ocl7WidnUETGSgu1PdROFyBUA7am/lIKsVPyYZ+xYbviQoseC+gf3oQYqyNyZcao
bBva1bCZxnuz3MXmQQ23dbYzCORkdtHk5/abqRwLutGSVwXPRtHvTPu+XSsRLdwC4FWGLgAC8jwu
K6XYrU6HSBnxOxKoz6VbQ3+xzVunZl4a3dDM3Fxf9uKO/rUmVxW6YeRxwhH/i7LzBHnjTeQPA+Zl
1kLe0ufVHCR4X7xjKAmduw7DJFrftlMJcimwIiqxl9D2qVCrm0hPnwZaP15f19IrAkoHOqDPeJAC
qiTZa8hAYpBQlcDSjaBPqNyq2aQtKGyr2yL3IEMKXXRWfIud2AME4rrxhUvtzPZ8kE+CX9r1Kqkh
f4dJ2tCbWHJUozXSx/kEyPEVxOcQ30IN3gBk9NxE11RV5DAHHNZAcjtJ65lkRBYY76+vZOnFiyYo
mL4xYgMFSbm7Z7aG2YESD+GtpuU2DiMDWgY5ZiadkPqdOWRbDFOBhM+CcYDBmhFQzygckRiG5quC
y2bflfm4EgkXfAkbS/AvYN2I9lIYAhrZyEcbj6UybVrLwyOIHZ0oBZEp1TLk9natpzemwpJqxfB8
9qSvjoo9UjSQphAL6vDnX92KU6stVQ4JyjDQ6rve4r42WQD2VV7m/MgbKCCsbcBC0D8zKW103Ba0
7waYtJ3B59UrrYlHhjwwlPQBwwUYGoCCMDKbwc00ss0o9XqmrdQ9LqescL2a8z/qrBoMaPb5uvMR
SVrS4jDVeux2GYpJ4Mnh5u9OFzcGyT2W4sIzftDYQo+u3hottO7UYhfnD7Vj7VJTuAzMuIkV3zDH
2kaa4g7VaoF06dSZEIwxdDzxUCKRvKJrQIo2Upy6onOQzR3a9HvCXHSKWBO+Jka1N+LvagPoOMiz
NUwbQnoenNZrI9P/Q9qV7caNa9svEiCJGl8l1WSXZ8d2/CIkcSxRMyVq/Pq75HtPR8XSLaJzutFA
AwGyalPk5uYe1lo7mDiO8zAqMjWmeHXhAGDEfELgQ4nCfWpow74288InTS15Gq0j4Z3poF8Yb0Bh
Z2hoJ83aOWWQGPre0eJ902UbK7MlF+PaDWFjdHhuHHfxMhHuo0ElCviI88p3Yh1OFCqsH7Qst0Yu
i+FWdjqKmHhlQvYOrx9x5YqRmglPWOWXLAz1TUzVfGuqNUfgpqDHyhntV63VtH2OScZjYzfa0bFq
7dooKgg3grvw4bLrW7F7zl+iHx/1QPwzO6GFE8dbrKuTqS78jI5vNENNS6lvuKIenEY2cLYavmII
DPc9cnozRcYpVqlU6FUKkdhvaq+jx7D8aJVPnW9s483Ud6zAWKPEk50XZub03QJyNn9hHk3asrNT
QEJJLKhfkRB5/AlqS7xtvfYao5Te/VX8G/wYvh3kEneysrIn0MLKjnFVN27SVX5SfGcqus8z5FLv
eiJjmFu5Jk5w5khrYWKYh2rZtMBR9AwUPIqfuoOvDM0B+useUWLJkq4FbssVFQ5KTzB3QHusaMbf
pnrwpuqpp4+qEpSg0Ctlg12YC8DPFy4j5CgQaGAYHaJw4i04JXliFwShGzJrduvn9TDUu4ahELWB
Z7Cuaq4zsolc292OOa9fIDes3yumO5Irbufolu4rbdhaKcFgS4v8W7Q1pnF80McSraJkIiS7h5Nl
O3QgG/aehunwI9WGEj2kY0Q28RTB20dOlF43DNSKgV7HBoghrK6MN4Op1FeZigoDnU8nKfRQ8fNW
1T5crjZ7venTMVBzV6FBFyeF7TdD6NyaCktMT9Oc6p5EhvrMdC17M9XcUX0oqE54PII8XPUNqoW6
B87I5NDmPcFzaHTTQLPjGr/BaW87OyQmRLyU6IdW0ypAMr1+IoygtRcltH7TJlwFIRmBSzNUakGQ
Lo9ia2vGTL+K+nLIPV7NFVrQt5sxmPGV/FDBvUAjVsuMAF1o6t5lOhpoedbqE2avBxdJt6Fg8MDq
2F31aexCISNKnI9SwzDH2NruZxpV2iEnLt0h+TQGbgaS8itIvoDbgo8d1q3EIntRk4xJwOy2BbEA
t0K/VY38N6vG9saa3LLxtTQJ2y0N2xjs5XVifuZuyH9olI+OD9mR+hc6DYunkpZT6JkMdMncUdzP
zMTyPtqlHd3W2oDxy2jMSuL1IF4x+MQ2XY2BUNxpuDp7zI53RagPflzxQ87b5Grq++KA/Kl+UPng
/GBDBU4TvYjzcls32GFKPZDiyjRHkt8UZulsdMh8RkGdtcU1KbvwRtUrpd6PhWZHEGZWFXDWY+9C
Zlsv3/R6DEHUBUo39ISOE4OGIUgcy4dqSOJrqx6J4aOKxSavGBhDZbwrG+gLpnG0TeK+uVXMCZyk
9UAnj7FuApk7KXXtvjK7otq0vdZGqOHV5Dj0erMheFv97NwRFDSWVZioZeqWjINu9d2BXDloh2dv
jvr2qdOpa47dk1e4ldWZ2WgXsxu9/57SWwLapWRPys96CkZytBwZrcIaNB7LSB06IFMFXYQAXXbc
ZU2KAIhT89h03a0ZfaR67oH/cqcDDhp+21LvrxlmYxs0anBDNoWy4gJBTINufbROgmFHLE8Vijrl
MUJkv1U0T/d35rHtDZxK1Y9psb18P694d9D6gmYV+nmgCBczl5qSmY3GFWQuW8+ybqvc8qERMYbP
IZEJC6+ZhZyZisoMSN7hbE+/aTX2cJsMYglhYyBLyozySlOHNvPQKwQBAXiRNpgiLYU8WGv1vSQw
WrkuTwIR4RrLFDSJKhYCETawvcNMaKnjE2OkNSL3l5d0xU7wnRsuMvwYbIYCzamdZBjd2hnBAJV0
xSYEj1GgK+WTMvSbxM43DmbDhkE2JLgStZ9gCnGIHSVW3CXAzNreK2qCgP3pslUrcTIovxCR41mA
hiux4yqsXGo0Y4PSjwn+mwLd3uDwDB0Jv9jq2v1BEZ+GRZy03dS3UD5oXVyqygtNoRlTWL5iZ1s7
MnZdpOz+tWEotKPvD4cNtMPi5+JkbCikDHGNgQ+hUVsEGuEho9q/D9fAx+SClgmZAExiCbuCowLh
VDGkSxKNb2pzD8IuRFTPGPa6bM7aKxNzXng24YghcBO9x2gN4DSPaAVlqb5/Y2gjQA5+hOKez7sM
whUYQcKviJN0nDyrN0LLGxGEvIdd2zFIZ0bpsYg0+zpuOncfR1a8CcMquo5pr2w0I+uQq2ysNAxS
3qNsn1kO8/S6w1DHZTPWcgSL7SYmnkpeadaUYtoe7XBWdu+En/pwoNDLze7j/Mnqfl+GW/UOi303
R4mLIDfhVMeIFODi8MYZ9mj4neoXQza8uXpKFyjC25qaSHGTeXfXNtJpfYIsTxrL5njPPDo4wGb/
igeQha0mknJlSGWRNkPkZaAPNyMbho6tELGVkr3oxf5fLtsXFkbLMB6KEVHx7Kg5aTvXbTFvXdMA
oiwQ0OXMizM8cU2potSZBxLABB83lQXy1axDK2Z1PxoB77+lzvayPatr5+IxMEvGY+5VeHwokJLI
iqxHtw9eiyxVPNv5gakMEDiBvjs2JVfS2R6fDfqDJipHMYtxVAlg0EiNp9j5PtVvkTs95IV6rRYO
Gk0R6xgyhqrzJ6uAKiQ86sJhRjbBxulOjf3oscC7H9781t1Mt9Snh+jZ3UECuQ/6AGf/tjzIxgTO
ToHwA4SzlkVM0SMNPyAH79Lc89zJxuZWKAhOV1Y4aLai5sqQYGWHrbY1n+LnOA66wLjCM+waTNxT
7NtXfvQd9WAPlK9/tYkQUCGcmtPKwgLneZUQ3MY4gMknmRRv6j28pNzimynjYlzfrn+QhJXE3PkQ
N/OJaFVwjkJlyvUJfeg6EBN8/5uD4c56J8iSYUTl1D9ykEMRbg3o4wH1h81va+Z3zjPY4bqwlpyK
tWP+xQ0HhmgNbD7CRWlBVIqSfN6fZrdJIcDJWoyS6C+XDToP87ELlzCCN6GxkpR6DRhlH96UP1CD
Gx4NFACPfWBCY8tDpfwy4vwXniQavgDB54V4+4ui8XQJS1TioJUzYtDD/pGQzwHVABbeNZakOr22
J+aL/4ulFQ00wu5rm7aP6hhfKlKObXRQ9dusv9bLh9aShGpfmdEzgxZIwu5TQeHdxnzeE1q1m2r3
OuFgqSEFQf2gagOtgwZ4yXY60gpD03xU5ttfLCgsBL87xqbgKU8XtK2daeLuvKB177mKEURsw+Gr
o8/LOKsbcoEzx6yL2MBRlAzUGypW1LlOzGsj2Sqyvqqv9+z5Wv6xRThfuTZOfaOhwVt9sB60Q9x5
+kPzG6NAfG89cTtQvoWRN/k0wOjL5rJ5a7fQ3Gn1f8tIhGpMOlgVcm5YxqF7xcvFY8M+GVDsI58j
xuT18VYlfxE1gCIRHJB4eCIcErao7Yx6r4VY0Bwj95BAtbTPeAwiXfbgXD0KmPl1QDGFaotYLM1H
2uoJimt+Cu2k5EdFn5V+01R3pmyocvVozxM880MaL3bBoKyNmjJKdJyETDlY9afjdr/cDCXRmklO
twxJOHN1FtIxrIHU6w+ug/LBK2lsH/Rxkk2xeoMaC5OEGxRjQuh9CTWYxJybqSs9YtV+VyTfUDV8
rNP2SFUIOMfPegWRo/gebxFPodOmd74byImMaKWYLOrbLDkYXXy4vGNlizAHGIsD2WYmswyG36ax
oHE3lXGjxph7eLyMMh/rsyNpod6K8BZVKHFcMmJur2sd6JOc4T1rP7vOh1a0yq7Gyu8/LkOtTlSj
deofLOGzxjnuQQxeYD5gU7xhxuMObGaQAgwiHiAcC5BrRE9M+VPGu78WiRlzjxzImtAyawsf2RgT
rXfS+YAMd6V213BZhLv6pRYAwpdKiVKNKQMAs7IgIceRBxkj207WXbvqohc4858vdoStl11utcAx
6TvNJ8/UHrT05+WPtOpNFhizrQsMSLog3ztjjG3uJenbUEV+CknspH10ZEwaq+sGrmHjq3sFhDSn
WH3UYUhlBFYNdWBAoX9ZRfO2JCWxusMXKMLFFtdNj0lkeP4YR9ZKNhx13nLTqnhtbw3n+fLyrV4z
CzDhhoN4aE+0mbueqjchaPMaMPdtXe05jlCu2zP6/TKcZAXFjpwCTwDdHL+Cg7e23A0YkSLPkXSS
YHVTICyeyfjRgShmxYxqJFNM5ns7v7a33Zu6iSBsA1VTb7wvvObe3FlPbfADkqiSaHJ1x/8BFhNl
WlWmbVECuFGc3aSlAbP4Tchtiatd9RALGOFmMynG0sMEMHHLQHIJNdLXy9/pvGg7h8ULBMH1MULy
1IA4kD/pnwY6i1i9790Xw3jU2WsMKi1Fu3JK2e0m+Wyi4xviTrWMFKBmhdsMY4KIxoOUxh4ePwGx
P1pqbuPisbXwAnG/DzSe5dlLtXjuwKfPEjRhGP23ywuxumEX6yC4SgUiwCaGFqAmlPRIOzxVFfgs
H2tZtnPtg4LtGMRoaHWY5VZOPUte8bwrMZfhcz2gkPHLp0myM1dfVguIs6Nn0sgpkUjxo9t0M0D7
0Au39Nu0gzrWBzJsqexhJQUUNqlVRihozpxoybH9LA7hVYcebw/p6elT9SAjpmz//adaGihsWTdK
rTqnDtawex3UYLAfNPvN/NcFCxyMJYpwOYcJtgNhsGrMfg/QhYlSjw/v3P28bMyaIwEZxNydZoJ6
XvRgVl82CWhlEIxjbg8PDtPYTols7njeVWIstQARvZWjV2qMqjLiABTN8ujJZYGbPDi11yTXTZkE
VddIduHa3bZEFPaEqkcuaPuBaLGtEfmtjjOue2Nx7D/SQsbhIFlDW9gQjtt26MsEmFI+p20wdN+I
5DpbIw+zILsHBi9M8IMPUtgNnCtGPbbI6pp182yDGnw/jPrWZtObW2qpl/ZOvxuaegwoBDuvHCt7
60uG6c9k49JfJuYwzLzfkmHikhhizZNa0C9S8dPgxsU8vau3RqzOUl5OpyBbSSGMEiLV/COxPC7T
FF5b5iWWsMw1SPOUHO1ZfsV6CMTr/lT/MmREWGt+eAkiLDRCosgZZ8GwYgQPT6QFZdbd5krqTX/F
+YIhTx3MD5DUOSsUIuxz4iYacPVpgTmkXlz8uHy2Vz/OAmC2dRGyqgnaS+0cAJEGwjmwzZKWemH3
UhobrZB1nq3dLNDpsR3HRm0XBexTsNYxRpUOxszQ8V71v1gv8bprX3/59wvGsLg17CgkeJEifRuR
JojtZz7IOg/WlmyJMv/5YskKjG6FOcip/TI5YBw1VDeG1qEtFS/cp8sfZ9UeKJmgSwK3Maa2T5Gy
Pi8dZ6bJRbOvz5otwWCFbkv8xupH+QPyFX0tzTHDTm9UgISgM3bsHYrEEke7dl5s0AoSHVsZlAiC
GUUNGschwTVF2H6C6HGBHpPH5G/okRYojpCkKmwTFQMddujRNtc+BygcXf4a5y3auG7REwP+eLzD
Qegq2NG2JvzLCAQLc92FcUBuwWox1rOD+p0THqr6FSc05TuUVkHPFZh4ZV7+BesL+c8PsAQTIVid
1OiFmdOpsV87Xmh9K5u3QdYKvb7t/sAIF2OkUq3UGtipaeh4xt2QPbmy0GX1ELnoIJ6HbFBaF1xB
OJJG7xIkaAr9xayfTHpQi0PZbBJZ7nLtlrcXQKJP0MsxSmKkw5BF1Pubvv82KnuDv9X53pDVOvX5
ehGDmCWY4BqM0m1rtKwh7Gu9aWs/uR71xsSzYu/+6L2+Tr63OW42lrcnsjrP6ilemCk81PsyKbLR
BnKCOu6EwaGKSq7xVWLBpXHC9k/yPnGjARDkrs2D5lHxlVvFZ7voxt6wgB0qf+MNm+ipD4pvxjEK
ZO/Z1Qz44geI279waiueFOwZ5117im7LF8igcS95+q28N/faw1UboM/8RjY5KdlA4qhqqQ9oanGA
quex16So+R6d9sh4YKTvmfVvG4PgYpxZ8AgjSehOFue+psg1snZ2xkNabqmu+61tHtqp3jeaC42X
weN1JWGOWXVrDgFllgEKPgyHCuEM4SGlYYbQtKR+SFQPNWWC6QOu3IXsYDoeDX8jVvYSdpvqRzsN
uHQibPZb4rFZ/oJ5cy+uIMWpO412+AVReasP6PDC8P+2ym7i6KbG/koeQzx4L7vS1aQCOpXAcedi
Ut0V3/dguuKcti4eNaAW7g1Umu9pda/U17HVQDAZ8hZl6kHGQQI7L6ZoKoaecXuA9R4aK4KHyByn
yAsLsC4IHj6qdGpQSnH763ZA92vRzISV4PjbMVDI+3aSEDxI9B6PVGdS8cvAmdK1/d+Qcc3FQMz5
gFEEDY2ny98mU5nWeoTpkvqxIa8ZesMoOqkvW752dy1BZte5+MZ6MY08D+PcN5SNE19Zzh3CJQzu
X0ZZc4NLFGEvZ+Nkd4oKU/DO8GyGJjcZ75/MDmGvhqqWq4UGBDN96HNkDYFhuF4sa1BYuyBdaFqi
6XI+mGKwkTpqyao6yX0lql8S272vNeWWWMO1Y7W7Ruf7ywu3dudD3xYZfpTdwOMuOHeGtGvhTrNm
gVp6BX9jzmclFSRf/Tp/QMRQc0AJ0ehdUPs7TevXBjrMZaHmijTKPA+EDlK0GqHoKz42y6gPoyKE
HTH1WO7ln8odvR6uq21xjccNPdqbHlfFtLFu4yvzcHkNV8vdmGFBVzDU8jBlLyyihkSJwxrsjTL2
O9fDBXVMb1j/lB7SINmhR+Ey3uoW+XNuxUSdmUJiLuI0R/oHahnRrxZaY6n7UVT3Ut7u1e3xB0pM
2GnG6PSUwrIhygKaTEc6xIE+9JLa5eoG+bPpxRs+zWliTiEs6sx2N2jDw4Tr7/KirVqC6R+wwMyd
t1+9kQs/ZGmh2UU5IJrqF4GySRpv+uj7ZYy1BiqMwqK1ErVr6FvagpfPrazuVAZZv96ftu7R8KOr
6He9j1+jh+onEo/kERQM+geEu+aa/czhdEhfL/+GFTtPfoIQELZWE5lMqXJfbcbQ8MZQVe/BI5XY
gVGAnGBzGW0tweqA32JmFoMKGnrjTt27SrKQdAYsNjBwkCi4vMxjiOat1kaDjl9Nqee0M5HJPan5
FnMhkqOwEqSdwAu3i9rpSWqlNb6qsVVQmoIYZofZD+YT9U5VJJHwWuxwgibcMg1o0NOUAo2QR450
w4R2XXAX2/FLS3CxIwF3DPlfXG0noMLFY46uYWDQKMe8yF0V9QjyZc/LtefLCcS8pxZnIyJOmSsZ
7FKUh9DcNs6GxFFgqDdm+JbOI0aKV3+QXMFICKYGX9GJPfNcIqvj26D8o9e99UuNvo/s2elkZD/r
a26ZOrzqvMdESkUw+OeMDvhtbfWSQ2ex+2FO275ydnn9bEwBNh8YX6Wk/iunyEGbLCohc3H9jM2I
ULPMYgeLPl6pv43vDGyvexaYfvoM/q9r7cA2vQpCR8lhWnHseMaryDbY6A/E0MXpd4gThReKjrM7
bMeN/iN81zcTNDgwBxT9Lm6tbX7nYmcfkgfZ9blqrgnSTDA4Idkv3p7qaIRMA8u/Hw5eQl4sDJzL
+ONWbcPTBny2SGnaIrNbpqhkwBQdTqpOdvbwCxODY9T4Q7Ebkt3ldVwJ1b5k0P8DJZwYhiZjxyoB
FWtBpoDGdO8Wu9HeXkZZubNOUISPBamneRoIKE66G/S7xpHNW69+lMWKzWYuTmWfmKVeUQAkum9F
32i3jalkwnktcplZp1AOmbuNz8jL47hWatqBMNum6gYM8J6jbfL0J5r4qXYkILZPtyC0gZiFrOyz
dq5PkIV7SiEZ1DvJTNXNHlqUxXO0svxEcnBCnaIKahTpZOmtVUhoYOtgYQIR3NkbTHOTMCMdCiXI
0mTQU4fICxjuUrBOja2XgJpIGfF+CC5vk5WvCOreP6CinaqTjOnMRFlM96V1r2qf1vDrMsTKJXgC
IYSfdRhNhA2AiBxfHb3a9qxDhDHj0ZHctl99k8IrdokkFuuajptg3gASqfpns2VXSTjzSEGgHgII
KScBJ5919mZpT3hNMOuYDzEIgtB343hqChl1Mz6AvxLTsnUQWd/0UAXN4S8KaRY0UXqdWdwPvXmX
QFnp8gKtOISTny0GKbSLNbPBz+6Qz9DLba+9uOiXLDaXYVa/A5Qg0VPogrxCzG1GRhxWmINC2t6a
jBfquvl7hG0I0VGDxHiGmPDsvLBAzqRigjWRGHnuj0xo+OAMa5YxswkIu6DPWA4hI4qOreypVK+L
TGLd+UbG32/jcgKECa7C+c8X7ijvQEsYJvj7GxRqMayH+ct066pvl9dwpbsQMOg4RaYEdTpgncLM
DR9maUKxIaOPoCbo061KdkMUWFEETtU7cwpY59nukfvs2TQ87vu6Z1bgBJW4xjVzLcynIuzAsMxZ
szSPKy0ZdZjLyt9lah35qOzGVpd1Sp9fi+A5wT+YCLRQGBOzjDwrNJZxhiTc6JnP6q4L1Jf8Kjza
N2btc8++yT8KP7/OrmTaT19sHadnGcjgX1AxvQ6yU7FHelLVVqlUOODesqbYU/C8/tTQbniNseGZ
6zTj6OXnM/MpLUnzUA4ZpDqmXKtJoFFa3mNgHDF2lDUU8iduYwUEvCibvqk7dMhbbV54YAWIMATL
0vg5tNvmuZ9KfDuips5eDxPZfTxvjDN70OsNKiLkMzGJeLpxWJtnlpHUqLQbEXIzld1uMjfTfFtx
HI/p+XGsM4ToGRQhEGfJ2hnPZ+sQuGGGGm8hFLzOxyC0MEOfeY3Dnxz09/AH8aqjghy16xsHMAG/
dUhR7zG5WnhX+Z1xC+YHSThy7uNO8L8uv8XxVDRQPKku8MvsM7KuQ7rrwlczl4RWq6fij5Vf8cQC
BYPOXWLOVPRO85iCE6CGFp727bILWDsSmO8DYSBIQeZhtdMP2TZgqK5INw8BVfd6a97ELtlZ4YQr
uvQcJZRc0Gf7Bo9XhL6zDDWcju0KYdakuSlIC+LGTxUM648BGVNwIpBviZK9a6Hm0wxkXVwWcZ8H
IzMshmVnzQqkhEV3bYIqi1VW0vhVvQ+hoK7tOndroHEBwd40eEzz7FxWhz/7ejMmss+g/IUbR3fB
6coaEN4udBemuuTR1AMwnnsWOVz+eqsYYF20MKOOf8VKBhR5waNQwa7Miq6ZvtO7al9Vvy+DnMet
syULlPkyXOzDhDt1xnugUBAIa2jHKMv0kYXDXWM4vhbW6F6r68CYR9Vq89mtCxmJ3NkmFX7AvAyL
HxBiBlUrc6gW8XR8w1ytP0z0F1hc9yq6IWvwuF82+Ox0C3DCJjVzrQPdOOwt4h3vXujwyulLJ1NL
Os+ifsHM6pYu+nbAoChYlce5VrZpgxnr9GNSnY9cHzemjcJQEx0741fHao+2iPdaQq8MMB84eUq9
gjWYsrHixKuGj8rRbigFxScvJAWrs/Dq9MedF/otTqMQS96Di4JeT84OY/qu2SAQSQJM719e8fV9
jAgEHgGKXiKFve7yJozmpShAlVoVoPBRygNSaBIaz1XvA53P/8AIG3kwtB7ZNcAk3Suv7topCUZj
C+5hfyz3yYRaULP57wwTdu7ItZDFHRDVfIJKcZR5zqj5JR/+PZX5fEb/mCbsWVC+VIbWzCtof0vN
2wG5K4w/Sg7G6vqhqwi5IQ3MTmKPomGnFdUw4OiHGTg30tc+uY3A8NKEPya6Mxn3GkvGUbd6FsEH
7UCgdWbJE14TWdW2FrS+4HvMrcOcXd+AcuZmbGWjQ6s70MFIJRhswVcpTjumfNRRoAOO2YyQJz3E
k7ZpFdk4z6ojW6AIXyl3jNpOJiwgM6tj0YzZNuLKd5uDzkTX2wcML8kK6+eFZxzk/31F4IKHUI8A
OXA37a0SfZ2O8gtPcQZBaVTSnJCBhajzTIIX7JNVIx+w0eP3iA2eWdqSgsPaN1z+BOEmHEicZUmM
n2AzJB5i8B4bj6Mx3Nftw+XTJlteAagkoY7G8KLxLfRwle139sUkQQ9FG10hdy25fFdd5OJjzn++
uJUgKpBYLQNaxw6K9i2pr8w+fpggW19i7oA4dPffWSfcF0U+dQmtgZc1wza3yX1lNVD7yDaUJ7dD
Cd6xy3hrnw2lyv8cCfEKcLie2TbFkeg0jlzlc918MvtjkM13rYcXCxzhiHMnpElVAIe7+nuTJtCi
SArlGiq9Rz3PoVA6DBZIawewpoPufsP17lPhVSqJTGXW6qdfs6FwzNpsba1sdSeo0NbaYhxnkBIf
r25S0KHDySClCVLXUyDwpee6O+IzxtVNzrZD+qChGcSqX2NZFX11gy6QhOuuV2y3mAYgufoLikGg
RyvQMQVG5zZ1vKgf/2a/gOwQKW0THI5i46mh9BmnYLTyOQMS1YIcb1g+6TcWJp//YmsuoASnltRp
pVYEUJWtPTlgpEpMZBN761CbMnG41YthASX4lCZRikLnWEQjch9AKYn+9fan4TQSi9ZPwQJH8CaJ
gYp6H1e4wKMNmYICHEJ6XAUF9gbLnjFPnUPqBlPVspG91X2/wBW8SmrHQ1vWWEpGkODR3dLL6hZ9
7GXQF6bMpZwPWM5hJS5z5Aww9IL/Pd38LC+rmSYO12wy/M4qzUfT050zRAee07ewyJExbNrPxNRQ
Yy+OsaOi56MJEhYGKPe+Gph9vbyRZryTPMbp7xFr4Z1iFxVIDudVLzzQHPsO5Oyz2NqY5VaxggxT
rU3/F54GnKrI/yN3gt4oYUcpZWaSoaiBqZYgqy/sjVGOwVTVAa4UieDV6st3CSZsq6xTSgeEuw3G
Sq5Jdw0WN4Me+zwo7W8gPMzc1xgFgMtrep5VnEOOhYHCR8ajlGPsD5iGdlXQu5xjIauAJ08p8aw2
MMqbSN2nyaYBcRW/GZ291l/F/NGmm9q6ppGsa3PtBC9+jihPpSgQhSAZfk5jRu992nxYerqrhlAS
5czeVNxKyEOrBO3Xs3ysEOprVVQSWgImsdFWYRXfkbP7i/hmCSG4PTciVogJGixs0niNcd3g8p+U
ey19CdUflz/i2i21hBI2qeXyWQcRB6OG2FacPzQK21Y2aKgLvyklK7f+gf6snLBHeROHeYaeHh+O
CGzQQaSgIc+QvP3WQWYiY6QMkbYXDEoH16GNglOXNuhHSWJQeofXFSkkn2jtzrXAlfgfGMGWmmZl
yKYGj/riZqifLaV5a4rbMuNbSx08hN6G5NZdvTiWiMJpmyBmpCYciG0Bmsty7/6GceR2rLwrqkD9
3G+7f09WiAM+Cyh9EbYioXfqxTniUN4OWEs14scELVeK3W8yfosxYk4kpYH1B8wCTIhiqiwqIpPC
PlqRzQCyzjhHQ3RV+2G17SLN0zqMhryU7gMmViGi2WpeJnscrq/x4jcIZzsqpgwZXxhsWZ4bvg/G
I4jWcg7actxgIN/va88x7hrZ1IgUVzjwEHGIbST5cQrR24Pqgdo9lGAG0bcV2EOVLPcqC7RNRqAh
Mrh8/lePy8Ji4bgUeackxQjkCpl9tbuarGHXyV40qy4TwhuzeCgSpSIBidKDWVyJ2sbXJzUA6wFe
Tbx9u2zIVzx95pcXIEJg37s1t92Bg23WvQuhyaO/uu6uVo65cdtR0FC+uvqu4bdO+Yu7kkVcdQYL
aOGcKCw1lA65LZ9k3G9N1ZtAfRJjLAEUopa7rxRbVhlZi2eQJzEhx4vCKHgOT0+mWRWJGk1AVKrn
sbvhrmfTbVj1XkaY1/K9fIT7rK38K7/wD6J4u3aOnjVjAcTO3nF9Y5X3YzphuK0MinhmIcJsaYX6
lmziZHV/Eui2oP0SzUNiKgojOmlhDijblcqxGR7S8KaIDpd3zuru/AMh1t+jtmDlPI7kM8ijxHYV
oOorcd4SK8RWoFwLeyWbrTBRkq/TMojG6zj+fdmO9RjQgFzJLHMDDSZhG6qRllHFAUqWxt/x/zut
dva1XW2ScALHMdn11kOBGhECXxkf6uoJWEALznuq83xCEwKgtZdqiD0367yetoc2/E7694bJNM9W
9/8Cb17wRU6GofUg6bt5Qd1pR6ZhB2brTVXqXu52dxGzdnPFgGZacHmJZWYKfjofuoGoM6zuKi9K
+LPLWAx5tXFbknetyze9Xsnei6tbB8Xyr9l0tNkKH7WNjdzlE1aW6uNW1wfox1U3FAxgjjPdJto3
qo37Abpcnj3SCnE2GmJd5VVNkftrwl1pycZCV0/LTLarobsJjM2C5zHQd94mplP7Ext2md4+DrGs
2rUak/4DAVHW04/bVXiQTjEgSOv15i0eL0m6cwyMU0sC0rU3MYKb/7MFb4dTIKU17dwdbIQYIC2n
aNNroUqCMZJ9Ecsywuuf8Q+UcDthMr6k6vwZO77vrAenf+Wa7FL4fxzAHxBhrxQWn9SRwx47j5DN
A1c6GmnT7IqGHKoFGwyI6/Pzt5EV0qTAwvHHjEBbQRIP1qkc/LVoaSCgidp3mMCBpMBo7Qm7ZbYk
BJctqeADIESXOokC0EIPbDSfh9HObrq/8dyYrgaXMP5Dm+XpFiFFlg/O/N0KNFgMtNoZo7UB7Y5/
2bGsbvkFjOBYmG6NTmIBBj1QXlv9rDEvFZXoPEu2YThIwFa3/QJMiPk0l9tlPQKMjYU3ZrdVZ/hj
9KMpJ4m7lAHN7nThpa1Iq/FGAhAt7pN+p8EoGzU4Kqlhrm6EhT2CSzIrXABpgo2g2sh/RPlTrI7b
nDVPl7/ROgyapTFni9KlSFDGqjLOmwluScNAX09G5LGfBjDm/HcogqMo0qqOkESv/YGbe82NnyF1
tksKV/JMXr3JMEb+H2MEV9FSO4tax4WPxbt/indGWGxMuud4TrIomGSvV9naCQ4CQnC90ZaAw1Bi
rPuV3nkJlen8yWwSziqSNbFrDVi6HJnJoEZTRgKu+/wHzZxpw9Er2WCKqScbkk3t8+Wvtnp+wchs
QNlkHv8X7KtZk3HLDQFtXiM6HrQ6IDwgsa9qf5PKBIPBP1CClU2G0nZRAUoj7ZFEI4SUHoe8oBDS
jn52dXYgEXgBK4iNXDZx9RMucAUXZajp0CWpgtgHu6MF0xDap6OhlyQyV7/hAkXwTSR1+5DM1jlg
nM4eKzCcaGBu5ea2qt1NFG8vG7XqoRZwgoea2q51tRxGZdGmQyK4q3akeTesVrJ4MhzBRWlZ3zlM
hVk6qufDHDUyiuRz+tSWiSxinKOWs4fwPzZpYvgEOcg8pA6w3Pgb7Q8xuCRTEK23/tSHXpY+Te7n
oD6Xhmzq8XykfH4iLoCFcGpQrMyacgDTxkGh+bMJ3WjrDJCcgSsDu/cur566bvTczgl6BKtVBwYO
KProBLzUnf04GOx+zFVZZefyloK69ektVHDb+B/OvmtHch0J9osESJSh9CpTKtvevwg9PTPy3uvr
b6jvvTtVLEFEn10szgIH6CyKyWQyMzICJDbY4yZ6brqDqt83ebCPkhdN+4grnirW4stEw8w5NE0w
A8pCtWRpLIoqQRCqEtGEKgB0yM1Qrs1M2g3Z5whAhRH8l/v8e6xGwtsPScrlAofYIySsEFzxQMfc
lFM377X8p+QxHS9XWM7sMBFAaMcoqj0sjYKfINulIcjwvpJqm3b3o+RKZDcUv6v2uUzuMfrCSSWW
S2R4C4honKLowUL7lFYImr6Hc1WNo1aHqXVAkm3K+U2R743GjqjZAkflgzRkPULMkfv6NP3P7vd0
4lkOk/lTOXYxFj1JxEyA0vIG3oFdLK38Wxo7RTl2QpMkEkzoGQD0WEVBtxoyWUw0xhBMGduNNm4S
/8fY9u/j+m9lzLmgWQakcge3UQWKrWtfpipx1z/e8p3xzwSTZaha2NZiPYei/FRBTjDMnyiu/3Uj
yyfunxHm7gVLsC6MYFK20OODCPaunrkGiGzW2DBteGji/SRs103ynII5cUkvpllLYDLzgEOmyd7L
s491E8s3xr9VMYdNkz2AMnQktSXgwFl1yrzcbbVTCEap/2LoXz7B7BGEbHpPkREeFYpp7jTyLQIx
hG7IzFxXXtdtLYbiswjC3O6KXpJGm10O5EWJBm6s+KVGB7rVN62PkTLelOfiNzwzx9zuWlFLUH+B
OR9yZOGNUkCi/TZTOaFp0RnOrDB3O0QBNYxdwUoXTztVbX9LLeFk6+sLQdvxMsInYmQUWQgTYVnZ
AbITAXgu4S4pN+v7s3he9bnnI4mKYhDGr8GjTZooxQQhGfKToMgnLRVftIo+rJtZDuZndhjnxhxI
3Hoy4oLcv6KVJclOFG5kCTL2viNWkIragtUuADspx+7sy1fB/Mwu439kFOq6neZLBJCqqiv33iSb
eDzaXjaYWVw5gfFZZ8FXETVmUVIza+sjpUBCr/+Oxe08+xmMX8relMl9M2ckSbsvlOJQA9SVDoNJ
BN4Y8ryitRUzzpkaatHj9VVZbfpbheNUER53xabuX0G9yomKnGVdMdvXsZfJ85vSrzZ+EFqwZYyW
qHAi42IQme+uWSJ7fotfHgZFGbSI9nDScnSV+g+QOgUGHUPRVpvnSqw5p3vxdjmzxuyV0dK4oQP2
Suw/SPWsdQdivPReAADuISs2Y9NyziDPILNjce0JSp7Py8si09esTDhJFTGr/CaVoSjvyLxy0GL8
+rdCVhZHDQLAgAkGGNBSAGOncZyi5mnd4ZehImc2mKeBVwPukw1YlJiI90bYG7OUX4cBVdLZUjLc
lH10Kzb1VyX3gGcr03PtTTthRq9W4W1YzQxtVRI5eSJ7EEoGsLUfc7CCGxDo5PxSsnBgZiW5Gbin
ziLFl96VeEIjphSA+ERGW7/2XcxsYcApL7YkwmRlGe+DrnGVIgYrJiJV1O8AveUVga7JA/CtZjku
QL3BU6l8p+JnWadfQGW0nfdktEATi1FOi77hHwCK0Ru1NhvnXfzVWOKDcMzc5hnML8m9cBzd9W+x
dBuc/4jZcc5+RCODjQOa9/BE0FkOvbTJFUuTKScYLlnRzlxj3pAzKx5GBSFiCteIxGkvoG+UFMqN
X0LV9+erObfD5DkQSoyKiOIgo4q7lb3cKWltgl+HY2Y5OoGliIrozmos9w/G5XLA2rAcqj132mTW
qd02GK4cHTCwiBpvnn35KsXgNVRuwGlqsP0hv6eDFyvwlCS2EjqaeXtM0QOGVMQQnPoM0mqRKWB0
Bnp0699zMWycGWa8ww8NIckB2LBGWrpQW3R73jjQ4n1yZoE9ikGqIpXCpxx0pMDTptAgg0e3OSRn
15eyeEmC708DIbMB1XnWNaLIGPIerpEFD2rphABciMhKFQczzhxTi95+Zor5at5AOjHLZlPlPcZU
TK0WQdAcce4QnhXmy0EZGAo0c61OCI8GgAGQsU+4BLSLFxXAzeAhprJ2hQOGkK1QYoQJgAsQIvvh
cYRkhgg6nvrWSJwIKnilzLn5r1mZ57AIdXMw4yhUhRbSZawoki5OYwqTTWbGJ/VhvNOe6hty521E
exYXw5x+t/P/Iqlbd5ClQ31ml81sSBVnkfT9Rpp2OnVUAGejO+IfWskeI05b63ro9XKRbJ8B6ptx
h0QYd6VrmL5DfdNH/Id45F26TyGoZkzmq2gmz+UGwsSNCdVEgfPcWDoP58sll58ZTWQ51BS4zzRs
2ugwjqgtP+mVrUmf6991sXF4bok5eWpqZKT3YYlEB4TkdmxtWTyoKpAl8rbSNiX0cUte0XdxIu/c
KnMIdb3zSSfgC9dmfpqQ5j9CQ2LwIaNjBq/Ns/dwaGQTyhn2p+f4vO62zHMm5nCSKQ7FLpoHRs1g
4z1pd9FrbVMndNCFc31s6H1k6zaEpXfqQ2kLHw2YJ9z6rYB3F1a9RdpkgA402m3l92oj3guHkPdO
WgrtMykB1QwCURR2WDiBfGkMrWvcYcONFw6gXuBdW0sB6jzLYva9ytImEUdcHhkUv8GQIqSuxx1U
WCxYnlth9rlK1FCZ5isKQ78iNOZocgJbhBL8lltgKRIBeihOKT5PotsbG3UUnXXvvjpGoK0zvslH
oW5hYK7t8hhpbaPUZQyG4XxMKIQZpHDaxn0ofZDYEwKrVEovcdOhTTlh8mr7QJqHWTBMWOL/gIKS
iZKgCspirQczYBaou7w9Ua/8aWaIP/wtYoRSLEgOWKSRkPSCrrTgfRPjOHXUCXpQWlUPphfSP+vf
8MpRZktIxUEZAUyTwdLyTYWhxaIAis8or22IcLXULUjJ2ajvusbFKxlWQNk5E4ODOwSkPexODX6Q
zrIyIDobHeUEOr6dbGcHlF1xFCcoQwX2YJl5ZqFalbn2597Snf36Sq/fSMyPYLw1pIUKGscRTCcu
uMCgpPnLOHh2fQp3+c44gW7hd/znSMz4trD1h3XbSx5zvv55F85ycMBKgyquZn0WbTQH8BLJ/Xbd
wgIzxuUnnpO9MxNyWemdPssxgjEGuYHy8RFttPcvda/fTltIad43x/Ajvc+fmpvpF0qDvmJJjse5
bxZO5MU+z//+7EfQyQ+wOvwIUJ+V0V0kbiR5m6bHHLzS6+u9hjMzuznfAmem/ETMQBYAU9RM3oHi
1Qaz+JU+H7sX4a++VVCWdujdus3FXYQWJSQBQAYmfQ/lnJmMsyEb9RE6f4EE/rzWsIrga93CAlcR
dvHMBLuLYShmwgQTeWJLt4DYpW5jQ7b39gkNmC9M8fzVnl4rUzCsyknd0u4LUwdv4Sb8pd20h0jg
fOWrFwI+soYxb4WA1xVs1kxZIe4jCvFtGXzk0p70+0xxRv1vDnH7Hy/bgOAG2I1FCZIbV80nNUnb
MRQNOG8U5huj9btthjL2ZNJM1XybGoF+CsU0uPGNoM3tKk/Lm75Pksdwwkx/kpI0dz1wzkZmWeJZ
QTQveSSCXh5JNED7kShDuQVlHtTU6r6vPTPKwdfkaGE4ErBCheojeFAiNKlrou2iukaLSEgkIbPX
l3mV0IM8HvNauKogjAfmbCYKemPse1WFVcqxKjpjn3mWUtfCrm9mg2UD+jzSK646tr2L4umPoeiz
eR2q8AA5QinWYA5nSvs+jAvQooaElJuGxv6bPsrQVfcq3mDD9a0CU7gjIZ+AGiLC/uXhHIxIirII
/MlJi340lbJwFxSajtfDwOPGXjKFnZvFRQyZ4H15aSoqZCHvE7AABmNRH3JdK+4JmDZ+6YUcDjw/
Jfhjl/cY1C0wYDPLs0KQnuUiGTCu0ddFiWvKyp6M23w72KpktwmY82tonx8BztvER9/VbdVJHASi
18zlvZUWFnzxG5jAJ8Vt0/s9fkMXHVX1JaDvcfYfPuqFDeajjrHot7kOG1N267W3VbCJwsf1w3Ad
TC8+Jfvkq4apboQJJpRp3EhSsh0DXml5yQT4tTELhP9B+5O5dWmvZCU4IjNLAG9TqNG7Pos5q7hO
gb8nLv7ZYAJ214CfqRFgo3SSwInu0mf9KO6I70h7ww1MqTAhl/3zL3e+LOYc1yENQHYGk8kEuW/w
mnWc/PYaaMIsinExH0+XXJgtVEf6GFikwvtYfVBszUw3vV3bnaXf0n1mibwZpfkPs+frfGmM3wkJ
DY0hAC2Kfp/czZVrS39XD+QutPQdddDD2Rgv0kt38ixek3HRskLAAIRqi4Rh/cswoqkdGPZLWNZy
0MBkT9FbDgYZdbBRYhSHX+s7uHARYK4N/Gwz8TcSb8YYwouRtFUDKmXpduzmyXx0Z31r0KDM4o4e
0PU8UNtS0EDijQEh9HMgjMoE5DYKcqPIoVaXIfUTh30afWJcaH1V18kCLJzZmI/jWXpUyZWAtwxs
CJkZ/u3qV9G3o4B34K7AHHPlFw8/zD5D2QbP50srtdroRFWGzPKexX3xqM1uQTaljnrCyAGOLGzT
hSlmQUFPvKESMEAO0KGgRWYagOFjtALDlLRDpVrlxKkLLXxBHC28H1VdUsCfwqRbidoZwKWAPLUo
bku5N2MlMjs04QpeF2bRENgF0E2QMebEFtF9opU0izu81THJNYaSaYCKECNyTq2UD+tesRCERdQS
/7+p7wrVmVd4hZKLUwNT4zzyX2e3Y1u8r5tYcG54xCw7BlZAcEAxUaNUUuR0BUz0nW+nnnwXQ6Mx
iHntmqVYj1ostK1kTPSC8ZgJvC0q8r2fjCmAfpt2egiTgxC9+GSngs05RBegPEyDBS6fIrkD1cD6
Gq+rlrPykIy9AuWbKiMZv/R7rQGjVeApqUXuUchBv+io75zYjd3aDEZz3Bj3At6xYNpuzWfB9Thn
e2kXUTYVUbHCG56wTx9REGgXxmpqSZh8SFsciXCzvsClTcRI1Vx0Rp8AxBeX61NbNfc0PC0wnvqi
5vuJ3HNTxYU3I74hZtzwqgGD5JV2iBJ2o5ZKGt6m6iHubcPMNp053Ien6b5BOV3YfJJtuV1fF1k6
a6BWBDe2Dp7sK1j7VKh5o5ZYWGrWZrt/q50mMgFTBIVIa6bmbWcT17hBy+zG21YgKN+lVgxCetO3
/A3vx1xXZr/1q/79mDnBPTuN8ZRWRVLjx6DELhlm1JmehSq32dxFGzwnxTf6AMlDPJBC6+Y350PM
f5u53DGh+s82E7lboO8kDBtCL+Et/jvubcl3SlO5a9+/9N+TO2zRddj2R42a0T1189yULC6jwqKT
nf2E2c3Plt+WSlRU817kjvEov3UmmMlPqgunswZHON2T+4KDt76uwM9iwHjyYVwe6gog2WVM4rLv
/Wom/GvcMbBGpz6h7nVb1058N3CMLSxvfqXrEGWatStZcaTRj/NqqlCC7eOtmArmNG1DSGCt7+NC
KIDKCxpEiIJIrdkLWFfzMgRfHlwIDGzAqUOJnWPhO5ownvI9boJLECkL1CQvv5kHLYY6yylo129q
N3hVetM7ktYUH+/it8Dxoy0KErW5vqylo3FhdD7HZ75BhCDN9BRGe6t2/a1k6sh/t/V78UpPZEtu
MVVdbYJTepBmbluO8dkLrlaM2I6yAGYRkf9dGqfGNBReqoNq2fbc8hTt9L2vmMMvcoe08D57CW11
F77Hr+Fj5Dbv68YXAhSkCiAaQNGfhWkG/JaWYMcNvAC5YXbygpuwPFHjb084cXDBbcCuCa4DRF4U
eVgQrh6HWRNnAMr35YukvGnJz30fdQZ51gQDrOSq5JDVbTPGoDrEoH1p9rFNslvMb6x/qYVdwvtA
hudjJFzGXXi5SyTxFK3v5sce4NjpU6+7OQWZzk5UHzxw/AhgzV43uBQ9QG6D+AFlJaDdWcBgmHaj
oHVjZjWN2zsgiPg0OjszIxOkwDbH1kL0uLDFHAABPSkSVLCFWZf0Jj3pv4ONZrcbsiG3VmAGJ/GX
yHtpLnjFhU0mpZLyEophEmzmTgAi6RxXZGDHCMfyKbhpzL3u874ob5XzQ/DsmAuihDGbFjI2FBfw
l/gS+2CsHnejWduG4z1KVrJvdzze6nkZzPG+WCbjOH1NcnATzcs0HifhAKBsr1lyk5oZmvqcbZyv
0RVbbGElTztVawbYwjOsdkCtjzajpTxmh8i+o/f1o8/xm8UPink9eCkCiMTWiEH0lCGqiQiWLRgf
cd1EylOJZu/6sq6szDzuM7cFAImgnWFFikTREyc8UtA0bmJTGu1CwigGj0eDZ4TxjbLA6KY3wIjq
QV8BqnJy5ta8QHXl8jNV/KwojGc4MMDsI0+U+kEbBnDFRwTOLtu9X3Bc4Cqgf1uADbCkz5TUzDOy
aYsi7AhoTobSsLPS1o0HKTEs8dePtwQZgIjnNpGoSJT5a56dJC+vCrwjC3DrY+YqAeNlP776P34W
gCBcwVi+JGLX8QBh1iLUeaBWFLzaWSDfy21nq5nkEp8ThxY2/sIKuVzKmPReG3mzFTneYZLElcL2
Vqa1+/MvBhXZWVcDW4/Cz6WZbkBRXpugX90l6rEZ5BOlmEJJ2/9gRkX9lgBdAG449j08TgLRKhV9
8RriiEhoZmlBgcfzOJ+FizCDjYEmCW5BtKcl3LiXayF5maGiD/FP1DM2vRE6+TS6va/ZdRI9DEJv
BwGv8n11/TImmcsi0gEZHxpIM6ehAiiUExafvtfY8YCKXbJRKheqTusbdhW3UTVGAwNpKGQOIG/E
uDidcq1QG3RUdR0MzjGeJn2BqcLC1Sb9ofNSTo50DTac7SHjRWELc36obl1+1MCDaHab9pA3AKSg
TZxC26eGmwP4BTbi+EWS7oPgzfA5nfGlVQKJqygoaSB5YuUckFX1YVqh2CpXez+A3jkIiMNDPUAU
sONUeBdCE7p7yLPJrFKBR9HlAkkWJ1OZwxSS4F0qe8c2iTFtUf5tjeZ+fe+WTBEkhMAa49bA5XRp
SgETaq928BZV60QMKxXtSQ/G5ljUpWA2/vgfIhVoo4FvxBy0Nre+Lu31RK8lb5b0rojmAGMHeXK0
I3mFmKW9IqqILBfFGIwQzLf/WdA1jHiE96CHmEsxBVrTp+aUZPehBML/PMs3Y5a9rX/HZYvyvLb5
dmd7eSWtuqQqoXerd+qfZAQVjFKak1/VZqTHm5oLXeLZm+/PsxXWQ93kNIC9Ig3/ikFj1dmwH4C2
ARzyXqt4+dJC6AfT6r/lMUd8xDuzTGJ8UD2DjK/wJGnqJucpDi4awesHWKGZxooFEWf5aEDvDWsY
YrIr5fumUx1Nin9+71NyZoX5cn7aVnE0Y3mGgGzEyntrm/IkT19+WHGQEEvrQbMVQRH3C9g0GV+X
J0yqTtGISNw9JL1h+YJgBrzgu3DDfONeJfwHHXP26lciZaw8yLEAuC7Zgfgqhq8euqyZV9+X4WdK
OfFi0RyYvnQZArYYN2PWNA4BBCiK+dacij2Nj4n8u+pLR/tT9P6ukx/XT9VCFkhlCg54yNcB8cEu
rhL7Vqw7ZByxYXwJoPWSs5DzIl4KgEjPZLR8kKZd4YdxiESF1Ii1KOPsxDaz2378QE/DFA2Vc08u
+QOyNIrW0tzyZxtaoVTiDUcBW4noFkh6MxG388jV+ie7Lt/idjy3wlwemhKmmVFiQU2ipL+FSdX2
3iBXd5D+GZ8lYaJbdFcKF6iVBMV5Wh+iAr1yDHdGxi0x+u5RSx3Sd7v1n7W0k/jEBmo34Iq7mulr
k2LKkkBBgc/w7mTIcg/l87qFxY2UIeiIAII3FgufJ76aGWM1WwjLONx3YipF7iBLYDmICtX7bIKO
VyldMjnrAiPnQZkPLnQZhL1Glr1aRRAGVv+tF1+nWL4v0E+30GbZrK/uusbBbCtz8IxwVL1Ag/MI
5dZLeldrHW2yfDUwtcjOSxmAUrfm3aNLpx2oJlzVkJFSyHcmdnbLSBCqphOk/KBk0+xCCMpMYXv0
kmE7IpR5VbuPlcpeXyjPJPNNu1wbvcyHyaoqzUbRzEH/ajw78T0HqMss/A/xDO9LlX4/Mq+w/N04
doovIJ41Wei2VHzLxGKfF+jJUnJqRkzCp9RZX+GS10CjR5Z0pMrKFd9XUE6DGhlIuSgacMokQjMv
Oyg5+iy6yinFLabKOG9z/IRB/O/SQwmNYjVv4aEeWjdy3AOnD7v+Joq/Bor53ZvSe6Rkw51lWQx1
8Bj4jAK0EcuTEAAuO8XKDImrqSll6V3VxBuPOzW+lAWhuv7/zbC0CLU++lCRghmx8h2/eRHQtCjz
TTBOZsdjNFnaNmjVYr/QVod4HfMs9VVBighkx5D5ex306vTfRtlTS2iGwByN2F13ksXzfh5bmEeO
D3oSALawW1or34TVQ67T3Izz3k1Uf0Om5H2Y1LcqvcXkPOdGXNo7ICDQkUDijIIc4zO07DLPj+Az
canGZqEqf40m3aOzXHIysaU7AZg0hOr/O6XGhLSwkbN8GiDsDlzje14agSlzpVwXdw1yUnhEzTOM
8rzYswgWtUPaA3qEmgWm0vqEmHkU4aoHRSOXmOQKc4EIjbc+SjwIIzNV4qUpPRfGqZ8A59OaRpf2
jSH7yQnJZjGYitIbmht0Ua2bWk/iG6VRgwcSkPagt1XAqdNcrxnPOUQW/BKUUCD/fPlDVLlX+wJZ
gIVOhtNrEAoH1Wejmln2sO6k18cPhubpAgWIdUxCMYbkrldb2UCl36uPmfYxgFA/ybZ4qgJRxklr
5j91WUi5NDWv+WwfIbJWyGDmycDDBI5XwzFypFG8FIJnhHHITlXrEhJK6Fxh4qb+ZQidGf9YrB6k
BsAyISqiXgKtWuZ0hXpXidBLyixQrNla0m1TmmxkgVckWVgKoNcACuuoIshXjLWjhHShkFBvzmr6
ieFWl3qIH37h/zinxbvjnx2WtlYWsIu9jEaBBsW5oBA2tTA4nipxwuHicgxMAX2PRgLWdLn9goEO
T11q+Gqj11minutQJcszs2l5xPoLgReyRUhUUbdDpQew7ktTflnhDCcGaGLAdp3qjk6tODrpeWjr
1YdWBBtdKq2JhyG/Tnvmdh9ecijiYvSDpRPQwjqIvBBW9SR5KqrqhRS4pUVgVMSsNlUBBOC+4awf
34U4IQEgphlYJbii2EZdJ/tR0k5hbnlU3HTyr2Ts3Qm51qjy6Fqva5JwxH+WWC/B5KdfDwMsNfqz
qhu4Qh3BU51p+FAJUhOn5LUPrv0FsRgwGZTcKb3GO6thAVpB9KqtuGqeUVIAJy2J7Azaxpx0dcFd
YGEWCEXgRxBk4bOYsg6gJoBsDpWAvaxHoDr1S8ergw+v639PEMPBTI9F8uxOQkVofQN5n5U5FUmT
e8DK47MGdWnSHmncTdRvNPIaUt2phTeqcW7sRY8BtyAEY2cUEpsDtVRp1aGOc0vSgKYK7gcy2qJn
dpSTty6dBsA+/58dtBIuz2AF3ZbC07AwzLuicv2qGJPlRZagvqXGqy7wmGOvExHI86LqhIM/32Xs
rCudgj7wKwTLUjsQjF/KECRe36lrf4R6LIaU53A8Q06YoDKUCQoNLeJXoRPRHMU+cuImNSCQVvCk
qpcWg9oxZv6/ownbDEdHLRESQgF89gtTVe+4KdV3Vs3cxaqBptYMLsWIBpvotBXm7SoPsWpQ68ws
PPVAU7XZCGN0G4jCbVor6t4j/VEShL2uVzuB5M9lOZ0K4vuQ5kasqYM79JAU5LLdPifNFmQjxPRF
udusf3aJwFGufqoOnUeUBJANsRDOvuoAoouDHDpb2qaQ0q0YzBreol10hhUOGH+MPEscvvxJtSPJ
t4zux5jiuVUALUHU5lCJBqrj0pXrwkMHEuKsKEXv/Y6afvUA2difX48wAplEcGEAcsGeyzRJy7QY
fQQCBCGvFl0NauhKtl3/mt9NceZrYtSSqIBO4c64UjWpE2WKiIFjOWzUjXDza7DTTzAYYQ64rE13
/KpeH2bQe3Y4xreVmbw8Ck/BvvigNhdkep1r46vi7YyXH8WICZvWt1GZSXKMBedD7GTtMx3nMahm
2E6gQ6mq1h696kEqKt1UuYpKC2d5Hjj9to4cTpz//VkqirS7lEMVtpXI+ByHxhoK6ZAEPJjzwjm+
MMNmvFllGFoLM2GOTlOi3TRB+L6+oQv3x9ycRDECg2sqlNQuV6KXxRSnAvZTqx4U76bL3mSAHIcH
vX5TlG3rcXLFhWqEdGFvDvtnX64Zob43hlEO1nY7r27iEeT41iDZ/bRXhA9DNpv+Weg4XrtQEIXV
uQAyq86jncysMu4KowQZJgRlt0Lj6veik1vkHe8hzVbsdNe58dfv9e+65CHnFpl1ysip0gIwQzRn
xNtRzveDr96GwtvPraBxB4AusM7XYqVaaczkJ2kOXqDRqZpxV1a1jSEyzl28FEPhIBKOPTDH4DFk
/L0x+niAHiJ27TY4DptuB1UjS/rIj8pXZHKHWxYi9oU1xu0hau+hSg5rzQYznVvNhYDEAUybNwkk
iAEHXv+GS4dMNoCkhqq1BBgAE537SA9K5PM4ZCAtles/eLuuG7hGaSL+n1uY13vm8xTz1K2YwgKI
5ZJd8wYZcFNEa9XUJDs+QurG+kT9+Of9OiBacOMQgGnxWrqq+0UYpu60GjFKfJLUvUycPuH5xezF
7G0AUANG/OYHLVLfy5V5akW8auhzK9tFt/rpSftNdsbNtBcfY9vSgRTDXByoX+z1D7p0tgAuhIS8
CHQhQhdjNR6DHAAAxKy0srNKM30ZFQ7KSxxmN7te3D8zs+OcbduY+TSoig5B4zYfzc5GRphb+hPw
tbFLT/mxetG25cHYTZzQ8U0es2aYOW1qgVGaIsX6iPsxwPB0mx17RK2N/Ij635/iWAL710HqEmBb
dM5fhb3TtlbyOdqjqe64UPilK+L8czPHURMizRc1/JymdtQtfYTyzkGzC4c8FrldbwbHsJVteQxv
41cLNDDre71oHCAwNDbhZXhBXm6Cr+m5gZInTqd2aEFSUWPcu7+PAzvz/kD4NuVJwy14NNBmGJjC
wxFSPGxWkXRVpRhxU1hyKAL5CCbEHizNd6EemkkUYvSBcyEu+DLFSA4gHmDOwljOvP4zJxPGTi1R
DcqtOOsms9G/Oh+pqkx+PAuJmw/FXGDQ5mcByvGXdjJZKrwgFOfndyXsp540aEmrPAa/a+oImAGm
A30GfEBk3MzRjALqayko8SztWf+gx8amQFV6d0ZoAiE7WK097SFUIJz0DfQ/1j1lKcxe2GbOaxlV
Y9mWsE2s+m/6Uh2TO/mQlqYOJzUKa7LARlY8i6/rZue/yhzWC6vMYdXjEg6TwGqdHobuJf8xqfD8
RVE3gfdDIkFkMYoEtI854Di5JVROIaJBFANO8iTVRyjDEN8decOJS7nShUHmtiri2GiKYjZ40Nzm
KB3pYToYjvCntkcbE3Diod6uf8KFM45KzVyBQuFr5k+49E1gCtW+EeGbNB/2rTG46P6ZmvFXpr/w
zjQ9ibrgKORodSzuG7g7KTrSIt5kzL71XVb2MZ6lSOGbLfX7m1RQ7PV1LXokliWBXwP7BzH0y4Up
rRzkKv4L2l8g0pWXJNyF4qlBFaO1qu6ZjKY+3RE8CMPPpHU7JFe8zHdplee/gNnMWIVQVJkpOBPe
JOxl2pJbpVS/1td5HTMJsH8I0KDgQcdInn/EWQxLBdXzh7ouMOTyKGZoRu+b4dAot4K4V5Q/67Zm
X7g8bpe2mG0DZEHI0zk+j+0nVVywNkXDUQpPRsTZvPkPXRoCSuNs75hIVsmxBO/A3kWx6Aj4Z901
Oxry7reFJOMbC4IxSaAnkUZdfrvRAPnUYMxxGa/IptAtCSTAUnhb5jknn1la0Iw6+X+WvquYZ7uk
VlMYBqmUg0902qYK+BeMyJl67WF9g5YWBIIkQAbQT0fDjfluSSyVUYt2E7h301tq+L+GKjyJKL1g
5I9zd16z8M1pATr36B5SzJuwHw8g+zSRfdgiUXFoW/9uGjWXVqmJ8sUmjputKN9JmE5PSmIaww2R
HqFsdPRrFYyAv6o45ix96XF7/nvYT9yUqHLXLX7PpHqveSc5SiXtIZG4j+LgrkYjIQEgn6JcASxC
YA7Zj88hPgcGh/CKh8oztAkufanvyBj3DVDyWW2YKWQeJAv8TQkJrVTAo/59faMX/AnM0ShpA9gs
YWyPCW6T5ldjWkBYApLv4Mt2x+Rz6jhBmmeDCV+ql8eJ4QUFyHczc/LcbPTtkkuRtOCyFythXNYv
i0GUaqxEgbpb8y5gwjuxg8hZ/148K0yUDAoDNGwt1qJBOd4Ham6H+iPRn9atLH8xvNFl0PSgH8HE
E12aIgo3LKB/CFINZWtggHY0OKFkeSn/M6IytXkIuPfiVM1bL5wy5Tal22i0hpYDQri+VuDOKGBj
hBw8PMDUXrpzmVEvGig+mFDLyFibXSGXx1YpErNLiNVLnkt6Xtdh6fPNHQBMxyFNxiTZpc0konFl
pFkBHDs0L0bjCH0F12ik5/VdmveauVx0pHWYYdRnDDQLXwencAR5lhK+oJHTOGGK1/u1buH6npzL
XMioQFoHzh+2mQhO1JZUMt4VVA9Tu+8C8JQGfepIdfbRj1GLuOinnPh3vWGXd/PsNmc3zNw0bZUc
d3MDdgH9JvKeDQ9j/g95dhwIB4q/0HQDJg3MQmjQGiirK/OPOTNmiBjxjzFaYQWhvsuDV1FWrSgd
LY2CMy9DOBq+RD959AxeVnf9ZQkIjglkJ5E2Am3LRIsJ6U5jKMiPm9DujHdFdrx23ysfrWj9dAth
CGX2eYgSYZ293UJPkts6R4ZatG+D9u5VO799qch+4pFQXXvjhSH22oJMCVWTHpmBVL2BO8EcBnd9
JdcJPkFxDZApFNg0vHbnU3e2V7XSTXnTaMilhsPU3GmZKwSvlb8t+0NBDn7NmZ1Y2qFzc4wf5n4W
tVULc0kxWqO4m8bK9cIPYdg2EQ9ru2gLVA8A/QM5DADM5dK6CczpiCe48sWXRo+2ijrd53LlCFVr
Aq7CyXiuw9PMDTnj4nWoD4Fc69KaKjSRn8/3Yd+nJqWbXn/2Cmd9s66D+2wD01cgCtUg7sbcIHnU
6WPex8jm8z/q+FBGx2AEFJJTOlzyOQxE4dmH9BdIC+a7SVKZZjKdrUj3mhei7H+/vozFYISrAy+7
7/jHfKpWLIusKKPCyjNbK56J9+Urt3K0S0HyGvNqrUtegDP6P2NMMEJtN2jbBBeiDkm6MN6p9F5V
C5OKO8jIr69ryQUwvIDHCeDwKLky29P0ep+pAT5cWYIdo3KNGNgQ6Av+BytgcgeLCzJJ3FWXjhZU
uYoubVJYhnA/GoVJjAeB8th9lzwNicr/jDBfTS97AZEWRiYcznxXh1+TtBfB4b2+lsXNQUsfWTFK
xlecqllR1DQOYUaP1UMKhpYtqgq1qfjDB4WQEfG9lHOEFi2q6Eoi3IkYW2D2KFCDTBU93E1e+ntO
JGpqlcJO6Au7yd31xS1+w/+ZAvzkcqM6BUroUZ7DHcZtHe9K8FwaKpJXjplFrzszwxxXzVPLtu1h
xkscrXtvg4cifFlfyeJHQ58E+rZoJFzBsI0oUCqA6AuLkPsu2jTqXjQ8YDUtjQf4XlwMgo+ICSNE
B3YeNwCXU/9/SLuuHbtxZftFAkRlvSrs1DnbfhHcbVs5i0pffxd9zx1rs3k3MT6AB/OwgS4VWSwW
K6yll1Bm6tNds+h+ht792VgkJ1W4NRsx7PfNrVeUk2NlTExOSySPQfcQLsTyhvovXCkbLv0/ddjC
buQAr6/QSA45nZkcdeq8Vmv8N9u/EcGdVCSP4woFF5AIxo8meFDcu1VGgS3e/j9acGemN1zamsyQ
e5LvEiDa5/s2BlilUXujNHHAzPU8/kak+kcf/gEDaNGpbw0IoyDY9syJjeite8X8ZlEnGOwyHFcj
aC2aAe15POSr+9+tJx81WDZmqNsY8uFeqfY8Gvuol2X8JVZuaudmoRXAoXIayCg6N7ATsNq4ni3r
yZXYOD9x01r1BJ5LCCFx4A7h6OxM7WTLUldC28C8L3rskOtxLPb7xsJ1dUkSMkPK1HxEldcu4Vg8
FFHs2wBwvuyFBDlbmMZGFmfqCZnS2R4hS9uTHT2lt/Vt/YIq18FePQDNIHi4pwf7X7/amVAMR2Gx
cEHxgLeJYfd45DRwr+qzDoDM8qct8+Dsuz+Z/EYEC8g2a5jFxaA7EfSyqlenep/J99z1R+fJmTQP
vcGSVRQesI00ZpwbaVEyFKRooVADeCoQq36trjrPvlH2aeDu9R+XpYnN48/qcY7WHsH/Mhl4TXdg
o9NTGiTzDJANbzLfa/P1sqzP8HJ4+m23irPFfJh7s08gTF0OZaj66avhgxvjdjx1h/zoviieG47h
cFL2+r57TINGFprJNpIz0D6OR7WtsbRJBzLb2h/nNxNdu0T/qjU3o/YXL46tupxbRvtf3sUGpGmV
8Q5an9RD89Nu6cjx8roKcqdn6/q78WxjMRiEatBQiHUd4rCLns0qsNGJtGaHmQa1dahT3KHJIVJt
yYFnClw4F3zj50rmxGyAzuFHXf46utnRnZ/NiMnEuL2bAY0s89vubx4nf46HzvnmOlr7JM4hlE7d
rgSYWjuBK3yv9V+nsvbK6ePy4gqvgo04/fw0Yg6rzVXmXiqKQSUAXXRD81gotkQr2VJyLkZTBnMd
S4hR6w8z85vhZNMI2cdDMvkLiNZk7weZWpyTiYsmUWYd8qLlxh5u6/pZa58urxz75EvWwbmWsS2a
1mUi1ulpXt715W/SWJvz9akr2IliKxshwJmH13VRHombeQ1JHoCfGS6WeZVWd02BWcTSkp24zw2U
5yeOcySdo7VqlkI0mMJe9ZJeZ0V8BZLJU2Gkp85V/bUB9SoBO/isSu4HsQ9DlG/jecRgzs4NsgJ2
B9UHXEaZYviF+qFmyT4p1x1Zo6DsshvAiUhyQkJbQQCBUSU8mgEZci5RxyjiXGTsxJlTaLVTWBED
6GeydnzhVbQRwx1sgzqdm4F4G8nBcVc6jt9N6d2YakGp/0xcGUyOoACGLdxUXjmtLLz8UqNExjX6
piQeo62wju1Nd4iBlnPEDXTKZo98zY6yir1w/zZyOTWtbtBHIE4g7BvAlVrmvkv3A+gG1NXT6rd8
lPho8ar+KTBz/ssws7XXFBSYo/pVQT+v89bXwdrvdNndKgpnWUYeKACWDQgK7nI3rd6kK5qvfNBL
HGfFvcLhf8g662ZMEpmpiLzlVhZ3/MCaUNVqhTMwa/k+iYOpfqDrAVmd0FU88KYBA9j5i3XcimSf
tLljjTJu2iKFen3xq3SuFPprHl4Alusnih5cdpwiC2GPa5CAoDMVFcJzUR0dh7kAvpa/5jsbFLrp
N825jpZ6p2mBE0sh+US+bCuOM8iytvWG9hDXIiKyjWORaJ7iPDjoMlrda6cOm/IntSyJkkJz2SjJ
22VSDHajsy1ER9O8H8H3naNhxZJBQoqc11Y77mLVa8xwD8hj+fX0LVd9NbnPZRDeoouO5ec1B5ja
DBryfL9QJKKx1cI/1k59OzbRI+IFyYUjE8HdpVWtNE49dAgPmugalZ2w7WUPReFCsUlUgD8zDBnO
wJFUatPKgaPQMbZMkq+9OnuZDHVVeHD/EfJpMgmJsNTpZzg/e1m+rcNz6ibHFAnf+b1XnrKUPDgA
77x8moRLh05UFHVtF6Ms3O5UaKlwoh67ky/fOvfe+PcoFiimbf4+tzWzWi2jwgLE1LIOjpveJTk6
BuJaCaPlb3IfQN110KOAXkRd5/bISsYU1GPQBZXfwottpfRSOpzaRFY/ExvDP4IMLjVK7bnQchOC
1AZPiubtf+eFJS5V6AL+aMPHFSriJjvFSxcd+EAEKDwHuDv0JU0kzzBBYyV2CKDY2CY01gDO4fx8
ouKtOSPakf3lAXgf0UMwf9QnQO1Hu/JYvcX7+VTtlyA/Rl5xknUAC335RjbnXCulHxZHh44Lm6aJ
i8RPyhSDZXPqry7YpPLiMOG1dNnkBXc+0AwxHQ2If7Tlf+ojqswswXwbOq4LsJ8GxgjoLnBPB4r7
elmQ6OWJDnYAAKH9lmFkcIcrBxKYVVouOgFNGhpLuVeKdRflGGTv1sNg/ERTwK2JBFq2WNeZKety
EOmJdin0GjNYCfz/fGOtVZ2qKUPPkEFbcE4WWhWSKXc9mteDj0NUBWoCyMjLOgv8CQbSMB2ADgRM
I/LNj1pFqyUiKI4VETh53PV9WgC9cFmGoJEUpBM6y0r/Jjfi0+zjavZWSVGpshbjvhzRlgVpw5VD
nOqkLAue17Nyj7yUfUUQf/jamn0HugYauKwx99IY5FnZvwfwY5+EZnagAwEcgS9EN4umlrMOvUfz
w2yf8jgPQPSEVV+8yHIlTlvgf86EcU6VogysNhaEzfGM1iXFXHzN6kxPSZb3y0stuJEgCZVUvGzw
+ODPStUiWeH2iOu6ZQT5coLwv0hTJSCLcmyX1Nx1hUs8AMb9HOb6+bJskZbAcgLhAqpriB04x1Ql
kTOgZR0O0E6OVQxsoAoJOCqbz5WJ0bhjQqplrW2oiG7dTis9g8beJBvUFDjzs3Vkx2YTHw/VQoHp
iEqhslo+ZoFtLWgGPTTq8PKaic78dr+Yshs5S4ZEZd+g1BUv/a2NqLEF+1UDkmTgmk/14bIwkXGY
gARmcG2YbuLdWzKsnVbMUIr2/ei3ugYQUNWaX+sK82+qUf1ICzCA1N2YvagdLSXvbtGSopvRwfgd
hqqBzn2u6jADzpzOCtpB16bzsrUb7s2hb4PUrHp/XWcqkSdaWgAomAwCDCQCPKABsAvG2MihbQsw
ipG+uv2JRgcS36SD5HiLOpAwgfqPKB7RYK1LA7Su8G/GbEYeMUd/qZMv5mD5uRa95bQ7ou31Y2m0
4wJW38ub+rsAzyWmyPbYcU+PNXfXOGZPD/OuvC3uhp3rpeF9tQMk6QrORVam6N/HGwBomTJ0WUE4
cCaaOyXVaLVWyopn5nJPNF8bH4b+UcuvSyTEieSkyGRx5lOMLVnnHrLiebquqOV1IAM2xj4Eb/F9
NrrgYB0l+yoSud1W3qH1JhLsyC2imyy7HwkQU0xyp9Sdn4+YP1xt2xtN5f7ydopOCaO5AhoYQY6K
fy07Wes0E2u3oPhnqb4SvZA0D5ZYclEIddvI4bwoqvj9mOmQ40RTcFMFdYV59/ZeyXeO9hc7h+ie
dYEDMReN9OcH31ZoTnUTDrsG8HUMek4AsLZDMHTkYBpXjmwUUagZi4uxhrgJ+Wa5yGxK83eJkKpx
emhXiwAlD91eS1kvt27pkqBIo5ummP49rAOm4DH0ABxivFk/dcroLSYg0wXBcVPeMURHEPSpMpZj
oXIbGez3zX2R5ZUeqRNkzJn9Poz5VZSmPl6ETwigjxhS9HRFBsQvEmmDdw34u8Dh/oRRNJZT66ys
W3kiz4riu/FXez3203OJcqE0WSS6orbCOI9SUy1KbKSiUc/N/GT8YWTgEEP/sqp/L5DXjKar1PzX
neUaa5ZHwIT/Ye8482ySdFQzJlIh624mw2kd0h2drN3lgy2YnIYcjQ32qVhIQM2fb92KgbS+ZUGg
NlHP0p/iFEVXoNNhHCLQ4g+UuJCZUkCDWcpm8USLChIA1jiK42Dys7mZmmEUpMFZV1ENVZw0LNMX
1X6l1im2Hys9RWuNJBQUebHfsHgY/GP0OuyLNmYKpII46xWsKUm0JwqwC1pqYYIhw66SYSUJL9+N
LL6Dw5kTtD7lWFcj/5GAw6EEF46PBr2XLk7DtKqP2jC3ntq4d44av17eVFGMwYCy0SIJOPdP1XoU
0caeqrj43QJYF9Gji5AKzXKeq8R+1Ui6e2TCuLOxrpjSzAiEjfqHG++1oQiK7K1twxnjjJf1Yn+K
jym2enGXbbf2AHVhPZkjedWK78Aw+ou/jzI9OoExKIbZoHP7iNUhdhoXf793yyeSjO9aqQR/I8JF
GxFI2ADCzYlo1E53axTtgEEfFEDcVptEEh4IoG9wosEz8x8RPOBk1ailWuQI3u27OvWb6/mY75f7
9ouxs54s73vzC2zhYR32obNXJk8/XlaQ7cGnPUJLMSPXtoG+w/uTaBinDLlg31YH36y8pQdzhWxq
UOT8Wd/y/wnhwgTgmOtOx8oguvvS2seyCLTVwVCy7pfzXflxWSOh1W2EcZEsoDSX1qwgTJsVjwDT
z5AFkcI1A4g0WqaB8fRp9hmFltTWOmQ3lxj9d4D7AXNb8UKyXmLfYjkAXIBTAJw0vzcgV8RhZV1y
jpNMexUvnDDH4EVASC/Ljgl3yAXhAhwtgkb+maOoWQ52Org/V+3CwTpl4L0afppN7qnVsx49/vst
YnBfGHdAw8cnbCF3BUVFZcPkm+VtQJJTkSXBRCv3RwDGIM89w9KuTlk4EGBN320o0dqnRHZlyGRw
JydBlbuvMshYrJ2bPejmLQLty+skugC3anDnplGpiioUREzjdZIB+PbY0EBKwCZThDswJliENKpD
Sqf3u7LNdws6+8qhCy8rI7p4Ni9M/uVuK5o7TMwJMA50x0vclxzNxbn1Ubm/LksSKvQnhWSzZd3E
DZlLF4TWkNSATcgCE0Rp7YteEvAJ05FbfZi+GykthiOXZsKyjen6YDqKN7W4thMSWEb+MpIhSNwB
G7eg9gtUoHUYvapOd0WR3XbtLPsY2eJyEX2hFn1lsOc7PSl37tPyAA5nsNh6xPbcvXqMDktQhdmL
8ybjthcGTttl4G7IxTB7bcmw2LPjvk6Y0U3XelcA8NSuk9NsGB6c1x74EEFS/kUL4lnigDvlCd64
1GDNonF6M8/vLQATpxAAbAsgTsjTZZv6f/R0kPcC/i0opDg9u3aol5b1O2KCKzoWi17ukDP8Ypfx
MWtnBGsFNf3czJ5q1z2p7dLsLn+AwEPj8YTXE+5ozKjxD9LRiRK9Rp+VH9cJTufHVDuwLt+c9sZ4
ymTOTaQuxBkW2haQ0kct49y6i3bKXCtD+sBJlFuDIC42B+S8Un8Au1kOGMolscJF7T11KQ6XNRUc
3zPR3PEtjG7ouwKaluQma8Kifa0iiQjBcYEIdMfqLMOMoaRz7SqridKZNYBk7UNGA8UIM3cXjVeD
LunHEuoC1l7M1iBbCRrhc0HjkhMztbGMo3XQllNSv2bT8+XlEuqyEcHioY0fKhQrzqMUIqo0zOhN
C0hQ4OWu88GVES6whediRQz2/VGGW7W1m9w5b7AxAF4v09PSfJtjjFa8X9aHHaRPUjBixUbBQd3K
v6SLUhl7LV9x6RUeGT3Xr77rIb3WQJh7WZDoLQ0MMrzagcmL4dzfuEmblctRnC7qhNn2zXKKH5fb
FICDyjE+lpBGZRVXQVy6lfapIRU88GqiqKiRXSf77Lq5TnbpjXOt7uL9ujf3nZReVCgQY/su47FE
9xHnsey86pLVhnouGFRH1B+HSXKMRNaNDfqPhE+dC7mWujOhkKAq9yN4sftjGQV/s0kbGVyY5YBd
ZIpGyFge1mC5LYAH8qMLl130lnxTdn/x3tOAewcAJTg/hjh0fpiA9qeNKytNx6U6o0kS2PwIw0vv
slKig7SRwmf67YbqajPhAUGNL4Phl9pVlb0N6/6yFNGNsZXCrZwRlVRJUuiSucBQB0vVfFVkOyV7
c/Xban24LExkCgylA5luRmXAnyWHAiYD0EXoIl86DTk3q/emtUlCGwOtktUTiXJgzsQGTTGQ8DiH
1+hkBfEY3FCdH1DeXbJvVNZ5LNogx2VTY5im1zFwe24GzTyNRl+N6F9JfnR64FS7tMeMsQysRdQq
ALigf+TwhhBjflib0NYGrMCQ7OIQLEtIqt2bUViEynUja/sRrtxGHGcRTZ6WZgfwSl/t0QrfAHSV
tYlLTqxMCPdocQd31NKO3UfTUzsdiv4xi4//3ti2y8bdqkpdxE6KLmefmFAA3Gtagjl9iZmJ3CdC
PbR+waDRV8wtlkLxsEfUx8rtU9Cvw9WiylqXRCcURXakr2yg0MOPnpuZ6SRjqQFJ3E9AttNEs18v
9V5D5jar3QcjeXf0UrJyomABkNFs7gloFCByOJc44KE3xSyl0M5Auh9bT1MezSL2zEXxUlMCuCET
xllCq6O1rSDsxVeFNRAFl/nUr9luIaDd2V22CLZSfNCw1YuzCNYK6ORsQnacb1XAbYP314uysCyD
Phow2XKv4Ml5WaTQzjdLybmhbsrHZRzw/kPf7Smv3C8DsDd0I5H1vYiMBDaCIhTYytDazhnJuOIp
Hiu4LGb0Rmv5a2u/umg1t48kPUSJ5CEpXsd/hPHJyHool9rWIKyJk8NUVJjVpwdw8x5To/IUe/2p
WTP1HEWVTRcKPe4fLXkEk0TNJitjEyy16Xi0fZljzVvTG9DGSLbtM908gG0366lxVkkjON2RqThp
zfeEGJ2n9ibukuXabuawVPUgU5O72fmqWlFQOy8I2fZZr3mDNd1pzXM8Gyippp4KSty/MChGagBU
YeThPjVl6kqhNzbO5mzFh75HXJAOv9q1k4QFwlOJOsNvOhdG8HvuAkiPRntdwU1tqc999DTod121
X3/Ey9tfqKMh5CUM1v8TIsPktqPSrvCfeWb4C9Ifro3JdVmrklCbTTDAadMWfZm0BqSoVv6Ab/Fz
sOBGwDwri/o0EFnsIb6xN/I461nrdYUrw+2GJI7mdeqPNflWz6WvUmOHqufNSpbnSH2x+863Chm7
kfCQbIRzXi6flbHIY9x7mlpcOeZTqUZPebLubKzsv988ULjg7Y+jogId5NxI4jKnkV5DUt1eg62s
a68TGWeZMMWAhkxYIoOcBqDxuYy0QdnDnlXcfs4HXZ7jxPbAYoYJ7VsKg5kzT8ueHOBtXtZMdK1v
pTKD2jz68MBdXBA0wsOBdmtQfQvTEZclCHYJCiFFhPZwcKfzDVIt2hewSThgxqy95DoeX6kev9PZ
RLvSIOtjE9g/Gi4NgmIEwbuFv9CnxVqtoYf9K+QHcBACa8mPSrUEjtl7evZxWTPBlXcmjDN+e46J
lkwQVhYnOne4hLxpktQnhau3UYizcZA6rjoZkZpZ0eS1ai9a8Zhjlj1RflzWRXDTnenCXd9Tr6h9
g39+qs0vgArY2QP6jdw26Bz3ZqH6CwiVQiuTmZ9sCdnvG/OzVs0dJzZhpaDIa6GhpKwB5368rJvA
xs90406W49CYNB10iwGDUjqtNw2yvjiZHtwxomjYmosYemSzfoXZHEwXuVCkkPghQfBzpgn7fbNc
Cfg3a1CPwxrsvTVcO8Nu7jR2njxzKP1aYhPidQNaLXAgER/zz76hJKXp9nDugKsN9P6qTWU5p9+T
91ygCoX+EcG/+IpGAauyAhHmTj9gjDU0/NmrrpSXW/Vu+hpfo2/5Gf03N80+CvPOy9/LX7nsI0SX
2NlHcJem2XcOGwFBZijx6OS55Ho2fWBO2aBeASIBJT5Ks5ZMrNhV/VGd8x6JOyoDqSG1aE2v1x/K
8mszX4/J7MWzxIlINtLmnIg+p3nfsrSrBcKtadk7iuzpLnYff5RhX7AxzFoBpEPvMgl4aTiTN8fh
lO3LnBGigfZlP8mYUmSrxzmOFGXMeS0hEEQXmGpd1/t0yn2aBpMu4foTH+0/qnHeY6rcsitVSALp
y0KR1SNeRWTZUFabuXQOOP/RGlU/0BQBhrqgOzqw0reu+jZghnZUv1VZsGjeKEONkxkF50swpokJ
BgN66eSVRt+kqUrZunExE2lH8BrN+PuDm3xXlukArMe3oTF3l527KG7anl6HK3sNIIwbV2bcTWxg
KHEHlLg+BgovwLyTG6sKKu1kyiD9RNXOM6Gcy0g7ay6pBUcMQ3eOaag2HjlUV+kR/sPQ/PZOeYYP
qYbgsrLCaABQ5UDPN9Hs/TmHjcgn0iDWmeIgLdWjjkSFrXzYGBq6LEloHf9I+pTL7kiqlpRC0tJh
4rKrvab/m3O1kcAtYW3blKrsLuuAuW6PHyBdjWVobsL7ciOD97FO22edDtswi6+W+7TGt2hNmAvg
5uvoIJcsmdAlaejHtTHlYLp8jZAok91i9B1nWHvQCao1TjD31zS9a5T95c0RHq2NJM4lqW5GaW4w
b9E/qmZgqqHbyDyS2AD+aMN5JD3W0nqdoM2kIGAaQ0UfwkoLSTN4LfHrbgJzI5hB0G75mpdf69Gf
qORky76Ac1AAcEVsPUDLvv5h6R+Ye7m8isI7a7OKnINaC3eNyplpWL3G06NLQOh3H1Ec3KDswR7X
yEYaJAbicp7KXKvIqMCR7scAsrRVP1r9KQZuYuKPslKUTBR3uKyp01ZKmC0icaSw/fqSLl/G/GTK
cKplkrgjpmOObrJ7JmlS0Ch9lSqJT3rPmj9mWXOF0PsB7h/90kAQRgLwPMho1wUQ4Kw8oDpvygA6
O+t9MO97WTu48HRtxPCnS0uLPmaZmtX+jqm1cbq2IkleUWjaGxHc4RqckVCbvRwn5ykZfi3G8bJp
y1Tgjo6ZtRaA27FSWgUCqTwOVLrXo1//nRDu/CxG60wjWydttED8WQKUY6/HX/4rIfztXnZdNiBP
gHcp7qFMC1fF9OxUhmEpWS8+bdCNemb0LI1F7JfE+JbG+0IGwPc7kfopxPuz5w53UMBZ2RY508Qm
nnsAwKx59027B6/TPbltg+wNYKZBMXhG0F+/xAMInr32SpG4VOFh3XwD9xBoHXQgOyzmA/iGb46v
6dj6XX2dp9cEk8aXd07oXjey2BnYPAmUVEtyu4WsuPkegcV0bYtXNdMDOqnh4LpB25Y70yq/XpYq
XWbOSSRRXRFcjwg7d+SaYNDYW3fg5vpV+tkUWMd1X19HV11Yvaq7h/i9P71eli+MODZac85jGIhV
rOzNHE/fjOZFARnE2Fm7ghAUmCzHq/I8lSw0+5OXDItzJnUyRpPDgpyhAYFS4rlRCGxCT5FNbskO
CedUbKvqyMxU05ajA2LK6U1K6SITwbmUoVsNFXc+7NPd2fNjVbxLRxt+g8xcWC7+Fl4ABFi7K9TI
rnu/3pPH1EOb3D2C0G4N4htzXxG/edN20WP2Zr2p3nTQbqnvBi/6vgxKWRZAojFffmgrR1lo/Hvz
ngt67/aPRiq5bMQiMDHCypx4O3D2MRT61KrsRCwr9ZLskEcvmPC9bPZix/JHBmcb1NKimTiQkRbL
S1oOXjobu3yOvKapv1aGrC9FeMrQkAI4R8D8Iz917lvaDsx4pY6gw8YYE1AyPZfuxi4N2uaUZEdV
VsMXZ4hQ+DbQno2hL37MqLSqvpzLBZnex/4VHdowkfQag32mV94bt72sKCc80Rtx3FXRRZg/XWyo
l6pfjeXktMek9kvneHnPRPBW4BH7oxV3GwAPo3KmGlopB+dhCdWb9KTXQfHWfOs8csz22Sm/N/0o
vCxWaI4bqdy9YOYFukwqSB30a/QzqvNbokg0Y27i0xHH1CBBAQDg8fxLbOoKzSpjFDUKjCerB5KH
PTCCtTno471hz96av/2FThuBnNfvqKbkugKdCmfRri2ExH5ETTTjqIsMrEu4fBtR3GlenSbP5hX9
gNTNH9Yq8dPYvipmyZy30AI3UrjzrOHo9jGFFKvYOzr4F+5L9daUDcKI0GDRwPtno3h/b4GBZnZZ
c+MaB5hYL9TOs5Lbtgnn+hXUkE56hbG6NLoa+8clA+zQzv2rt7TNZjCBScawsc9dyWQAGHuyWAEM
lSl9vjaXb5bMOwrtcSODW00drQqGiRoEe68nelCW7/bwfVhDEv1ojbCVQRIIN28jjlvVXokHtYug
kmF8MZcPoj1b7pU08SZ8w4CbD+hjBkpuPGqwsxRmXbG965fZH9v3JJLYoNDSNwK4VZuMxEgbGwK6
YZ+XJ0D8SUkNRfcI0kPAPGZXFyrz55sP9AElcWI4Wn2pq8cmGU6uiX6clWbmacAY3W2sgrRIM/ry
cNlhiLYIWCkOegSB7WF+QoiZq9l0qxkOw3q07Qd0Ic7aVS7LoIhWUAc3iA44FvTz8r0yYKFUmjbR
2fHSggiYe7G5gh5e319WRmAJ6HPEcDYKOUh78eWFHswASuqYha9i+h3waZHqAdfzL4hhzqRw98bo
tvZMLUgB0st90wC7vC12oN956lGqsVCruayUYO1AKqgDDoqhtoEO4tw0gLBcGM5sF75Nk7Du+g99
mH1LUSWlGaEYHYl2naG7fGJhskFyAMwcp/DHrPlSjRibId29K8W3Em0RmB8x1Ahjg82xz9g8xuzU
Kk0jUQo/ciozdNo8e1St5Muax1mY6vS6jJrbPLPeajT7euNq3URxqXvqsLbeHLXuMe9NGc4bc6zc
Jc2Ge3V8k21amB0+/6TSbEi6tkmJydvEm0Cxka+35uCT/FS6z5f3UnDagJWABgSGlKiC9OJcVIVB
9KTPs9LHhAyGKGgc+VGFO5oseYSbulcGWT1MtN7oxv1fWgxQxXEumESl0umkL306zqOnZla/H5q6
l4xTiGBKLBOD0jh6QBLAxp4rpq591NULSr9NstfU09iFiXtTKX7Z7uMiQMJh36knq+m83viInDAx
vibdMaL3qQwrWASgdvYl3BLnWZzG2UxLP3/t2UOqe2+DFqSwP+k+RwbymFyb90nohPRg3crAFUWW
pJnoEEMPJ4jyeHymcdSAu8EsiXX2T269etVgEc/Ge9UH92niseW/bFFCkQzLEag/OLm/Hwyb85TM
dtxWpCz9ed659ASmbvz3bTE1v5GNdYkKXNZv3Mj/yOJeA0ZqjZllQNYCSP4yOVRj5vWpr663wxro
+sMChKNOCS8rqInOzFYq5/+sKM7qfi6AmFTmDHtvtrMbjdT9tyhylhtnSPU7Elnmz2ianWYXD7Sv
vMJSo2OskvFhWooKRVmNgEtbmdWjS8Zu9PuuR/dFo1NS+YXiko+kj61wSmNcUQMmrGav0PTmEOVp
/JJUxlIErTJgLiQaTUnxSaQdLIYhJNsm5se4B6TZoqvGdGCuSsbapg+g2k7jV3eViGFWz/s4cE8D
R84EUgTwmc7PpzsV7UKArQ4qdbLvZrJz+iRcIl2yWUITAXEVJuE0cOLgQXwuJzatsZ863InTAtCE
sJwS85cydjT3lkjLop2b0igEwuXwWMAF2v5YYY7Fi/MykVUof7dz8SrrKm5N9FMD+INvGlmXbDR1
CmoRfQfw6ehIAmDveXP4QYIYTf30IQ71k714SuFpjpedsiM41sPyAEy143y1hNWeejR80q7bp8r/
i7luzI7/83F8u4lO6klRGO/JaoJsXH+i7hEfmRj7yb6pRkm/t2jzt8I4G5tiOCyFrQQARDTNm5RO
/UmA+/JIlbT4evm4frpv0JeIIBw+EJRVGBTjDI2AsCAt4xoGoOpv9tI/9Ihc/r0IzSRog1QBO4RE
yLmNqfNEZzdfEHc11PIBzDP4StxLoi5RYf1shzhn15SrbZVsh6yHLgnJlRY6wYi+Dg9jDbvqNgrV
4NdlvWTbxDm6JVXyus2ZwcaPg3FsyD7KJUsnArU404q7pw2ztpp+ggz76UsarscxyL9hLOjumvj3
6+E+8srEM67TnR7Gu8vaSReUcw3m6nZ9q0E0/WU/r1/Gu3dglu+B8n26L/eznzeSHRQvJ5t7wqAd
HCtn9VqjYzya4jIuzF9zda/RKymps1AE0gYqho+Ba/Q7KtpcvtSts3TqEMyq5rLPJ9VDtwTKtbL2
YtFAJJCLXBeYKmw61uEsQytortHflpHW3rIY73H1UdLiWuvhopbiR0dsnxiZb5b5YQVvapyn95Ld
YyI+edNNkMztXl6oA+l0ZpxgpgvBnvqmusq0M13MOrdFpuwj03hSO6fwVDW9ms1U+WpnxWNJqBUC
nlKRGLLo2gS+J5YEt5qFlxHnA5xqynUWSGf6z4GEExoP2/VgyTopZGI4JxDRrJ1IAzF5fRtlQRPd
0Aw7IAOpEm8wmMHRiGQhjOOvZzoVedq3eenHuZ3tRpDpZG52nS3Ls0vfkqq46Qrqt2r6Ri1lVxXr
0dS+SDZYkIGw9M0nsN83tkxIlsSlgU+w4yB5dhovS7zi1xK24Z2meG9TED+RxeuP7nGcvExyQ4mi
WEYaykDkbAejfefCx7gvR8NEZDkYINJ7hbF5c73v0h+lrI1ZqOZGEucAdQ1ccA2LYbvBDNz8S5JQ
L59VL0HyK6XTsYkmSdXj040IWHw8+UCHCuY2DKxxuinxMnY6i1+RGZm9Mp+XoKPGX5RvkFqBr0O/
PpBhPx2IJTUGVa2wgijh5i8zagPqGkhsRNAcCKZQlY3oO0A74CdhMDViG62C6E6NgV96mpdX6uy6
9doB/DoI/Igd2DJIGtFY0JlMdkQ3dhmnESgqXcjUwFhb5wGBq2m+j/qtHu1aLVitu6T1F3gi5Uur
+QXQ12o1GMqjVR/dWpaLEd6fgOJh+Lt4xwOj/fxr3Kpn2VsW39ZXseuZxs9ofgD1kxJ5k/ZkRQDl
DAmISLs7M79CDSMCoEp7ojRspq9FGtaZ5FYVOSgDwyCWC3pDF5jA3PfMNfIoBZ4Ppvpz7b80lg3w
bgfQStKpS6EkzPYaGIfUrU/4v7YbxUlnQVIfFkF9MPYIH3ZAW7we0RJ6MHdfJo/s7LvUc28Vr99T
wKp4tf81CQEm5TvefEXC/FjdOuC/8A7DlwVBxvi67iPvoQmimyR8vWyroqvZhKUaroGq3KcgkeZ9
P5vGhPANbz5YzpreOzIYILEMYJwRHe9ivHjOF79PnZpijrv0q8U82GZ7Y9fkoJBe4hwFSXsLPoQl
VpBDhTM5FzPlRR0XLnIrU1+5qbdORL0bgSV+6tS2DPRuUB9GqtFTuQyq5S9lUr1dXkvxq862oSOG
jmBknJXholU6pMnwSD2AgIZ68/tsBWa3w5x/5emSUEO0qiAMBmHQ/5D2ZU1y6srWv4gIRoFegRq7
qufRL4TbbjMLMQr49Xfh+O52lYqvCPvGifNy9j6dJZFKpTJXrgU2Y2hUSHeuljStHaQdnkZiTY1v
LHdVZWk6Z+4WOLUhbWkKFHUZjdOxCf3RdlN9q2egIS/W4MchS1Mfc0gQtCb+rEi6c9A4ZlESYkVx
hRcmzJUuyGU/3otN7oagTSg2NoRjMw8V5cPo7a2fw3ZJdm3uErJBWwoqSFAsocp57kMtiOdRI8RP
qEYchlZP3KRNFtxk9sOd2JgiyGmkzpUelzhsBA6GIyF5ru30Ovq083qp6HVhyZloQeCQKro+OHfS
hkaqYpIu7pg3BvYm1kJPt3M/rcf1db+/MINTB4YYODxAfgb+c74gCFfHI2lx8JRyF3YfarDJl8Lq
nCOempCyrpIbA4rkMFHi4aUEh5GsYoA/OhXzOw5kEFb/sKKTMq0UsYwyNWqnmsx1umfm9Bj11mqI
x8frZmZXdWJGOsJtCfhxU+J4geofCk52VblMeSP1M1V2fHFecfpr8tPktPYsHWY9jPXRFLCGSkOT
vY+h7Ub5C3LniL81zqooVNf5Ussd9B3c6+u8fNOCeBUi6ujs4wJGZV/azwEZHbUEKMdV8x0QApHu
Mw4Jw9exXNXRS2htG+NpKHcQhDbVB4MsmJ/872zhknVpm1MjMs2yjxovD1E7Un9WGBtKo9ANCvW1
4N2C7yxZk7Z5pFmUpTXW2tJ7zfgyu8RzGFoK+U2/VPO9fA9NKwO3A6ImOHKIzGkL5QZ9ItYC8+VQ
3lqlclBxPEQT3pdJ5KV58FGwaAtNskeRBneOGbtO+n79016cfekXSAezyB2UhVOsNum7YuU4Qnu0
lEoDzqdcErWa3diTxUotGtRr8lZlWGwbWzeREq65ae0N2uFayqDA8vNfFobmG4oiUO2QO81qOEYZ
07Awq9yZvT8WqyLYXDcxv6A/JqTwnAHMGSg9TEDhWfQ2hGNGb2SHtNsk6UKaN38Cp17i/1vO9B1P
Lp1p7lXvkTN4wz6v3OCoreuj87Pe6PcsQ2nJ3GYPS32Q382si3OHDjOcc+K6kU891fpU62LYbJ7b
VeIXbrPloCEPXejkbO3VBM8DYcGau9Ge3OIfHOC7N8b9Ijrrstf120n//BApAJQp3FJk+CHWXea9
pjcZGOiIpze+c+AuYHbb76nPQTv2zF6MXbTQ87sI8pJxKR6oQtPiysJXBtFcJTzVuGkCvHFByvwI
ndWFUHcJ0JGsST5V9FVKRTHt+Zr7IJzavNcAe2wTnz5qj80qcu1hs/Smnneuacx+QuVAj0sK79jd
UmCkvwHzA3HrTqxQPfVKPrrJ0B0zTHJbRX2rk3BFYgx6abpb6KnfWj8wxrr7hyN18kukLz3JYtdj
lyJG9N+IOJqUeY4JEs3KF9FC1jPvVSe2pA8bA9jFtQGrNvfscKwrt7tP7pstea5uoDdBXMMDg/pP
xX9I9uRf7pgT09JXVnVBGwK1PU+xGxdFDuhOpn4Fieek+4rEkqj55btmcqoTc1Lw4AkDWoTD3KC8
QR4Y/Ca7yt7m4DbRzGdK7uOkduMlduwpDb6IHmCqxCgzmTrzklFl1ElbgEcRwDx0xYb60SH8ISru
tcVqxfSXrlmafslJbLSgAmFWJiyFpPZivo6A6lDthTAwbwR9ReCHHLxTpdsLEnlNaqk5KFWbyp86
sEkN3nu19q8fgPld+8+MzNKX1r0ypjbM9Nk6UXwW3Ke1L+jCsNmSFfnAW70Z9RnDjqVba/jV0PuE
+SEdF6LZkhnpNDvcZoOm4cMgzWl2ah3/UDpWvoHn/ksDCGX1f9s66TznWePQNMDWBekvMqxo/Ezq
fbbU35mO5oWzTZSGmAnVUcWV3Nqya4dGAwJ0FkaQUuIk9M0hXgoQszt3YmX65ycuHfcUY2sZ4mA8
OH7eOht9kgRQps7H+vquzV5vKB5B7Wri/pfB6kWWx+C7gCWU+3CteUrrBfn3Bq5B70Dft+DeS9ak
dHM02wgk4PCIvmpujKCr3ZLXscs7rVkD+jG4RIDbKKd0qRIyv6F/likdX0xv2gYNscxqeOK5BolG
6rJxA/iDd30/pz8k+wcgTxTPaWhBguzu/MuZdtc2LMbRYk7gksbGuyx2B11ZpWgrAD/k5w71hLFE
Wju3sUAjTFJwUFA25OJZGZthqlVw/qaHPAwYx55CbRfmnxEfoDFkLyxy9kY5NSddYNDa0ju1gzlQ
2axS69bG2FuhbgPj3hIvcbzOW4+l/+A7pzalk9dxdASyDDbD5rcmLqsyEPbcIi1R7Qdniabqd9/0
8kMCLIe8SCOIyOcfsu/BEOtYEC2k8Yuloh+4qZVdykI3MQ6aDpABQBaOb4dLswizeQlg0f8Zls++
KAOicBjuAnZQq2+J873gL6VSexByBMYM58NQdkMDogzCNxS5UWG1my43NnWEwQxMZgQ88VVmrAmw
Fte9e1r0tU2RvLsp65AZCrwbZLyuHjwy8p70CzbmnlXQcJzAVxbKeHLvoaoqElQDbIDwsnIHiomk
OhKd25GsXQ0tuwXIcalddtl+QYp0alQKTF1uj2ofYgJ5sIuXpBcbO2p9zoQbx9B4BhazQysrKT84
ur6J9ctIx6OpvWQqRnDtzmfW4JvGeKgCtrm+4fNueLIbUuBSSdj2nYrdMEB4VCtvervtuk02/IBY
m8vEKuRHO9937e663dkPDRwllK6AK0Ir6Nz7WYKCS4LZcxBhsa1lN1vdASkc40vLu2i1/d53QAoQ
3SFdZBnndjAXlqOliEPdVYMXdBmAQt2qQZ3YggiAZurPZlT4nZ0+DGO0YHvuJp/o7v7XtBTDTAGE
Op1iWEu6fVyWO8Naugzmd/GPCSmGMKGnLU/x8WjTgznIRAiBQJKpLeRZ8yHjZClSyBCEqXoyYCll
5TZ+ukVf6le8BSz1UG3Zljnevf7kuFS4mdduh8d/cZU/i5RchbMmFBngvV6cYuCHJquM1Csx5As5
6+zFerJG6YTaQd3a9XSxOvHOGtdO8Uhx9aQH8KdX6rZNH/5vq5LPXUMNIH2xpZnm1+JIyIH0P6+b
WHBAMp2NkyQvSQJB+ZQeK8Vzb9wtJpGzf19HIwQAbDDoX7SzahPJKug7vYzdNdVTSbfXf/9szmEC
yQFJLtDNyakOybvCzmrEiEZNDyLFi1lLniz+TEy+rUh20/X153WLkytdXD8nFiUfKHOillSHRTKg
8Y3n7H2pbK3iZ9AsONvswT0xJH19QdUwxaAeqFuduxb0nGaLAcsl7N3satClAskvmrcXaJhUjEpi
GiUCkMD1lmf9DmIGhRup7+pQes2oLnyvuRwYoKoJSoSGEnjnz/3NbIsgKPJqWtS2Nt8cSIXQdbPE
0j/rFSBVROoLZR1Npm5UiiAP8dSfXuOZXzUA0WQl7u7a08Itg7afUqz/wSn+GJTni6OmABRTwGBZ
bBz9toKAUPGlOs8aWbgTZ7/XiSHp1RwqThn25bQyMLSQxh/Aj5Z+6ppHxwUszW9dBtnRjd8dfXT+
MOAj+V9uD2E4RA1SPuZGHkYK9sTr12Rw423somK+s45ifZvsP+4Dn3rt+1N90/rZjbUp18zFlnuY
nF04EpftXVzVJ79J1p/nqqgqg9SQub17V1bh3tg2N8VD9gayuJvxNnmLd+PqIVVd6768CaH1ieR8
ITOcLVQClAH5QUih4X0lfYG04qC9oG3tDRGqdsam9yMfIj6d16wwznJvuPomWkAlXEJhpmWf2JSK
GEMWgE/Agc3PcPTAVPem3g/36nvpf0Bjxh88qLj70d68wa5vrQWPu5wYloxL6ZGgRkIp67Dg/YRF
KVbB4KUbxRNrcW9t8Iw9ZLdg4Fra58m9LtzvZM1SahTieRvwFGaV7eiXK8sFw3QKKYz6x6F8Nu8c
V/HJ0fZVX9+UC0Fqtutwut9SlGqGUqiDgf3GvMN6dF/tu379+Ujcdk18ba/eq3fUMzamP7jp21O7
Roa+RD47+xg4/QlSOtWxphIkwE8AobYGF2tWj6PbrxXv99Fj6/ydb+y9sVoce5/ddxsUSSD9x+CU
nA0DVzDUYYd9t11w0AGCBAyD270baxBorSHOd5MMgBslpZevA2+xzzKXLxgn1uWvXmcY+XNgPdBN
1+xWOh0WEtU5CyZIBAwC1LyBrOH8BuJKFsOde8wdZ4kHBK+X6AuXwWwqbAKoBNAEJG8uWKw1lokk
VmECBX3NL7cI0s0nPOfmB3vl7le4C58HN9q1XvbqLD3d5y7YU9uS35i1ZoxaANs07cBH4oXMj1A6
gGzi9Rvv/7NIeMik9Xop60O6qkpLCEl7RuuOP6hbT7LZ30M39awHtAMrD6qsXvGBAolwh81iVJrL
jgCt+8+85CgQGotz0k97PLjWj/49PSbgDAUFC9rkruOl3w08NPK7nwurnnsr2phtRSPQABJdnrlI
mi4JSmFge7VXO0Mv/IvYhy59TvXXxPKjdN8tdU5m77xTk1LCaceGiDBjW3tV7KYP3RZDbndgOLzh
u3QrLJdAH/nWSnEBgWT5qX9NVpiYjl7Qsbq+9Jm4YOFtjJET1GjxXpXuvaACy3hfguu/Jy9F4dH8
jpsb1BShbYZmzp2zlJnOfGBUtqcZbQCpoDUm2dP1wWFEKysPyLtu01OAxswg6fAQgoLL9aXNhASI
mk0j2Si0WZYMPspiHnemCrpykFmvHT58ByPNQjY1u5oTE9JHZHGHVBuks6BJK92mGP1G3HXD5vo6
Zs4+dDqA5kBJAZgvectI2SZGzGFkNFAKDdNVi+VApyr4uG5nrvQ6Kdxg7ghvBg2lp/MYGmq5UStt
U0HJet8jPQQYpjNBNuaGCmhSdk525NHTdZtz3widPBw7AMTA7yG5QwicSpJ2beXVTr5mAd9ldrXg
BnN1Lizrjw0pzRqtiLAshY2UV14OgkWj8grG3cZYV40/Dm44+lGzjsK/7+uBkEWHmiqAp3iwyFcS
ZTymjqjASHAbBF9x/1S0v65v36xrgMsesic4VBe1ebUvBjZ0XQW+qOeSYgzQAH9oghv29bqdOT8H
iO8/O1JYjliM0YIGdqDhkBq3ZnurLTEqziGWHAd4QVSnMSUDHe5z71PsOOsDdfK+vHgYk2AaHi1e
q9FoAc02w+0QjiNmoDk7FFq0q6jxQTGa6rMxzB+vr9ac3VYMeYJogQKeIrc8NBMq8lraV16X9WHm
1tSuX0URhfd21vMfg8l6HRRk3M7RYbdSv6uZcxulEUbpWiUtPQQ0tsUfLzYMMgCZWyIvOfROLWy3
oiQs3BgcxyHFxF2s8H4TF0154FHYvFhEJZWbCY5BKDW04vtShPVDpJD0yaFjs2oGHc3OfrBfY4qp
Gh+sGu1DHKQavLhye72HxkCjJ3dFO9WtAj44rl528RoSIMUvESl4OTkQsl+FAKjfa6zE87nUWn2v
t62zRGX2G7stZfoUg7cmBh0g0gbW8fPvKZRmHJxqqDxGFFBwv2CfV9CTWI903NaO5hoDyGiS+DO0
fqll8wS2HTfSkzfcGn5uZQAgRi6rvqV66Jq1wFSvhpZa97eUDRDxBmkIoiqmOzGOIPlcBsohtbTw
ofUmvhGARxRFv+/tt+v+NHPHnlmZ3O2kGhePDmstFVZozcUtuFCqyI0cAEldlcTjTmV1+phCgim0
A4z/9+Jv4eAIftj+iZMC4poXSo1A+Beh6uDwAod5yDQAixV2CMLwH+5CfGpMYE2a5ZjTOV+l1Yc5
4clYeVFr33G18zG/HGG+Y5EAYyZZoxh0QvFCVR0bb/VzQ2Opic7Op6BHB7KibYYW1UDAUWB35VMV
InMcw0L39EwTLnFqttJbFj5f/6QzEWKSaZuuFVxc0II5/w1lNyQQ0JqCFZKmrv1VYXDftFb9EjHn
kh3p7qoKlnMD6F9P07M1JeVBtYLXJHP2AlLT3vU1zRShsBhc/A6QuFMSfr6mKOh5lkxuWhWoGRpP
CeSlIR7aCUgWDevrtubWdWpLWpcZRHiQDrCl0D2tNlbUHNXwkNlL9GGzdtBkQlaPmqEurynpACEa
IVkCuTsdxGg68mdLqbVflLSYaCEWe7m+rpl8Bmpn6DAijiJay9P7rE/jEQNqOOo5BrwM8ZiLpWrZ
zF18ZmJa8kk06RqzpANFXBVlgeFNbU21wW+6+h9CI6bQMU+I1AVzopI3hLGjFcN0nM3qs8qZ1wdP
ifJ1fbe06ahe3BEnRiQ3yMPIqpPJDUr7d/NFTd0+fWfqTtNejGxjOT0AHMBF3bZ0A+T7desz5WRs
JB4+KiiBdIxlnW/kCA4dlmZY4Uhq1za3UMMEifNtiopo5NfdktrZ3C2gIbm2EC9U3IjSfZh3IMAY
qsnludgFibnR+v4bgBU3RdgdTJOBBcTcWYZ4vb7KOY+cyI8w24ghX4TL81XyIFRSUmOVSQ/iGr24
xQjr30f+aYLrPxNSdph1SW6QyVUsNX7o1PwxiQQYhJeGJ+ccH18LTF6oYJmWLFuIAlYKcQCGWFhR
oK7BBcvHHc0H//qG2XN+gWcQsoFJlg4z0uc7Vtooy+pmUXltpJWFm1F8MLcC+4yv5mllrbvIImun
K/snsGR2tzzLUj/TywD/koIf6cZq3AyurUa17iZ9U9pu01eFr1qVMnhVlICJEXpoRwVV0FU26nwz
8QlwN1DV/hB09rg3kyB/60c9wUg2Dcq3JqD5yok0cHE2pIkPoq7GB2oK/lwndNx3ALz5YHADvgrz
3MVbMTb4fxqcJ6DZI0ZuuSEKHD8MqCF2q0Iviq3CNOqHfRTcO0IvcVXqtlhnZs88i5vdxih7Co0q
zLmgrRLdg1I5XqtaGUB+KdilhaLvbMUCffxorBm3h/UoOAVUjQ53VFfHjWkp5sEq8eJyo6wt8pXB
Usxu9ISB+bI3je0w1uPrUBEtd4Wd8HtjRI/czTCHEbgQXM9WjhV1z33Wa5u2zNMPJYw1b2hjAtyR
EgD8dP2Dz717galCToE4hxFQ+RGqUyjXZDYeh5imsA9xUPLbVlTNDuLK5ivgbUHiVqztfa70zi2o
URPm9sAvL5yiuasKzIWoxSCzAAGUFAtBzJeoTMGvaBLVLYbOM8WT4ayGeiEdnLvmT+1I7o0NNIY+
RwXGqUKI2K4LmoLexy/FU9c5C1u7tCYpMkBnNuuaFOmLmsduC1KgCDR5+aqsFzpIs3YgtYZZF4LH
oBzK25A2hl5jTUYT+QXzK+vITce1te11V7nYO7xPT4cApRwXFJe2EjLMxGbPdXFLmrt+PKrJXfx0
3cxFBJLMTP/85IrPHVFCwQvzWEH6FNammxVebfoKWiYmTtc/UFoSaLUiFOiApZiyWp3Z9UwPOyj9
Ve85eDojV/9I9sEjHov/wBdLbGBPQd+Gmwi9/fN1VRbCV6bBkmrdOAnecw+k8q5v3YUnTFv3x8Tv
s36ydfpgVKUopy8k3kbxU699DUWfJQjfxaUqWZFSBz3WU6MVWEijFp7e1u7wD5KZBLI9qEXjPTWx
9JxvlZVyUKFZGiajjYMFRdscSkJLZI8XGQlW8ZvrEeUpdEx+K3qd7BXtMRdag14XxXbwnW1GVIFz
kDnoHA1WvmkAs0zE6vrnuYy1kk0pIhCWagQcV5gIDUfXZIcmRBelu1HztUBXKrxFuQz4v+tGZ07t
NO4KXLWhaugPSV9LacKkgt4aCBCgaNWpmUvzL2Sd7lh9GsFChPgN3jxLaTG/i0CEdrYOWVtQCpx/
uBgylm1c4SE/eKbXPaGmkOfuAN2V1/im2RnrfD967JECYIrC0D3d0U2LSqtP3GRl1t4SLchlX/v8
58hIIFIEKasUrJ0dnA3x2HO4So/B1lWO0Y2xj5/Ux+t7vWhQ2uxQDCUvkMB4MXEhp+Q6fvjQbG2Y
6l8DL9vxzc8Fi9OFdWXHiXRxjiIPjA7wfG9KOl0Frap+n6zvR5CTMU/fLIGFL9v20pZKF2gETA3E
O2Gv8ZuDcRg7j7qpW7jszvTU78Vt6L4BOXuLTwzdzxrhdL2w4Jnoc+piRDpDgLoUpAYYBj+gPtb6
Gj5G1j/C/RtY2AIbVJ9o7SoLN+yMX1sm5uxBv4KiGCR2p+z8JFhYYdYyFFhAVm2BzBwCwsTp3CFd
dTZZN9ZPJwFfo/WOsSeXhoBQaGvwi7kp/WUk4zEH6VJbb83+QO2nRt0R5zFs2UqpMt+u1/mSVNTl
eZ9+KgUUCXENmshS7FRjOvAxx0/N6lUsHrX8A2wrQLr6pF94wF58CbwdCUHWCBgcuSRRqqmCt2NE
gH0sClAfjCgv4EXJF4LmtLVnDj5ZoXg3EhQwpj6QtPU65QRzVuCvrfJxXxf1S0/1caMw8nLds+aW
gyaork7UERNBy7mhzmiClI4x7uco/J6DgGrUw4X7+SK1wVowRABGEdCKgSxZ+jasUYwMvQSA3PnH
YDw1o+eAxV0D1p3Fr9bSsMvczoGjDPMnGBjEu1sKxgbjQzpaFaYW4urV0sKDE1WvNOQLtZILh5s4
PSYYJBBVE7xC+kBVDG1ryNLnnpahSy2eDWBJQ+tRMQ307BaotC8SHNiysIU6enT4VjJ8Og7yjg6Z
iWjngC3nl6L5+Xjf9q/XPWHOCtEmlicMbppwvnNPGCwBlqfCmniK+ofE+IQm6pEzxy/J0iTXTA1o
0ieciJcm174o55ZmSHJmwxTI7fy+3XcGGj9bileqeaNZXj+uCFiBEvGR2Dd4Af/9OtGjQxXXAsUl
3n7n66Qt4GC8Q3lLxeM0sje2swOJDPoyS7JEM0fLcRCRwB9qmpDLllzEMeKM0wGGoNzhDUl724fm
w/W1zJtA1QK8uSiOyzTXeqFWkWkx5pVDuENNAcCBjv+4bmPOLybJLjCtolF8MYMURm3smAEHb4j1
6YC3yf6oSshSiQUzM+d2+iQqPA+eDmrX888StkkqMH6C3TJvipIec9P2Ie++8PGXrEjPLBDvCQMT
2MwD+G8zxtUhscyfOcsXHtyzewbiGOwbmNlAQni+mCa2Elp0MBOS95h99lnglrW/qBc/0+dWcYb+
1w6C+LkdTprCSgTsZKz2lXIz9t+MYj9G6KuR1LXobQESkdLL/h6We25Xcm29pCgsBZNds1lBj9Zj
HQU011l1PcBexiOqGguXyMyOUhUBkOAZid6L/HBhfRA3fZOiXEVNL+zRUAUYODBeg34hsC8Zmo7c
SdJDoICnGQMM1UaWPwGzo+9AllvcDBX/ltrR0uN15nIEVkBFow69LTwdpGjUKhCn1wwEiZqnr2qJ
sn7YtuAHATBPZUcD3DmBqf/DXqIsDUIj3MnOBX1yamuKEyctwxQQ8USHYajIp2xwg/Kv4RB4g6HV
+pviHDeXtLi4E1Xp2AgdIKPbOzmLXKKB9M6wlwrtcx/tlNtIMkQHlXcixYoGEDXF+nNHH4xsFVdL
IzhzN9cZiZJ0SfZBBDx8DkPByPwUFB2GWNf2igweJ3sNrQweeaXi15BObseb2FhwzpnwRXVI1+LT
ITO05IYCo8VEfQ0OJwoxPU1JV/pgrjS9WHjRzSQ3p2Zk2b7AbLVMyWAmjJDXB9+EUT6ZauE3urYt
+JKXzFqbbsiJyRs0llKwjPuyV4QzYlH4XiovblTzM46/wq72I6Tz12+zmRsTrWp0xMGPiLf67w98
crw1pVZBN4+lGTG7V3LjYJffr1uY/UYnFqQAUqpDFeYUFuyk8xhQjKPWPJpptr5uZnYhlgUqBoPC
I0xp15qYDXmnCgQOJ3xQ7f7JiBfef/POjtljqLiAooDKXfcixv+cFxacvQ8eg4mYv3i2UZUyues8
MTTZuwfbPNpfKkq8LG821xc4d6YBCkIrcso90KQ+D8TMrMvAGgbmJc5dgqIhEz/idhWo40I0nIvA
BijzpmU6OqYGz+1UVi40PQanfWLYRwg0+X1B3GAAQp1mmw6olThfumNmkPgovuFFDYQGNNBQ/j+3
mY2CMTE1AMEP8WaG/Y7EefvNzowb3lhH1tbEG83omVT2Yyx64VpppO0qU6j7IC93llkZa96UIMLT
jJfruz5Zlh6eeKShoo45ZXAWyp2wiluaiAcUGioBvE7toU8almuefwWYEB3oc7vEnDL3mYFDResN
EU3HVzjfCtQYrJhUIfNQkXaD9tO20WEaMf638JlnF3ZiR8r8nNKOFKdQUGDvXpr+vmM71eoBO9py
etT4mot/uPuAQURjZzo96AGfryuG8yqBiJCaOwn6Oqh+ArldV9rCsuaizamZaXtP4pnZNEmtOdg+
Qu+FDVYlSHE59Pm6U8wdERCC4zNN/gp447kRJ65zDMrEzNP62yA65pXpOvYWENuGraLhXzbuxJj0
oSK1Kuo8SxB1TNUtyxs93tQZX9i2S+0VlNMAfsazbCIqNOXOMuhB0XExENvKEoxEkeEKgpIaoPCu
6JOdXgRrS5iYLytb10pSTwN3uMWOKZQtOwjFdaVwS+uXVS6pF895KdJJlC0AxwWBhuQ1CPOBSCI8
6Fhj+9CcwQn/lfJ6U2gvbMRo55Hn/vVvO+dA6ECaYEwE6APn/vzbcltpQFGc4duWebIt1cwE3DPq
j4WRkX8xhX1H9k5VAE2kqGfCjwJGsbiiGo90APtvrz4TWzxdX9FlPRo2gMDVoZ0FPY3LUVWwD+aY
L8OLlVkbO41euiY+1t3XEPw0hNg5UQOQWqt6oLp90uJ+ZekV9xVddTurXZqmnktuTo+OtOa0DmsI
FOHoDGB+tUFkASXZqDg08YveLWQEs5H0z8GRR+o6YN1FFsJUqH1wZ9unD5X+XPLd9d1dsiJdy4SK
tK8tWKHOjvK3gd+BIKkTC5f/3DmYhj4naLoKZm7JK80QCJM4xyssNEKftl+qHqN8+GbXhcuVeA00
lucMS4no3FGgKD+Atgy1ygvS8Tgp9LyyEXmQxa8okLIJ2uWO/XB9A3+PkMpX7KmZKbM7CdmNViat
QmFGQf33pU2tDrhncEQmq86yhycTWqzBGoQwzHLRcGpzn2u0+45YJYCv1ELIpjpdpnhICbTi0dGV
5rVvtXii0wZqGZo7AOCuhwhc27Qq7M98GOljR6qMoxKgOU9JkNCHnoCqpsuD+qPEXwGvLeDs71np
9JsmwrjBOlTMrkFXECSLbtSgMflQCVS6fBxaMMglSVk4nm6oYCqMeoOtBHC09dquM+KKcTT8urL5
PQ/KMcc8XYbBoZY3tmf3Fl+X4FHNw0aJIGpVgG2wj1pO0SwT5S2tGm10CenZT6W14/dBTdHciW1Q
+Ls8hApt3ZvovLC6DFvPBNsl2aedbfi6HapPouz65NiaA7nXopz2q6bjAmCHXs/uUj1ufUhbhMSN
TEhimhm4ryG2rAavEae9fYxycOEC3m3Yd0BnVbsorOx1n3TIDgaTJ+rGZKBY8+iQ2C8iKUN0W9ou
22hVU6xz0+FsndCmRls4NsUNePn774EaJa0neoWvIkvn2UIknTuEpy4kXRPVKMaqS3A8crQ36+C2
DR5tFH2c9Pm6r172bhFK0VVB4R5VTHSlJUN1opqRNhUYh/6OFdvIXiXqeihfHAgu8+QmsHeGsr1u
c/YUnpic1n5yPHrMDNpMQUWkggwJ10tMpET8IeTjx3U7s3uIBjGwCWCswpk/t0PrcuxYBjuAam0F
VISKMnlJDPLIW7Hwuea38Y8tGaLQD0zE2lQKHslWcz7V4aExY29wvpt8NY6rOn1IqiW1pJlHxgRz
RyMEfMzIJBwpUoOvO6wgkIEiHT2G5X0hjlX/I4y+D8CQWusBBzZ+xjl3IbALFgTQMPpx+t5kn9e3
+TKSn/8K/XybIYjoBE2EX9GlGOgLnqoh9Znae8E0bP0WxV68hAy6dCBYnEbAphc+yu/SupkFid04
apiXgmmHl8rajJ2dCJbMzBRfYQeZGtqjBG06udMUiI7wbCxwEwryZNLuIe6iattEdE8MdD9zPRVe
ZOCR18TVLi7KcuUA3b7gWpf5BQRQkehgsh/w44vG5+iklMdTJTau6yNy2WgT5E7rN4MCLshxQDXW
ivS/jwrTygk2V0PmjB9w/k0DDcocWgqjeYmxlK80GlyjwpdUPpT8ezfcQkV5GJf6NrOf9cSoeW5U
zYMsrEw4Um+N20Qj703UrgvQ4Fz315mzisVNLQh03SC5KVc9VGhjBYVZox6Adn6e31b0OUe2kWMw
EsDoVV4f82BJIuMyFk02J4wrthR3r+SyOZCTtK3gsnX+VdWpl0A5J8B09hL6enYPT+xIhzEAFd6Q
2VhbVe+L7LPJV5pYSG+mz3Ce3ZwvRfKNKqEtMExYSlM9jGrh9sOSRtXSZkmO4Oi1bUUMi0ihIYKb
YpfGzoOd3TiQe3KvO8Ns8DrZr2k/T+6inDsJWixYDHPuFPunUhN37HcGni6BdhBa4NaNvmBybnU4
UZMmDUYKQA15bpIaZdsLBxVmvTH9KL8b4luGeS6j/+tnNnK6P3ZkMT0R1cagRrATaeyGaGzVgGFl
zEL/+g7OedypGdmz+6wzWxVmWgWgGahgRXnl83xRS3XWDojuILICzkekD+fbBvwfjzHxxDwei9EH
/3j5zLsBQ6y1ogq/7MLM2Fmto4FUqkriFaTBUEJzSuUW0O1uZYAi7psj8u5GryFg4IoKWLG/3whA
U0BhA+gIGsKSK/GOchqrgHWGBDCwKs9qLyxFsGq59vX3lhCU/9sK6ZDbRmXi1YCtcILuqQi0n7Vt
+nax8MqeOxqnVqRzrrF65EOAD2uLN9pwVysg11o+APwQqeNELY8u/j+sy0H9CYWRKZeSLIY8Tnmk
o+Idx06wTkrV2hdAgaHVmVkLH2suiE3T8UDE4F5F7nvuTU2dNZgng6m2NcDDV9zHjHjXVzN7z6A5
hlOI7BpcONJyoiBNwMqEtkfZt244jQxvdXXbdGujWWn0XieR27R/DTgHX4ZmYK4X1S9khJJNRaHq
wHvUujG6B6g0yLzGYZeb5oqwZuFrXdYMYQpV+wmACWsyIstOaVmNsc7QYMzdUfHHDgTR5KPSj0zs
WfVyfTfnouapNaloaOeiGfMc1iJUkR22MdQGZZbaLeKFHZyZWZ4oR/BfoKYBz5LBnspYZTWb1jVY
qu9YzdqguR8DD9zUipfYmi+GNyjHekPZH4PM/h/SrmxJUlzJ/sq1fucOYmds+j5AEGvue9ULlpmV
CUggdhB8/RxV9UxFkFgwfeelzaqzKh1JLsnl7uecdUiHBc+ZGys+AFllNFVJ7zl1zizLi0hA1gjK
p/U6zN5bJ15lkOpQ3WRhDef2uGw/AyzaldhH89SSwsFl6iroEHep3oFHbOyhFtATGyjW2gCRqDXU
12YS9SCdQ7USr0OEjP/GJwCDjsAIxWrpu6efAC0Zh6MtTXa4XHdOv5atvM2N6VzodNeLxLPtamHv
zzkuqkHA8YNcRhZpTi06ViRInSa5L5zXkSCovcnQj18TsOWLVVT/fQgmTlEVzxTpU6jmTVZTK/MC
GlTA9WmtUx7KwXD2EI6Ke08YuKd0JEU2TePUSwgYOYrTMA0pZuS/UYaCJBtCnNNRojfJaGS/DQRt
bnp2ldoP6mJf8Ne3yamNyaaEcI6oOw4btuaLQ7knd4qfBNYObUrjbbvr9tk63Yhv5Ee40DA3Ozhc
tDh5pKr4dHCdk0YOy8D5YI7YIR2D/mxdeFkYLtB5zVQRfpbvCBwbz2z0g57OYj4SlbmKCrDLpr5z
/D7oDuRg7bhnbMMLCN+C1Eo92Dvt7vxpNzc+KCupELFD4v4LeqmPwi7rdQMQ19J5RnvgluTWpRMv
aazMFIDl8H7bmUQSxMydskphJ86Sx7p8BM/1zgIBQ60NuK6AV1M2Wtfe1wmYY/vaK5oEWdn08fxg
vx5Cpx8xOQEMOyNJr8rFHPTrNoz9xKgDmhoXihXtXdMJUKhZ5TB/3uzSHE9eGR3TwGtfwiyrdIT5
ulcQO8iWWACXBie/4uiBgTxBE3UurFQptClWuXgE8E7XX4bwNWWHUCw9aL7eHaeTOXFYNbdYGSNC
9CsjiNHQHfvcfVaXSFxnrZiQ5pQ8vODSmCwZT2MVZxpwr0CyqGIDvbi+BfnZy/kVmpE3wWCOzEyW
aBgdGy9NmDEuxxe79fQ3wOgQ0e+bZ2vX3BZ3FkKOD2XhRTOT94FZ+VRHX4Lsxp0cnUlk1zakz7D7
wFVioHN0X33a1srWrrvcs9OV6JBi254f69xRemxzcpRGTa3bQwGbRKwZ/RRm68k4g1418VKeRf6q
6c2ArC9ySrgCHXQcn7pkHjd2VkEDwzedy4pftvFlZVw3xZM+3nbGwlzOOcqxrcmwWk0ZhzaHLQO8
EbEVFOHKyAtP6Xfnp29pTJNLNiFGklsg4QBRRQpGEiT/8x+Jpa0phxwM132rdYLzFhdGZk46M8c+
assqkrNYXOfRh909JiP1XHVhAuf8AkEYMKTIWEmE2uliVTxVe8U2YQYqM056ZfV7cF57oLAFyPj8
iOYOxGNTk7USRiry1oIpRndh/qraOzP6+P+ZmCwTzwsQHZgw0ROBYsqNUryXeKicNzK7Mr+nbJr4
cGvoNYdE+lzSGihn8Ap9xibafELHuiZuuCR4Out7OmCq4P1HQ800oWM1hVMB8gd7QnsaKY1QBBCr
qh8Oasq9odafgdj7208ENNcjNYsHCmhZvgQILoo2UdWHgEHmFdoUcZGAex2IceP+35hLYGHAQ4Um
zy99zlFOKvBw2OC+4P0uRd4StQVXifxiiRBt7p7EaY5HANoiQOEwuSeT3qB1PWISy+61Lg5o6/D0
fCOARapWKEASseDss/vqyJ50oqN7OSt4BIk02NPGbd57uraKmm82ueTF9/MzOMO+KHEQqCAAdmHh
UT7dwVrS42THFPaX7hUyDuSZbYttclnt00fi14oHksmbMAg/3HbL3pT1gnmZF/ty2h+Zn+xqvY5r
1ZXmu3V+1QKfiJTqW3pQNsmq3sb53/ZL5FOIhLoj44GOr8kyapkChnIIRPmgdkLbbN9chpAl0xZO
+687XFI7Af2DmBwyiNMCEATZTW0YkWAr6VaYF1b0WImV4j6dn7qfLeenU6eDahtiyXhooGdn+g4f
ejKKrEOP3LBXvCTQ8N96Qw76lbYHE3bk5Zta91QkqiBpZ++SFbCeh2RVLnRpfvVUfAXU34HvR7Mk
0Einnoo0Bc1Ii9+dgjl4XCnEyyBald8U1YKnyl/0ZbhHhiZboneiGFVGDFfo72AHzDoA+d4WpnTJ
xmQzWJ3qNArDYNTb5qL0rZ2z1jcdpjXxm227jjaxXwRswz3ECCsamDt14wTG5dL7aiay1JFeQT++
hKNICojTSTWGMexV0Lf50VP1bgUExKjX1ibylA874Fswll2S/bDQ2z3z2jo1OtmKiemKRJNGm3e0
k69sb9xWF4ln7Oq18r26GrbnJ3turo/HOLlsicPUWOlgjg4XoEeyuvd8qU1haR6nUVBbaFpZj7Dx
VOycS9vLbhWPqF548ewCHdxcksuF6tPCoMxJGUC4LWs0aVAbdtTc6epGWYrsvl5FJ8tkTh7FQ5bb
YZjChH2vPyN8XBVe8sA39oI7fMUc4/F0tD5f6JtVcLq0g1yfXZV7BNy0Plmna+MBeyHId8O63T46
AfeiTeqFySJtt/Y1bjm1P3ldRVYUGrV0xz4I/fjCuGrW9FsW4HV1EHfdtsEetLEX1V2yu/oUN9q1
thqD5C2Eo7YL18biXMhlP7qOc5VTPUQWDPuxDfRVfEHXHII1azeAZMdb/VI8KRt6dR9f9j7dLL29
ZrI8pzMxOflcczBNJldigHZjuHGQgjwMAQF/78cFmm7eQVdz62zdhdBezu/0vEXBSN4uQD0B3Hc6
5kIpB7UhDrJnibpJm+xQRflC/mputxybmJw4oGJVhWRs9Hul2xZFtE2wW8qWL5Qa564oXE4gaXFs
CV7RT0di62mDIiqi0bw3X1mcIZ+S2egwjc27vm+cNTe1hYtkbo+C98pG5Qbs/ricTy0aQ+iAnUm+
95C2TaOr0bU2XRfE4y5Gqy+EoDK2cPDMxRxHFqdSi2FpqkPbyddR/hTlZSDK5HvHpTZ5t5QxntuY
SHtI6hvkb79cTsgTsySUDwrAhA4sau6sDBlOpbQeRB/etaBhRGL+8fxlMbsHjo1OXAWombLKVMSJ
djTeoLVuZWXOu0NH37W/D1BYYlGyHipsjXxQbi0ovAIbuVHtRzWFpoTR7blprwsW3Z3/rBnPQo4e
CEhNAtm+PH9zM6qckSYg8VbQfXNJwaBtF2BN8S1nqRYyk/ZBhh7VLKR8CFLm0ycICBhUNy8Qu8YU
4l0gSi+UFekgGZwM6wQPe1vPCWCxA9JC4x03aXB+qLN79WjVJy5dcjRPhxkWgDTjOmyrK9EXfh6X
Cws961wYCZhodDwep88R9Gi3rSNwJGTQzG3QPjREvkp9S70Zxba2Fe/8qGYWEFR88p0qMcxgTzzd
qI1ajSp1MKo0+9bofO2Q8jYbP3kHJIy5pEQxO7YjY5ObuwQRr112MBbWIFfjbMtqFM18Kz7UzY6g
inZ+bLMrdmRucuxV6L4zqwpTOYZodYcQMgV9v0iWaDqWRjW5p1vFUpUuxHEgIHKm6K+Q2VTUV0Kf
O+dgKz/Oj2n2mDsakxzz0UXcCbdykxpTmKeah3B1VTY/IsF3KcBI/z9Lk0u3VniVqPLFb/HPHATo
iuax+oGDHvK8nflVAvIQPA6ock7L8OAJMGxKXGQWdMNDr99Vg/aMuGbb82Zmb3Oc1f9jZrJKJXab
aRe4A4uGqaswT8h26CM9OG9l3hd+W5ksD09Afu+0GIxVX4CVY63bL12/K5oN+JhL59t5Y/O+AJiY
gx5aBKuTvQuKqtENFfh34yhQesV7EGAxvbS9mGsLgcrsuFAGRk0WLVF41J+6XWkJoocQckRSEMR8
1p1ePttC8cb8jnHoXS91mM2dSkhLo7kTRARorZxOo46qsxnjqOeV6bHqqgJzbF7cDt1LZSyUKucm
EfyWUO0CgwN40CfHOjcQ4oP/EBmRiJjbrooQR2s02fDCvElB4vhwfs3m3BBcIijlyw4asIOeTmTH
89zImghaHxUNMi26GiKxPm/iV7fiJHIFMR/4a6AeC+WbKVMyzZ1sMBmrfQfJrb1JafzNjsAbRJoe
rUGpxtgDD5U+UPUo3ymJnr03uWP5nR7m913hxA8h2ldvo4HXAeMKtHxpYiKR4ygXvV51V21Deu6h
OIlpKnRWvgsnq19YKnTfrEnxAi0XJ/YFKRQ/dHLxpiqKeVcDiH5VpW6IntUs3pIuEh9Ja2X6lQiN
eBfZMk5LR9X6tEST1ys9jbVdMQol6KMx3Y1qbGerxmVmeDBYTC/MAvUELxOZCY2qrtGG1SAGCypG
igGdT2blrgY1VQ1Q2XDMjDigpNC5V6t2jWdEH/dBqlpdgJdk99m1wq1BHEXRDO3S1tX9sB/5biC6
OFCiZBd1mvUPDhuLp1opH0FqfgNT3VbkHED6QR3HzmtsF0ybsZahtSzU9DWg9+n31m4cfyRFetei
PrqNapeg6VwDzS0XqBiDoT2pisCwWN/5Q6ZaIBpM9cCiKt2RlGtBSiS0XRf2Hp6kBLyr6p1SdeXe
BG3kbgBQvkPNQcTAWkBD4p2FLYn2RjqmPr66cPZVYyV5UBqVDdr3WGh+NmLKPYRsIc4LrkJ5KK2Y
VGUYinujSiiCV4bbCyD7p6yoBq9RXHctOnAweqVttZ5j1Op3ARRG67VpPlgrw40EtOCAaVnbOiAh
fll00X071o1zn6aiHfzO5Noz75tsWxiiIL4FruZ1T8jwQ7UjtsoqUhRBBmLWx8HFmq0ID618M5YG
bGqVGT8boPd39kZUug+IvLPt0LS1FnpgA9MvR6DPXA/0+paz5aRtLoQGlfJ9jfICJKUk7T4vVcjo
5q4Tmh4ogobOy7lrj16bFMjw6H3erVvOjackixhEmFLO90qmqtsS07VuEGv/AHDHwIOJaTb3WBQ+
mB1UpDqhNpetDh3QGGfYvo55uQ2Vxr3Q+zTRYDVidGWrTbRtoGB0hxb8caf3KKWifTUhQR42ycYQ
Y+RVhdtBDcM0+2hVpHa36yqGZhuRCMgdgWrgU0+6iHp1lyCw6DQBFepIhBe6oqT3qp33H9BcTYLB
HaGp2ufN1kHT2UesCNDnCuqMB8ZpuMoiU78ta4LujwwZcE/HaNdm2UHebVSi6jvg8onm2VkRfdMo
RRWrSAqnvwk5z/ZVmIKYx1Gb9Nboa/e+0croJtP58K0f6sFeq0x3N2OvhXw72kp9EZPUxtWHrqQg
a5h1CzpStV31jpKSi0ZNiztTafhBUyz6mZsImwBYclEANIy6DwCjhZC3xZyuv296DkEpML7vrdEe
VuCvopCmJvawcGPPoDTwJAZ+H5ohSDUCuHB6IveunZlODUI0iBGrK2VE3xFIJgfbXaGvJcB992iW
H0ZaATaIc7P12P5tiPIVzy9NVbydP7pnmttOP2YSpdSqWtQRk7dRCg2G7gHMOCtqfxdCX41t9JmX
72VkXsQhArGm8ZLFZqjZR9bxbExu3pQoqcOFTN33dE95u2pLKCTVml9lBgBuZGuAcMZK0fCGQi7Q
188LEyDvv+nVhcVAnsKVjTVfuvuUkkK0BleXVb2xGA3YdbzWef29TZ9zFUD8qsvRKJ1Hq7SIPbcQ
C9fzTDQAxKpsLwAaHljryfBBcaeL1C5hvimvTaDhsVX2Hd9z1KoXRioL0F9GemRKfspRJA/q6NFu
2gqqfEW5StxApWWAzKZXqf7QPVnJRsT7VluIgmfiOMlmh3clehcNhNunRhnQxSEKeQiscAOaY/8E
BOR2HFXICXPbLyp2pwyv5wc6E8sB3w2qDxCw401rTCKeOFKUMW1hMqkTvzdKL9JiYPF3YQrW5c15
WzPRFTjRHWRtCeJ5qNieDq/jcW0U+oAUgf4OHWPPblbnDcz5x7EBOb9Hi4ZjEP2CDgy0TZlAOdTI
rngfvqSUDXgnpeWCOeluUx8BkArs68h4oFo3WS7DpLi80UMHeqf7qn+K6XNkLeQGZ6fst4kpWWk8
KEOh9DAhdAGyRpBkLRH3LgxiGvLycDR6S4OFtnpzum1rP/4b1WmdAKkshWVweAA6fLos+qiYA2ME
UXUSZ57T4pYHq4BCyAvXiosubm7HOPYKSPssPF7n9hP6uFHpBEMgoH6TBWJ6CuYjVav9riZemL2p
WYBoTYkBKUwfhLpQapy9HnBPQVtDptys6fZVMjEogKXgePrOV0C+pNfVM7lC/LTLf5SNNyzYm/N2
AKJAb2MDNoEddTqtvC3bWpdXIyMPZQ7i/DfFPiAu+vt7CmACdMVDyAbH/sRKG+Opp+rwD8qv68of
QuGVOkKIv996p6OD+bedyd41C7fpE6ZiNJA5UnN7W4/pRY4QNeXqQql2blOBwgUSQCCfQxpv4hZC
qXqTxnALhBsXqTNeDGzpJJ/bVSChwqkgH8p4Sp6uzdCpBkIFuAKg2pHXWRzIc5GEYHFB0f38As3J
SqHPHHsLCWhodriTmcNDo1TMzEVUEogXPHmsLDg0mzIw/PFQQMnUug/XdmA/ovLuDblX7flC+mF2
sEcfMJnP3q1YmtryA1JoPYg95x9sSepiLsN+NEogQ05n1AUdiWAjjChb4NrK4DILmjfIp27StbXL
38OH+qZ/rr4v6tPKAHN6yIPtE8cXXuqo4E9W0rSNtuIKqlt15X0ft1A4S77HxI9296XqaduM+YtN
J/JXnjM5WVAdsm49CzFU1e92ZBu1K+umA141IL7yzdoad3SvXSk36napdjsbbUuGB2T1XKBSpqUo
zSyGGJS3QHJuxIX2iOQRXSWbcIuOgg2kO0oIb1ab/vB03oNn9+ORVfnzo2t7IGlbulTB0oobpppe
qC2gUqQDfp3Q38OSDnxkYHQ6vIojGKguQLLXHegnf0rWLlBZP86PZPYKOJ5AeWYfWeLcqlliYAIz
6JVfNS/8IgkUtFSuzY27bzbs+by9+Z33e2AT54ziKOkakE5A/bZagWLYM8C8k/YP563MMMbo2Hu/
zUwcEu/jwiYdzDSr7Mr0VL8MXgBbUnfhvbp+rbfJwrBmwF+nBicnimGJpOtsGNTf0cqbXY6qr/Ve
+1I/QJlSXxreXKyP1CLeFQYazdAbdbpohpkTapdwD/TuNy/1RvuGRpZL59rcm0v+MXdng8UPsykD
fDxiTk3VtC7dEQQfPnJqd/p9t0KPY3NBX5xdfAecWXtw1s0r3bgLd8Tsxj62O/FL4PN0FqEY6pN3
FsRPfJUIEEF64g6d2aavXRnfqeKpEHRf0uaa9R1b13UDxFhodp/ehFaSlHEOvSW/pWq5rTlDmtps
hmGlxFTZxXmP4Y8lSkCFbmY4Vx2D3o+lWj/mPdBiYUbENtdHfllUhZoH5x3bwGxPz4Xjb5v4dTM6
FQdNAs4F3vkaeOZypV+fNzHrykjzQu4RLzvZy3i64qVKoWvs2IhrRgPZP/2elN96Ld6yrPMLjr6C
7KMo1NvOjBeyFfOD+1/DP3l2jo4iuLtTJwMmPqRk3dvxmpN0szC4WXf+PbipJFpsIecnEfN+vy8u
gKRF+gXXpPoIyZTo40K5HF/TT9XTl8qic+f50Zy62umcNmMek8IyazBYqU9NoW2jsN6MNrrfbAPC
3GXkO6V1UxfGt/PjnTtuj+1ODopUr9Dzo2JKM+WmTN9KZW8Xj+dNzM6oAagbga4XAe/f6dB4OQjH
DjGjGXoJkL80ry10kqsv563M+saRlYnjt4lisHyQ65b8cIpdu9QMP9esB4IRHKpQMZYk3xOv57Ts
1SRC1KRfYxBgkfPsK/WmXFnv5drdtVuxVJOaHRGemIjrJdrsZ+bsyNtHiyMMz3FjdNqT0l8wdWEf
zy49GDAB95Ko3WkdtAKKAGRJGFBbQXpIEeBkuu3Gv8+/jcccenKBc8SbDqm009Xv+xgnIbhY/KG+
y/ugHG4qtvBqnB0I2jPwLkHmQp06WEScpmt6XHYl1CjwFr8KgQqiff3v+PGRmYmHOWOG3ytv8JKC
kJMBXbg1rCc1W3h6zG6XIzOTCXNTFal5eZ8OwzYrLpi9a5UVW3oEyI/9ck/8tmJM3h69m3BQP8CK
ZvsjvVCr76m9cqH/LQKoe5zfmvMXJp6NINkCp6w+BdgqqdkZfRk3fvvqtEHZBWLvcE/fpPtkBQZx
6jndShL0Lpxt81v2yK6c6qMdRHhFiVVJu/t+Y18rd3jPXeat31xCZtlvvrXb8wOdXTophgwcFXDa
U15jQ20toYPXzafkIhlNHzySO1r9YEqxUEOeDcol68VflqbLZ6K84+AexvINflusHetgFs9keI75
jvHcU/NdQ2+zwqujpR6X+bjryPQkvapXpLfVFoN0IZLtuc/xPbnLLhm0PbYC0H+fKX58qR6ghWgv
+NGszx5ZntyRUHDAtuCsAREeGgvvMgjztGDCu8rohSiXcFZzncwQdMfZBS0TB9V/eeocOY9K4xpk
5hhnbUOBBzy8KJLtx2C4sTfFFsXGSx0A42vt7rwLzdZDbLARotaDHlDwZp6a1XNeMnOEzzar7hln
vxfeR7tv8aW7HW8WTM3O529TUyeiveNG4YgRFi9tYG3KK/ONfeSXw7WovGFtrM0btla/R99ibzEf
MJeCOBrlNEevD72et3KU3Yp4rpdt0oN9xbffHkMfbOBLjjPvs0cjnXgO6cB3Wv2c1LXrke1N5yeX
nWf7+l3qRb59kV5mb0stzDKs+XLCHtmcRlaST4sDWwm87XWlHJh6U/WeYqETKDi/jrPXn8xkAoIK
ApOpjAvexzSjEEvwExdAbYN4vfvWxbvzRmaDkSMjk6OUWVXTuhQHjmKGHhF3qFKeNzA3XbLfB1Kb
qgTNTY4VME5mmRNhc4+o1jRD7I9RepkL149AhsvtaqEKMXdUH5ubeETU6ADpFTDX0tBLjWjdVpdK
sc6WgNGzSb5jQxM30CpBo0TDxIm1vqO5V25NT6zEAWTb1QFtdeb39qBse4/fiqX9vTSlck2PTrBC
uCky6jBtbMx39Ajk3rhigRsY11Xhu7cGuBii3RiEAV96zSxZnp6dTtXobYbZdZ3XLN6Da2JI0faw
ben6vNfM+f7x7E7c0m17s28aGDLRmFhyL483GsgmzhuZvQpc4gC0Jzs7vuK/66x1GhnDljyIlBwt
MIcofa6MHVReWnpQY6hAQQgCPAUXVHsASWcYL6T75ib0+AvkUX60lCp4xe1eZjGb7Dod7tFB4KGL
BUVXz6XJwnDn5hSdPDhOZOHHmWZMbZVloyMQGibDtab8KLO1vlQ2XTIx8UylqjtNkSaGnNxyigSY
Fa7B3+ovLJw8NKZn8PFQJn7IOp4VLYedBtLi6WurBJUWRPmnbl6i93gVD37mXotuIQycuVfhJuBo
BEUkQogpJGkUfYq3CqySqvQIeevAFQR9SIPcixDN4u3CHpg5yk7MTY6yLk/SFF1jeJhG1U3J+cpo
6LoDTBaPu4UJnbkFTkxNDrMRr0Wnt+RLq8uCqmH7qF5Sc1sazcQ1qk6x9aGBiS67HsnzQO6d8Z7/
G09GDARKhw4KIViqSZRV9uB6ymVAIPp7NOGYyY43C8sylyY7tjEFiBClCXlT4F4enHQFjPTKjTIP
qNJvDVj7tagMpHr6mIhtmQy3Px3/P97Ff0Yf+c0vF6//9V/483teDFUSxc3kj/+6Lj74P27S1/eP
+r/kP/zfv3j6z/61+civXrOvf+nk3+CX/2V89dq8nvwh4A2kzm/bj2q4+6jbtPn5+/GZ8m/+X3/4
j4+fv+VhKD7+/OM9xx84/s8ff/3v3Y8//wASQ0aJ/3H82//6sfz8P/8IkKYoPmb+ycdr3fz5h2X9
U2I40BKCfhQUFiV4t/+QP1E0458QwQPtsWYgR4/6M3YQz6sm/vMPm/wTNUjohksEOvIwEllc5638
kW78ExxnqCDIgrWjgfvkj//5tpMF+r1g/+BtdpMnvKkxnJ9I6N9nFdpVIMSLpjAAUMEQJ4lsT4/4
NAoh254SiACQ3K7IlajUIiquUUiq8mFFzLZVobcZ5xTiW8iBOOqwgob8qCLAhEAQVNVbW2OuvrOj
yu3uwDRQKqlf98TCHwYnG58ao6fjUz70Kf1UozEZn8ycVYXu/fXvc5rb3R2pK25dDegm7ZnHkqRh
r0nSEaS7MqvCzxMap/gtaa0OB7SpAiWEFikVvxjIB204DMpYslc71FLQkYPDhIjDmPIcaQXBRWVd
AYjRweSvP9iZRSPg6tgoP4MaIX5nC3RNnWzaQh/xq/Fv5TBasNjQz7AUZDikvC/wt3umwBCA0OOw
BYOm1X2CrCwLvRiorCHfATNj1utICxMMQ6PDgF+Gnt0MzHuJKiUw/QYUv90dyKowKPRaQP7IH1sL
s1J1tSs6SFBklgGeJSVlr0OS5fSzrR2MYKwVho9WsZTdXQihVOsqFWGHjrW0THKsUam0Bf2kWSQn
TXPQdHhXazEmXWub2sXimeA04gEkEQX+EaVmLPLVr7GBSTWjn0rR4r8mJJTr9dg2Vg1EuV5hhY0U
mZQ7N+ywAuCqzdmrGdecfgIRjtznaogy/F3ObfB2QMe+jcfeG4FAkLOlZCV+gZZkBVQPbH20E4j7
UF1+tqUaAj8rtaJ3fox6o4dOoIYUE/7LS1rDjqQv/BokDSO8BIIIWrCFtuORqqTXEWCLWHqLqe5D
3rRpsUmhBstekdMEYV1qQBD61YkJlX7sWvhgzSJyQUzWKaBz1MK6wAeAlkCAPys0XWjJ2Qx7GY+B
xoqG3ouh1YAv/fX7IFvR1ZnfulES56tMt3Pr6q+/wHtdjh0yWil11kxR1FpHl+tPLzViq8e2IlGT
46/8WlEq1IIJr+j1dnS9SnAsXPzTwZuMxhi0jsZT+ml3BcsULy3KkT2VKbLxl1kaDmG3LopWbr1f
C1NByI3qe6qXqZKvYsuKsAfCiFKsQ64Ncjn4z91naGmiQ8AljFxKniKjVNsfWatgHAUr4Ch9qcoZ
/zW0X79bVUMFE6F3Y2ld/TV9Cml5gbgXfF3xD/5z99pOhJ9D4qNCE3KtRIkJEkbIDQzwy7GOY5wd
GHmELykIUnLFuiliQEKXXh6ncYIJgRUAWLFpAJ0DZSKQB6dnGe2BpqexS/y46EMT3FZdD4GDGkjt
azGawkZBBR8jHuHJ3UA8OjDH2utaX+AnyOPjyCKVW2nXbRlW+Pmv/+XSpoMA8dEd8dc5fHzungbW
v77UkHtVthwZ5hc+N15AVLpUCLqA5DeWYA+vApLoAyyVcRZWQZmiCLjN21bO2nnjp7EOjMMghGQh
c4hbCX07kyOfi7EYR44SIUfnpLUfgY3FaOvOUBKPQB1JPA5maLCFBPNp8P3TKiQAcZ1JILB805wu
TpfEYWjquYoqGh3RZfzXijhlOWD6RT0M+J/nBzpJwMCmaUGzCBr3YMUBDtSe2GTMclIe5uj/SGLd
uk+tPim1DYkINpyrhXZ4QO8Z+uyDrjNs/qx3idMMXk7LdMguEiKy9CYqGgcnKUlcY1fVFD5iR6X8
1KoHLxyq6ZkBJMnSh2snLwj54VKnEfhPlHzQvWpOPnxMLNb2EHjz3Y4p5gvLMys8tHGEL3aKqtau
7RY5vMqPMlqwtZOHAHevIjNi2s7J+4I/mBYfc/DjjNQxX87PKiKM4+eN9B50lyFShefq4OLRpH8d
vQq7zjV7i0LUNhtLKIwB4xw1CVgrW2GQZBUxtFFfGxSwkzuzxyvB8PqUNcp9YmaOsSNKZBrbzLLh
ZiPuuu4usiluPDcu1PpKaSHIeygKMdRXpT1KP3F1YHb2FcrdacBqjof3JhljgZ/YUDsIF8LnL0cI
8q6mrqOBASKB6N2Z7A0w65MopqgKJFQM7LmOCE1uVZzvS7yYk4yrnEXk6oGrdvC6R6/jdIlTpcky
lmq4UToHs5CmhJbEh4SIorQ+sYErf4ucBrMkbOH2j0OBF1AL7r66Z88uY3FyWwpaiYWOvi9nA+ij
UF0HcAF96VCsmDheUoNEm5pp6usN4eSxcEul+YxdhBq7AgiN4tIeI91aSDNMuIkwF/I4Qi0Qr3+g
4IA3P/UoMweNmV0p1EekA1iGBvrgcdvnAyIR0euU3ReqNZobZmT4/3pMo/omgqqyWkM/r7L0ILUH
Jwwo9IOHzxFq5vGqRKOEZQK/oslrMNFpotyHMUrsV8xMnP4lR7y5lC2Rr7fjUBobVmp0O2BXtVA+
deS+OdoXjKWwP4rUjwfoNTxUIs6ratVnSjFu3c7oSiChINqiXvVU681vnQ3EV+uVDbGX4JlfnAti
FJhKYD1A1iaFwydurNoppPUSAKTA/w06KC8xKvhYL6xWubf0EayWngseMvOF9hw3z9DqsfUiVZ7F
d0XLbGM3FECfrc4fHFPfkh+Fxlc4vIQefPH4KB+cNrfLFIS3iRWPXthpIy4eEsa0d72yGuDZlQaB
h8Xj9CeQ8nhpUAGUjfnoOgQiCjIlk/lomV1mNjLWvlrmRoRWAFctVYZ+GIvlUDhq8xrduEXXiabc
Kn3Wu+5KqwAp2lc6kPg8SBJSMAO6XRWC0MyugfbBBFIQp/gZM1tlQP1Ja8cbklJEE75VADz1QAxe
gumKOW6s3vaJ3esPEP3VgKLTyZAPm8KNmfmNaaMLsbVMqoluQO5QWNueF5n2aJuhA6RZA5gW2FBt
TaBYkEJ36HootQj59gLKnDz0dJPZSQNR5oxEGuQCRgmrIZAFovkuFoaBQyNillAvwjKsyQh6NtUs
g1ZFHsxBVUBRYpwq4ONws32ej7pSbZyGApLlub3eV5eORWN0vVolD5mnUitMHqoRskofWpG7pgtC
6Lg13IA2ObMPFf4C1JssrpTdAVEaKz9xGbQAnEYtovHVKESlvVssttw3W6RsvGROVRqJJyLo7rxX
xqCEpYfrzKFbPazQSeVQm7PRYzlQb991o0uilyJsuH6tQGLbbf0Ep1HfezTrwlDztZr9N2XntWQ3
jmztJ2IEvbnlNmWkklTy0g2j1eqmNyABEMTTnw+16/z/mb6YiYmJmGpVbUOCMJkrV66lq99Tjyho
jvOaksldOFnZDOeg2nhopcYRwL9bZDHO7V2HKFn6OVfr2KIcbjY//z0DXsGqH6Q7a8t1VV72bfOW
xnsYj3FN3lRq8K05WY/B/1Xs2RT/ULoXXXJHrlX51F4bz09WZB83kp4ytQZrirN3oMT3mY6mhBno
TWkcDXcclgu8gSPcwza5DqFMqu4uR+16HE8+O8L6Hw42HE3/sT0RTrBDgTsh7kAvbfaPNcAANfVh
BFlwpYgpFpo6KmyxurR/2tCVSO+6PHTJgqBPAtl7mlw4zQdasoU8Z9mScy7b0PTf+r4el49e1S0U
B/chj/rykLTHPcPFWfHx8qW3QpIKlkrV6A+uU2TvkbjP5y/9TH7+59gWo5zLKF/q7ZLIzkyuZTQ6
jocqODj3C+IY86XPTbrlZ72QXr/R3Rj7d1lmBz7YU15jsKumza3QuB9HZK17aLNgefQPQxNhOg77
ZO66GZ+Gj0kotflI42c7rchwqnHa7sYhXci7Z38AVMC9fLDpOxMfO8F36JbjfJqMDIIP7ApztqDt
rpYjZuGEU/xGpdWh/rZ27naqOHE366dA0FTwuNHhHD0Y2dZHfRcOc3ZUj9jkEPiobiR/bg7oNg8j
7ZsuDxFdSn0p6b3YlONk6rY+iTioiuRcB8OiHxPD42Lx+y0tilgaZW31dYk6+JAo581tFJ+3ZWOf
Xmq1t291oStIuLSuB8RFY5K5GEJTCWQEZ7UmRIqV8aT5OeqAER5sNJs3myIvUydCvYmn3kkV648y
Xxmzqm1oWz6vw9Ak31Xaka7ftc1KBLwcuTA/i5eUyjNjw7AssjuG8TwnhcSBJa4rkw/3C36l6ePc
RIYgdA3rgQ2+CujovBq7bWzwQ9BM/bWoECWeTzSi9XxSOkpAETw0U/FrE2HY+teoNj1nVcveKCN2
AdtQ8pjSZV+Gz+yLa/allTErryw0HbHd/WC6g+NuyOsi+T4cjej+tt7kTkA25M387I7c8A+1Ldr8
zJCaEe1fgDBD+xwu04wfXbNwCbTlk/5si3LTrSW+1+v7W3xa25lDSnb95n1iG95oMjVtW+Hl29g4
vtfezNKhw5ugcUwPAlpoxWnb0W4NmkpnTpHJ/pto0jrPTsE8M3OtV2XpI+gDU8SLV7u9q3RBwloB
/SWiXIatWh50J3lsum944jvKQuIXLRNcgi0E3cQnepaJVfstN9u7ZGBWn6fGBuLXLZkLjW3b51tk
LfDdje/Dlj3i3oyTN/xu/Nl4n2rfkhLVQDis+XE/iLh1qHyea+Vv/KWXW5De5cU+0QCWmawi3Ugw
QmHFZNPCWCdwNsFPptGQu5KPuVhWvsxQSwkXh+FA0qh9tOwNF1vZvotOaTIs0WPUKHYWasnc/zjU
uv+WR9vMNpL6mwsSgkiyNXlDyOyryUX0x3kd+ulz07QjAmEZOhR1yckmDpzsY0mGgZSzS6NvqZGc
Di5/2mruiDOK/GnbBVHOOs3ckOIkwzZhOUIm45jsREf9wgl2RxDprmE8YvSmzmSIEZcS2ZhBXcKZ
ieLxuOP7A9RX/Kq2GZgu8tvV+zTMHWW70gsDy7Y5xREfGVl++7cRMQ93hnCZ3rUTTK6nWofcbos+
3vbumAcbnNUxAE80e5gw/YaDq11VF7S06Ubz2j3ZFRzrcVXtS75UWfGLRk50Zko8rD0alzIxNePv
cQun8Tno8LYUkPiC7ni4TbL4iLwlvLNdH6bUK/14foeklQz606DHcDmPqdqm+4xAp3+aX06HnpNI
/Yx8wOBnckyWRhUt7Gi7sYP+0YYi6j8NSSIjxDwXaigfp6OHPlj2exuGsIRUUrPwySh8zZBMbmlu
KRgXUplQxT+KSI/B1zYXh6AfdG3X5txqT+QfSD23tgeNPboAQ3gt+ju4Gya765cYhKwMumDsr9uc
9CzcisG8J4J0QW1YtwyyXeGM36vpWJvLWlfH/i5TYSO+xaIXyXU+FmZJ23SyBYTOJIyQ00zfHuMY
rn2HS2WNb9z6vV6Hgm30FReRx9g+d1vA9NaZJ7xP+CoZE5/FaHZBDzjujNFybrcjTR+XbWeJRh52
81/WoykqwOi0Tr+LqB6bc1hvq/qjRyFm/NCkIq1XxI9mlnzI9pYS3rQusyd3UP23I535QmyD3dCp
3Yb9UzRpto3KghN+WzAsVvlTl3W96solmxVYkqoOvF89T5B2l5I2Y9alTGrCYzZQ1RTXhqBjQSWj
8frsQ7Ky3nK8CV3W1PHfDMPoZQ2DueyxnModrarsP9A6/okFEYbQSEhEy//ogP4ngpBkRBC57Pey
KDwA21cEuYkAbG8I+n+ZeCCng6mkY1PRPhlG/0hqwaeXYa4xQrSeYfUZgz2wd5pfDmc/sA6igF3P
Kvz3X/tPkC+jy54SDd/qqjvgT/+aD9ZrZz0iSA6nvalJM2S+uyeLdgiPSRvcaB/jGsJ1fm4D1Mnr
/6pq6jrYkKRleAEyKDyhm/OvX485YeEVSDeUt2rMrWYAkoRPxX+Aq/6Z2GUxbknk73QAQEEs/pld
oeHA7k9AXnq4QHEfY+O5dQ9q4u5XjKGef8h0WcIP/36Ag/hFteD/JHYpahskuuCJhLVQpP+Josy7
DnBWXv4Oo4HA4gS+aBPyfbEtBG54xqrDg2ODh5Qt48KzUfPkWXmI/JTkfZrI8xD5o9yetimw84+o
i7z821qlW9KcsknrcHiz0XOg5NkfBlkcd3lcLZF+zPaEik1s0DgpTlrQ6ylo+a4H85z6CJU89+R9
xFSeJFzaLtasXRyc23beYn2ussh7GmxCV861mCoH7/Z5IlAZiqZgjotr3WaBzU8NsKatv2TGZuFW
4i0ikvYUTcVKmcpXcaJm0qZGS1COuhpJaZ6mMDvW5IxStuHmh6oDbkXLoFdkeEW1dbjatAubHyJ6
gV03dc6KqIcaQOrWquTipwMx4vsmbRjM05g14/FHpg9JKZy/I1txW5orJZaGznZLgp/99HrwtG9W
maaNL/6Ys/O+yXVqvPoRxLerihNlngYhRApeSv/dSeocCTogKJfMb6xvphlD0OZIJA2BQbGl6G60
O7d01Oxt75e5D5fwYusAcOh8bGNRYNWaF2JHtNYJoWP7xxFog4uXIPnhnWK7JzIoTRibHo+Q4mj4
tmEXyX5cmYxV8az8OpvFiXRUHMkby0AyRSVydLwwFUEuuutSJ4Ps7zu1WpQdQ0Sexa/i8Nd0OE1d
F03eJTT1tH2mT2evg3M9ibUPymwGIMvLdqz6usMMpomn7oxy2SC6876Ew+KsM32fZLaOVXwM5XEE
nMSnlcRYfhC2a5rPZoqK+bs3ibjiXnTqoT/UoSzT+JcmXatxKge0dqbmyumhm/3EEZGkSBQvSz/I
67Gs44H5Z3W4ydcolQEBgPEf7Pyed7S9cxbmAIv5JUxICmGIuHDbUewZJlNU90J+DDTZLEW9qkV9
4hSkw5Ztj4nofA7LMeeBIsnWj0Xwiy1rN98BOjpBsY0OBUTuSdAm+14TVybHM2iZkfQcoUJkq/Na
bSG6hhjcJ7Of3ufhWhc/QQM0hgy5GjnI7pmZ2xDcGb0fEM/nZqJn/+4Ak4jEfaO2rlvfhHMkFcYl
o8L8DcwF8KD7yAEneV+/Cxn2F1CeYz+3nchQFKwI6dJHRY1PJmWxeWNan0wfZdM70aCr3f8iPDdM
t9tDRl8ylw9rjTnvXDYtechPRrmRv3FBXtr5dNQck/pkiph5c1J2Vq7MtZqW4d429idnNu1NLNDM
4gb4MHeFN/zCu446ddosM3+INwWp6txRjvLGS8xFUGDU9UE14GElqeST0nYiekjU5u3Ljz1GOCj6
mLSYqTTo8tD3RHKYm2WhL5JdbWe+chDMxt4FRSy0/66ZqrxO0DFaUt6RDWNFIFrU2r3fEtyyLrI5
y7kIzfIyzZmMhwm+V5Rd0R2h34BvaKV0F7YRgLGn9S4dCoYo45NM2ky8IAis+8DbtRrOP1fRVemu
yJ2TSe3fJbpF4tdgYOdDAOQR8erK6JwfiNzWDIWl2ZowN1Kz/uLPXl18CEZC+/4+oaRrv+r1gD3Q
To1boChr9OZ5TqyunqRfB2a5kOuqTX4wGTRbwKqwcIXKJvWoL4CpNj5fu5IWmefb+M+mKerwvkCZ
i9dhMDRa4Gab2lVT7nef7ueVe+425rczIMLoyQf2n9j94+WRdB5yLtyF3XP/m7d6iB5NU8sI7nMV
9U+YhZpkPw27P9brXUvhlwuPqOaLX+uUu43o8PQ82rNR0AyKciGwZep53RTyFZmdeOEtcrzFQ+Nt
2+ppbECYW/s8JPy12lViDla7FT7l0j2RdQGdk+eugtDwlYyi50+3sW11xH3pIXT1djBr9yh69q6Y
Z/BS5gfiX9gFVa7dn0SUufcecWKZJK+vlzEaTc/bajnWAOOgAIjbzWRNyrSmnOMxlQgbBffSV/pw
bx2Bk3zOvSFikq+3zXVDm0o+FI1wH3TbmEU3uMUgkeDiXVFTufG43XyvYB435evABflBRT/pEzc9
DAFl/3S7wyM9ch5nbUifvg5e68b6tooyLLv47FEiz/WcI1TAR8vb4hyiOXG3+3JP84jcDsKqBFP9
U+55K6c8R587pdKhGBk+1DW78WkQlYjzcvDD3furmfBO1W9VGyFARrqbh3zV7XhsaheZl8TUvmSr
r1WX6PsUS3jZPKXxVIsvATr6Cx1DMeZax5lp3Awfwc+M7VEViymVXZNjE+BCBFObcqJe4abCJw/N
KHTREn+Tw7eozzeigtusGHUHsIJOnstxTSqI4KvBJ1lTWVXg87hNi6sFypRG0ebOHwWhzg4avH8B
CCgar0xCWAA/oEbmhMXLcJCtHoXO19+jDab6t64WFiqmHD6OLNssi2o/bZJJ/NNH2X39Vhf1yLy5
wWBLH5DKsDuTdstdFLL/DEnE4We5hT9kyhrx/WksZxAyvo29Il/8j71XD8Ny0gaM7D6cO0W6Ewrh
Cu9JrN3K1jhlsmn0c0dCZAbrCvSv4OR2cK3bQ7ctwJrakLhvl9XqlpB7EhG/ey3km4S3hgrY6jzX
y2rWPxCdmbz5LlDsknDkUvdFowhcTcCfBi5lkfkLLiOhRyx2JWIfCu2uaou7aPmeHG1afepp3uRX
HP/U6fZ+VW7uE5NzD0uvGxATGCO5y7iiyuOejTCa59GHB9yCy0C0hdbTy3a5F4pV7sWQdL7HWb+G
3aPlNHO3ugd18QPZ+Sy6T6eon56rHGSmv+TNBGMBi/kD5O8G+5CROFpRlWTgF2gNypYfwbz7fOnA
nAVdI9Xk5YAf7upENoTt39SZff99nVs5t28pxmfsXjLv3Ym0BHi8o9zkWQcvajHp8H3QtCFfj1Yy
j/toxoExi7YwXbo/htjE2EPoYqQ8EYSt41oUL4OvsgBehjnqqPlTTgLdySc7ev74hhZv99E1SDkj
afvN4VNVY2sNMR9FDhSITbDn0TmqoQ9tZV4ZpLdPNhmOoT11Gwa3V3VEbh/M845dIEekLv7d+zX6
ludaHZbAcU06H8WLbSWu+nIc1KjoDIXPE+WX4si69sMtUZpbX1fXVhZDnZ7MMS8CBa7aOoHdmYXL
RHhJ4822M0Fu6MCceHznBizZ/yRaV6hPinSr2aoJdBnvSfHks8dwnNxERWLsaPc3o5gH/DOIaJL5
OGHDKicQI+EV2WPb2WptPlZJ6M5kaz1VtHdyVGlxHfo9WgDZp1G1yYPYQn3g6bh4QV0P914T+ZG+
6pbCRHaBiTWkgzPJOeCR/DF7QeR+aLL8eoAGFFd5NFxa9mIoA6dIFMWC2D28qabdt6vg33vxJ8Wi
PupwHdX5Mud/DnOS2QxENrXtUf0d60y6RdPlxjd9xdzIJgotV7UFQzquTwrX+KH5ZaPcU9Evx6pK
IWB5xzq6BDE2qzXsP7sJ2BPQeRhS2pGh+fpBbDbwXgW3EnCCUKYjRizntC3COjsve9DsiNswz8Y0
WM5dqLVFfF0qP9t/x3Mhu+yhXsa80AG1tnxZgj+mTcaIIZRZO9WE9WXOgYuPKKt26bvwNG1rFvwV
ECZXxQNEpiDQ7wPwI64y6VXGD22TbmXCrIZg6sGv5/Eg2m+moGPPbHSKEYsv5NjgqUPRP30T9Ac1
tjPpm6ww2h1HZabx1PerDKKT0X0c64fW5hhkPuQueY5PI2Fm5r3Hvx1dyUfqTP3WUHls0Ia77GsO
j++KlD0fd+cdmkL0SYakKmFygpAR+d37WsBErZdStIut0r98G2bzjKyoVGS/rQDrjB+EoTZHTl7H
xXG/tWj/p6cWk97q26KTPg2+mibwim91LMOOTskhqSWXolOSwSfqeJmGS5NyQ0/KR1D25zCHJJ8/
+rQx/o5E+1BQ1kj6zvNYxh6TdORcn3UBwpIpkcbD015oRCLeE4JOvKORuLIRwox5n0ePFkicQZ3g
zvfRnYSGFWCpPYHG/arjrFnrss6R45zOaZWCwl7yjYMFQC0xEY9EpAHK1B9FPzIR7mQHvnncd5Gf
NQXdl6Ko80flF6qz1xl2Hd2nnddp077p8hn05Voojpb8uqieKLZkxmpPvYUqpZKmRkhFmqa6FNZD
1/JNsx9WFe+V3Qb/OB1rp9vwXmfaXXwfMvyEC9Db1v5C8UY7dNAmbiEnhweADJ5epeI6ehqV8Gu8
NT5xaZVYF+fOe7od4zkGiGUidZAfi2+xTeasPkW2j6rsJPLkoHZpFqGIQITX7t4nai89z9GMfohA
v572yStKHFGD1n8/EsQA7Jaz1ZIrmfquYVvalsBHwnVCm1RldwfPL6EfVuhcKdRja2Q4i/zPHWtg
C8cirlI7iMexAhqGS25CXcmiLXN6u8P1otqOYuN9p71gXcvhCCvz0YCi9uho6xSaarWOYf4zwU1A
xm92Adw2fl2boDAfl1ZRueKK0zXYNHLObaX293sEM6KNTluySrt9HR1/7odg6zXdH0JTlyNEzce9
SZ6FKlAJo7iS9SxQuBBuK8rI8IE4UFGc+eVWzMKLynpRdRp+WsJo1DjDGjnk3ll6y+iNDyNTJVNv
APTlMkwnv6Y66D9u3mpqQKOhCbB20DSaN/QO56LQxf146CBE2T1srSdKnNGCbrrDHKEYxAWVr2Ls
HmNVtet0rgU703Td9D76gBTp7PvheR/IvDTIcTDJ7JpsiAaiqpfb/Ejg3y3IJF0XrfohKC1l8SO4
kJuNUXEO0mz2vbNasuk4YCILydsr0J64+Viv26bq6xZa6ovvdvbByC9r3WxV+JDW08i1yMp3Oadu
k4W/oVnaj2+rvIcTWmbJtg+0ey82V2l5NIq47wxbTkZZCYeFyO9UBEANP5ewF7xZtLubwovqXJTQ
DtnCBy8tSCjWVBtZ0gUqjOSFXbYbfhfsTUU075NodEgyru532xy6l4eRiPhBS6ievsR4Tu/itM5h
HrA9NdXov+k52qR/GrpE7WSwlsN8uNaVsLxLwIblczfF3v7T1ba4Gt2wqfLEkn7mAsIhpOZRxutW
T3nZ1EvQJadISTcEWNdlRfgw5svE8MQydX+z3kxhTVCK4xVQov3RuydUT9Of1SgLbrqIdvfV5jaM
U657M9/78c5N325dJQQY4wVeiNxi9PF45KLskjrYx/PaeMXUnFPIul57mteRkOVECtlSdaCcPaDN
i04cJ/L/5p/JzPpuck6e6UyMHLihwjeBH02TuxssXq7t/92taHjh63DLuXLPnS3CIROtMJYLqWWG
xisaajFKPRBP94S/deRV/GsKFeWqAqiCD4bJTb6GbQLDQb0+G94ZAC8+YQgijso5okJrT3Hq7OXL
o4L6kZw8vaxufHOIKfLOYKQXUfiJgr7gycGf4N2va2DqBwpXV9P4/cA4pzZHa/mIReh/Ho6oru09
oYJLrmS4qrU4wUCegxGZEuke7nCbVmImimvLOtsMBaRMD+7yXp+IF3gh/zpQz05/dotwQwDd1wHS
owktnT4g/o0XneYEqwQNbtcaKyD17ALrX2pCXvJNw8NpAPGSkGdSHlHS9uNTe4Mwu36ZKx89b6JS
JxWfQG59G+DkF60luOEBnlukck5/GFVHPhFSKmqgggBUmbvq9yz0/JMvMdiYnzvJIWOuOWIF+3wV
gSAGOaJh1O/j1TQ1euFTXOjmvB5Q6UwZL1NIQu/V5AFP5gV7wNK75TiY93DnMHnFM7K5x+ev3pYZ
Yz/TriEl/cbf9JO/415F16ItDs+WCIiucjppUCz9uEPBsE0pKTWyI+/TvpsrlUwd/QwDdvqpBPHG
frKkx8naT9s4xJOGFgQ5Bv77bBP5tQ39Wj3oFzS8yTdBPj02gcvFPSPX8c9jaVBOrrxx20HUfLUe
NdribZ2kZ3+Dy/5wtJGDIcS+OcwoF2rhZsM5cCud6QXIAaywk2PdIJpB7w6uYPMZ+B2D0qUJfW+D
if8EP2xq9d6pInEw5KoKEnO2Xnpk7y2NuPKbiOYmhQIhlkmY97YjPrZXb9yD9WPcqXSkWWpL96N1
tJBDQuy7oVGyocQffN/mZKUNZAk1OWpf7qFvCWnC3tR6Otsudtgqzt0OVCKgL+SD0IXDyaY8cy0Y
zctArTHpYo5/Zgdp4Er4ODT5qV6FSf7SdRx5X9TihU4jnGC2qi/2mMARn3RSiFSecB7SBtusGVXv
9ZJtfrp931tKb0QlHjH4t6Vt6mgDmjBJ5F37GErUc6YLQqQyDQMA14du7IPlR3VQx3xWFEAk7KY8
TuiEfr1ZCgWiUZgnDmueXtdGUTG7LHQo+fpCR5EDSvwRuRcelR4zhZFeSO2SsohM9qV5nqbZHM21
mtLj+Dlvag9/kngksnhee/ikz7jbOPi0HmfG9nXTaeC3sU63fnEToaEswae7vZKRRFfD4VdqLgLg
xRoH4RbHpcARl/Y0yIboDF4yL5KKCVwfIL4wnGtzJ7bKbcpeS834ye/2F+RtiiKHVu2hwwxfQTWc
IwlwTjuVfe9LJttU4UvTsvSf9qbY++7tyo0VE3M+jjYSHqolaXieMZuCC3hD++SCvuLXakxTJj3u
AoCnoMhjgO76lPvL14F6yk5y3asqRLbKoh/TlOELueCGsFHiZRZdoJcJq06Wk9JA6TPhlq6vOKHq
F+KichhqGz0DSitQvMrgfdVi9NrnozkPnXJ7Hc0lbmjQ7NuBzgLiGNZjcigI2Bcbj6IeqC4v6vDR
Xwlih++ynXseqZVvxIgf++benm3C1ZmI9h38CGnH4aBTqtwMN7fBxCV+kdn7LQ7k5r3LlecwR1EL
lOvPneezUxVIp/EAIRw6tE/NkTt51jCr+RAFOdZudx1vGNNLY6DrNpctm9IJ1b/Mr+yz16H09BjS
vjG+K6pkme1d3x0dOQEsGqmW87bt+/Ezlio4PvQ0szU9Bexhtz/3BboeHBqDflr2kGrTm/SUQRwJ
SYJfUN667wmcceuJkXYrG7mkYmX3Ngihn6kwuJu9LVZRd6gXPahJ7Lyes2Uyz6/QvOl8t78nB3DO
J4k6a/JZeYBxv5obEDy2SBDMZdU0loEhX8pbIpB1JHM+Nf6eHz6Nz3bY009T0FRL/+aGuiPWngNP
2jg6Kvubbj5sEM4B+riL/QSVuM2n78lOyJmxnoU6/spwGIjJjBKaTwjRZU9/xfu0HR3FC9o+3Dow
1dk9m0gfLf4Cm8FyBc8FSbdqVmLXUCXJZUnELGj7iYux7c5VeATEbZ131BubJPH+gycpc7wniJjb
+ouMIByISwT1pQpLmGge8yhKtozpP3drxnf6UhBUfBzMOprlR9B0ys2O29zsXyCpV1R5GjOHOE3Z
jL7r9YYxv4LZL9tlOMdEJYvQrP7bw2uRvuEd28uiG26jPAdQvmYKPpXke6q9PtyP205TDGHAwwup
uFnAVRVxVJXR2tN7c55viHq6RbO6O8agzYr3aP6/bA8txhVzucjD8KMhJeb6fKifDpHGNszGV47j
DSdbesZY/vHuL0V3ktUOQeytnAa9NteGMIkGcMQfxqh6pAsn1cvZX7CK8E/wlgesKLzaKDmcIwiC
449wPYBrr7VYjJie5iiDgPyHjMXszRciA0WzyhbHRGpPIybTU0rYO6at/LnB7KNKuGMjopNzHK3u
+KUfLZYIlZk+G+VVyboN1f06S8O/6gHqJvDCMObjj2ETAuxyp+SlwNjmOKmeyXSSCITDmrj4uNsm
iMwpGSAN/6hGtthf6yBUrt7nMm2EO9oOK7/2UbRnHwxU5DU9EVW5GsMN3Z8L4Q4McCVKCDDQoKAS
x7qdZrkVXES9u0lUcSiohxvKjY682250TdbFhpZl7jR4LQKDpBN83Msm7/U3IP/YUl4d/amKz0sR
H9t63uzmIsC02wFNwN7rKPtNHFtjR2HJgKLs3OMPE1UPczFGdVXalTaQ+pmiu5f278iqFi/HzoOu
FXP1w60R5kLFOTTRibJR2/fA1Crppjde3Qwb8UKzxGCXa9h2w48hZnszl7RS0ukmVcnuYfPzwhHy
Y4/CReHFDf8/JG6EKOn3QUJ27YUUMBGS6qPPpp/X9qcZV9DhttZiRRsHWK4FCTFACphUVoMLK+vF
bPFytk0t+QgqSltofiEoPrEJg6aARJoJBfH2NLbJC6iOEUX1Fe/NYF5PnQFpJzS9VbnoUHC53Q4U
Y57jGGfxuRxWn+s0QwX5wQRHtnzWaxpvx9s6XodpfTLqCPpnL80OrhxzBUyASoL4bSogZq2V/07E
/rT5b5WeuoDeNxQ8k/AOnaqdvFumwwBO5cswBOoD+qbd8iI4zdTI9FyqabintahfvWt3TKIgqYTW
05iyWyDKWpqQzB5887ytM/pTMccbpiP0sozBdw5onX8ES6F0U+K9YmZox8cKtnHK2Uehph0dVIvf
7TJQ4yi9LEy2/mLbbAi+B1Et+aBpdsG/29zdx8IEi+R4xStBD9md3rlU+l9bZZel9OlgVhCNFOxU
dEjWRTU/JKoMQX8OqSU0wz2dX3Qsn2aUrU18qV7qeqNmK0A/q+td1bWflwzIkC9G/oPjbw2mv+aC
+hmKxRzV1r8YO9XN/qj36WVDH0Z39Kx6dM80cP117KAhOS/sgqXlYaW5cb8bp2R1z8JKfH1g52kz
YPpR+PXx4Va8el1O9a5c8c1bqW37d4SJnALl3JPXy8dDwmpillSeA9uNmVoICHUxgAdc5iWKQnnJ
FG3v+V2e79O4X7NFsZZLKgi1zR6DDcztAEFLuHZC5r212T3cYiL/z9sYd+36afCbI9/v7dj50htL
6gTuas2so2W6EHN70faoW8OTrQK1+9XJp8Og+pUu1VE318TvgkSW3rAc1S8Ds2T5HDR1vHzOiakx
Tjwgf3NvfUPLHElxFVLgXsDvGP5brdCsgyo80Jl6TbZy9udojEsCN1fA1c3qirrwohUlwdcy+q0c
sK3CHeyvQ5dM2qUcr6d9vlsXL7wGQCxAV7Z9PaMmsDceDd2R7nqSLncVW5/SNjkPTD/zvNIvxXdC
tkhle0a8NcUNRbsKMsjLjb3wWgFOapjO9Vv6pGuFkbvGQTi8eh12N+nJsQnih05OWag4OojpxcVv
Kwyh7ooJ46r/wMx6UdL6/7ws1C2wCHcVR4TMaKdLXlQq/k8vVLYVEJNtm5wLQk4chaj/d9sAVyZ3
had9iuEBSyv7JL5mM8VZ/wJorOEb73FGLQ5kxHF4gY8PilYVOyiNvP/La6G0S3WQ9ib346VfFWH9
hopXMgSuCpa3CQVirzduA6sTvVMQvbUd3sqBx+hR1CPVo80gbseX2t28Q+el1Zw6ErwJheY7jQfx
XxUwWfpIeyzkSEjz7pnKbCegX1FbQe4xXuY2pAxwQGFHTT3C2fM8rLQatOW4661tAcFDaf87jU5G
F94k2U6K8TzEQgQu/5Xal/VxJgWQ5EVsezhffduCdtBYrzcSr3/PsXNdIf/yIPkqvPB81zsCve+f
jngj7B5YbmF+iUQ2k3f1Rpbj/xB3ZstxI0kW/SK0YY/AayKRmdyphVrqBSZKqsC+BfavnwNSYy2m
akirp2mz6a7uURUSQMDDw/3e43ZefHr9Mi+9c8939Ptlzu7ov5ehcaQAtVb0QIlp9DbzQFITaxhp
xHyervcZ1QRdwEC558az2qWj7q03yJ7WBpR5edM8Wsihpgk3MkBF+fL5WgOtEPoVE2kx383DUrbb
GiLz4xgzzdXWAI6laOm7WjFLjdYKrcDntVKPdcefXTOKi93/NjSnodlUQa8/speqSwzNFJbtzaYJ
3HIT1J79SFd0Y+IIHApeXG5Yg4RSkd5mFSG/Chsnh2qBsxt0xOuXffp0f384gkKkLQVGe5AhzhO2
5HebI3rx1V888I82SlsCmQ5wav3d5JrkpJgo3ZGMq4S2+9pRPd+z7W6fPNMA+S/PDe7Xf9C2NF78
HnBH8GuYyys920IQ+vJluY3HjDblxlGD6B6rGTUtEB1j45X5t4Jq9XK1Oma10SieUCC5oEX6/vWf
8MeCkTiqBN+Ix/+ZcAjOlm+LscBHZ7PJet2tgz0wd9r7Cx/8WrX7tp/o50siFFCr5/AhmtXDOPB8
IkF1Md1rPW/sEs0Rgm79c1v99R/5UnTNS9vMtduT4rIsau9MDwz9A8mdwaQ+08GHllEoeLLcl6zU
Gq9bm7F+/pUw+OmSrgVghoXC++EvXr4azGZd0moZhIacKPN8hMFQlaeitXTdXCnTn7Zo3Wa021+/
1bM1yndL9cqBU7x5mF3KVWcXRhuxpPPcm/suqPmnU/5CulGmKp0fnlkLz3uAaqph+0pnk+VK5TTD
j5M4TmO/8amegQi230NyRFlcgvbk15zbqqnLMOQLqMCevuGmsH/Wymw1Quopg5Fvu9yzgEdSYwb9
YU6bamJRQ+6ae5J1XGwH/lYjSNHX6WyajzNFtPxmwJLAx+cxFE+FsEOx4rz+KO1tWfz38+KnCxTk
zAhzLLyzpn/+DuOmM3pKBjxK7Q2ANJZhO3+Zw4JeKqWXV36eGKzlirAI1OYHajwsNS621flJLJLZ
6IxE4xX47qpZbLId4SYolTDzbCoYUbtbOE2fxDtWjUKO/d7GEn+pVlIYtLxPm/LrN/XH+7B4Ia7L
jAIyemF654bzpVpFlxTpEOJbehboILe5GboWf1FOIEcVk2xGCkYlYJHFyaaTsqMzzdS4lE6jm6FP
mWhT5TfPqAxbPakncbhtLShp0zLrQtfMsdS9/sudl18xMQbvi/U0xNUl3lEzevlJ2Su1H8QPc1ia
+dbg0LmBqql1OQo9yJl20iOGFwkyIg6It50/cPe7rlYcsQeBTOinzkAPPNK38VzkxHm71FdpOXnj
rUkbcr4uQALlOIqWQVFgpMpqY2FuSQEYYYjoyzPf/XpjpR2zAWYW7S/Ou7XtJnMkA40cG8FJtVpf
8waN+9+eYZVeHOZt0RrVfqnSLTwmCFnzG+qZMvmuLSdx0sihzed/WQSesM+vP7IzM/z2yJAbSiKC
FzDthnLsy0eGrrnEF9ZMId5akxrJr5SQSZeYYn4lnGg8stpDBJAX2SNtWbLBwKHelR5VN2b8sbzs
1uyNLPls2+CXkaNRpyArtNnLfXkWki2nYtDD1K2h+eQCTGoOV5wFrByzbCUx2JFGxs6SMjmzE7hF
MRC6VnYPEl53DygM5kHvC6ZRVJdWrKx2CBPkA8TU1x/gSx/L9isRSbDZO0AhPKweZ8+PI1ZM2UN7
oXTxAX6h1MBoacpDhXZwmdaj1XwL6BQnePaqyW3fwgb8+f7Y0znc2jYWD6DI8mzJ03y0eQOp2tMD
7Ametog3bsCqq6JPPyxEMEA5T8ZDf9NhcSqNnZh4mQ3JpoXsjAaJWmmXW1h6/cn88dOA8jP+ioUl
qAoEyJJeLq0OXoyTMKdmv1YZOwy1XqRxeMkKAkhg1sRLB1UGv2XxzNj8snjImspDMhWbMg//swZg
7cVF9uON33UetCGXwFggxDnkiZb3R5To6xp71TBf4i9Z6UKbvoGnFRnLJpjpwtwFR7BeefXsFrdU
VqRWNxAjtg6bfG5vW9Qc6RS8/rNeZqxkjBBVYB+SqqOACvirl0+Lr12mBewdurJoL74WgQtbZ/dL
zJkyj4tA62MHfytTts9WsI0Na4sAzLp0SEX+SBEniQq4oOtJNcpEVL5a89a2wmhQIG9pKZhoWob9
1FsZztky7tFAVHRZmcKBXTq7AxdFA5bBsbRI8ElwNg8YzOvorSeCt4eCNIMf5+FnNY1oGdeKlXzM
S1ADCKM6ojA3resvNg5G73tVb6rNHhn0eN0v5rg4O7cDiEAfIaD7HlF5ITT+u+dumQ7tQfY60g+T
b+lslQIrCbjq+OPZK9+PC4v0V/b16xtBQU70ff2q59HNpshjE3kF6CVcYX88dVrW01pTXQKolM5E
/VYN5F+aVbDtkardIhW705aBaTpTyK9Ta0uODEUvbr3rcky91o7JMiZ/MDFKdjgM7Qm1gtd/6BkZ
geMDARj2M5OEwIcB2j0Lw7nfz5YORgxjz63GrMlq/RXfWsXymPJl0xPZtg6CZZfFBTb6JdB99beL
9V1vDmnBmpKpnOOSer9PDydM29ZPvzcWMygoHJhM3NE0aIhyDj0ZjiHyyljwdWxKGs/OKFYXwmvX
vTmjKrijVr1p6iERbJlWXVtb6Ymerl1e4ePEwAggwBAi7LpkGX42gCZkvvfYf6v4jfh2/t1YqAip
MHi24Njwp0+zXVaVULZHQopmyf2cTJmR7scW91LJYOB+e6kDtrHhu15SSvBv7DtnqQ77NVNI2K8D
Xgkb5fm+g5+lp00wqXBNMelJ/F9PB5Yh1f12kHqq37y+Es4DFP5BwoOLgGE7OZAevgxQFHHgFyxw
/pNCbfW12s235LRO222RPmuYbXvmoPv6dZ1tC/0tyYYYZG+5HIQO1wtw/p6tQJgtQ8z2S/9DOVZ5
VSHkRZ733P5yc3Ksdwg/iSfGuhJtBsucWDtG4Wj+g5SFlsOxo2VNCEI9s4kLO+UX3j5pLGb9UfxK
amQhXTUnogrrske8FM0TSXn0fByFJ7HG9wKV+0zFbClRAcllVuZ7xNtM0N1P6HIokKLl7dsPdW5C
GGOyOG/evLXnVnUulg9DWvp+MkdCyaHul8wu3mCnb1Hq5TN6YmWZHPVBREv37OW0zIwnFZOM71uy
AGCWQbby5VkE8/rbOF/1BC7OjgFdUxi9gNPO8p24Hd3FjElnnp32q42k6D3Se177c3UyMZwtdnGW
Ibi/fu3zjMLmX5QvOSbSGBeuON+5h8lZWsYWoSyI8+2Dd8atJUATiLf/vLNwFsGCb1UBH3/8tB6e
m2qxZ/JnnKrbukiv/6o/Hj1FQJBgPgnYZtg+L7GUQ9XDJEBUCohFMXYM2A2NpsjHYIWe8fVrnZ/d
oeFKsl6yBG/LjVGRvvwI+77JGs8CYCyfAius0ba+a7TGx1ONpKA3/pPzyHY0Ug7FtANiaxWs7Lk9
9ZY3x66dxwSigU0BW+JAIH35IwrVUiFLsxyoPIKuxa3kK54+tkyP57K5NDeFONOssIDgEisLs7l2
EM6wYQC8YcEspoN1NxSQVLABEGZHY980NOayI+q9Tfow2cpDY5g/3dq/fZQUhyW1OhJB4Tlwfl8+
yibt0t6algoTBevtSC96SmfQdpsYKUiCNo/MNd/uIFYclo/akK33N+2npnT2wbwRd//1DyIvZZPd
agk2c9POPi1EqviwZtAQnREQ50oL/fFF282bxGL1/ZUdFL5ca1BMz0m4O/qfquL3cbxYCYglKBMe
++s/ass6f48rbPwYncn8HAd2G52Llw8pT80J9mDchguFVj6dZBPCPA4u52B6NhBWtki8zKwvlZR8
efhMNw3s6z/ij1W2FTE5CfLRbxvPeQqCbUNWUB/L8Fk+Jxh8gexypgzLqNBn5eawWUI/vH7Zp3Dy
4uY5UFGcwSDA9bdRaS9vXtdiFpPlAumZQQN1mAbUjG/NRBysPjsJKLhLFN106Z0n4cWQ0Kur9k7G
hKNjlXroXxII0qiPoGFyi5H0DRPTtzttfqdmNNfhZ6AS9BA4iTc9yABbsb77ZZVLfdbh82ocMoQ9
xc4EQMN/dBlWPYHNC9/8fPP8pb9+4y/7DYKWBvVIorspGA0HzvLspcNR8tIssJqwSDbYCmf9bb//
pUIzCrylP4OJgJju/LroNX54RZEPm+aTBfLpt/wrbPpN+r2rdf13fw5N///koRPWN7q6SuvqBeB8
e1r/NxH94vvP4lv144+/4xmIjsnoP0DILNgY5N2+TVbzOxGddWhyduWcQlvLZTX+IqL74j9bZR1u
Cz0HSmCS/5euh42I7jv/wZpnC1ToYqsRUN/5F0T0l5s/sHesZvwLViA7UOB6ZxFqQWNrxliSI7pd
d11dq2jJWvSDsJX2AQKtkBD/VgR6+fFv10RjxSFdOAFnNDLQlx/h4HuwcZMG16LQ6beRDtPBmqx3
lZTj/Qh/5Y1Y8zKvfr4cmyy4DiIOmec2vuK33myP6rjOHcAUFRveEcFIg9xiLfZm1vhvbOb/eCnq
Iswu5Gpk8S8vBS6vMQcr15GyDHPeiYANzx3wWO1Mcuvot2V2/xy1focqv/ymf91X4FCiAjRMw+Hs
MWo0yFZpoe6okXPdJk43HNO8cP5Co1V+6JEMQzSzm2ln+0zdIQ9337j+P71Gj4Y3gYDIwv2+vNkR
WLY/FzS2lS/Lq2bQ607mXXfdrwMIiM2G8vr9/uP12DBMWoA05c7vFxtuY9ulswG14va9BFx/488O
4MVJyqugeGu6zj9fjv6FaVNSohf88vbaciAiovRB/GswtI9u1r5vaiABLLXTFEB9+/e3R9+BXBzd
Ll/+9nt+W6Z4u9IqnRbopKAAD73yrXtzKoKbkiEWd5PtvNVUP1+rLpIF2kCcOIlAWyrw8noMTxlW
N5+7CHOYe08fLjsgEUU3hyvy6+u3dpblM3Xh7FpbA/q3ewvsDaDstLinqkpf5P6ATr/QXQidAXQT
rvFbpex7cqnxHXZG8ypAn3DKhXbsN9bQP900C5b0gg4mOOKzWAArA9FFwQ9ZcOvuF2FMHPOS9Gqk
+/34+k1v6+O/qcbTPdvMJxTEavJpIJcv75lmBm7FNWkRHFNISdOg23lU4j70sM8CDOXTd8XfWEaJ
at/qB55HBthWoJ9oWEva+VS7zsIQ/mXSuFZhyvmEnvjWtcPhi3Eclv36Rj71xz0S6djcuBem3BNB
zhLuldxxGssgiZCEpXs7Tb27xkIjvxPCcKIyUOJC5okT+UNSvzXv8h+uvY3zoM3L+dGmZvPy+Y6p
76RG3anILcb0CqCveVq9Yb6WiYIsoKwfU+L2F2qtxBtx74+na1GKAWeNPxxvqv00YuS3xTzgAbEg
XRbRiAjwxEVQqQcyu1zahd6l1HhL6Osd27Hy8W/H7Rtx4s+PyYIJCT/aZj9jBz2f9doGOQa8GJOs
Xr31YCsHVB+whhBUnW9FNslcKAGooUXse3mKdaWvs0UBHqYq8sZ+9+c7oL/lMG6YHi/flDh7B7qo
MBX1bRPNumlDLbMfqVs7YYtS/Gh1Y71vgypAR2q+hXf95wuj0xEu3UH0NC9fPk5KCoMc3CIfNN4h
QOaIkLOojit641uVDe7DvIzvZWKmb9zxHwHEopvN2CnaRA5GFXH2VZtLDIBrkcAHM6mx+CzNwZQl
E8PSzrz+lwGEhBDu/OYvsp60ZS/vEf45oxi6pY5QBKpr7BjeQaPBvNBu6oVtX/jvJqnlhyrw0jdW
+J9Pl9xTkhkGoNFxMW5fwG8r3JkmHDvmVEZOCRspZmTN1yV3PkG1cE4O6JpLt2eVJ3EVvHv9ls/3
XNci1aV/SfvdFHTAztbTZDOGhn++iry2E2FGiY8Tu+dcycV5BxDCuHj9ck+p34sYve20FDq23YCm
f3B2PZAZdtBm2uCEZ63fRrDXe2FjiMA2P5knKtzddTwZxYO0mJnSjFlyDVK9Z9Z8HuyKuoE3TvJx
dMqyp3iGRnDXD5LudAqJkKIa/Nip0R/xVo6n1A6mN94SSeUfoWgrKtAn2pIi0sDg7EUJCewIlyTj
LsXmtje9sVv/spzaKf6md1m2tyKoq/m6xPJnXqkeK0OUcbr1jyOMxeKI5s/OjvM0z8UHncLIQERN
j9jdm1h10r+GeDDNW/h3rgVMfig553b4DvCP1Z5zmWNn0KfYbSvvr9Fe6upkqnzNt7I1EoodOGJl
wg4v4vVSbuXd08CxdAoXu9E9Ms2iKG+dyZHfdLuW/mecC4m6adyxa1hw9IDDHJZssZt6f3gMtDbt
SyNR46cVa4MJ/6Frapr2mD6Qw7bre+XMQx4mGONpIdt57kazU7jwwXUd37cO9W0sZ2RvhyqwFvPj
IBE70nuYT9Cbli+gjCtaNBQ5vRCLtnrgBGNSxdqq8PXYTDLscHlU94hlJvT5CRribd6NPxKCG+O6
5UtVBwYc6G+Bi2yX4evddGRbDJaLzUKDd2gd9XBcRbJ8GUA7v+ta0ab4Jr34r2Wa2vFSdeCFd+Pc
idtZQpPbTxxWwGVLrD/HPECVQqxJNsYfHrka40ZR2Ttz5M9Gc2rnRyTWm4U8tfW3qis7K3KF0X+C
9b0VU7NycUJULWoGGpPN3+DejLdDLfzpMBl9PN6N49zmjMxrkuGQpqVlhHRrBlxqvjQuaDp71xve
dZfwz2tDG9PWbbUm23w/s6+Odget8GLxN7gy95024QoBTZ1imdoXIu7W6lrAZ1/2MMya9jJhllFk
Yh43jh0oVXWwVmOBp0pbxw29fvFd2GnKv4WtwP9AXahFBcxgsSwK4BKP+2SC8Bm22IHtw+TPIr9M
3UwxA8dY9IGd2WEwAlmX2r7Kedpb0D4o++lluppdNSSR0Waqv/B1WY3hYG0wdmow9XARWOA2DjSM
459QOqdbH3gdI6aDvJsQGYLrCnOxjh+dplviXdrgW9yXE5TVHbM+Yrpi/lh/LnLXTiMX5AVTD4k4
1cFGCn2PW7yLaV/1sWI+e9wfHMYB1++h6BiQ2ntbZe9ocOiIysxcXpnLmpbH0s56edfXqxwvHA55
t9MUO+qqpaPyAV0mlrWkDmoRmZTu5Yemr7rrZkWAFgWJqLlCB9R432fjYIVWuaiNlZM63ZEa/nQ0
qyGrj4Pnxvdu0enyxObOzNSiAezAxACNG8wrN6NAxd6EKW4Gx7wHsZQ90DaMP7HpZGq3JjhBdhKi
xSeHslpBtuH7wLgLBvmEfmMPuOHVUj/6SrORkEJCshZTsKSHysza8T5BuG++Y2IXrlOqEMU711a+
cYRoidLSBKURFSluHR6HOQT3jAlog3tOJkEbNjp1mptJiPlDjQYyvwxKc7hOOysBdwSQ9zuFzHwK
+3kY470HXf8CahmTAKAkmqCpU0vwPyMmUkCWTIzoudcORogagIFVVVAOS1TWBb0pjgSjsatGX/3I
esyukVolXKqCE8o+XYPkNC6UVPAOS/Ou7zIG/ej0Pkm61gnT2EOMVHmcbpIS8XLIoDgvCBk4ZnWf
lZGiyukbXYGuyZt+M/2KPrkbGitNI6tLmuQyL6cGHFs98ZknNS3nw1KNDPZRdjFNB2+BZ4HBKfBu
B0Cly0MOX2UkT1C816wXwn/veq037t3C7LNwWTz5s4Tyw1Q2nzNslPqYY3Y+bgfsjHqkjevgr+ux
wuRoWiws0AC/GVk0icE+tN1kwvmQAsou1pY13jWCAvIF6sHsDtx0VewLtHDO3WC6wydhdsI8KXOY
3gVUQj/GcvG/MFKcI9AIKgcPIMvmlFvF1kAYY5xBCU1gwBXkbOkeqoDbRr6YQYotc7X6e0we1hzG
I4wX9p1pKkN/SauHXMXeEqVxld37XYa1ogZwOOwkSHUO7K0sP8y13OYNLL71QVSV+r41vJuQ3I3C
lt8xITGn7i0ual/Xy0XOd64OlQqW/MgsuFFfuEGOAapOxLT3dYrFJZep+onvuKVNKlHnHFsGmTwE
c5r0exu0okNgRFKCaiIe17D01mGAZr5ABeirS3+IK6rMddx/aGbkATsca9MVShW7wY0TF0+WZbUe
Fyb6lWFVC+NLB+3w76p05iyyMkaRnYYVAhTUCwA4UAIbtSuXDtc9FZ4yPbCkCEvKXrObNegmvbOn
2PhpJV7PfPpyaS4WqGYRZGO32GVWYzInlZo2xX/0+pfu6gBqTXMdY8RjLl17iKHrZbtJO94ckkGx
Ew14grAJz5ZI9nLqPPAlvgPvyi3hxuxUStLB97HYjxOGsGsTZeajl3h5e6BNH0hmnxTtwW6taaDR
4tFjzoN0fVTWaIC6aqDB7ZWPemKfG8K/a2068ViX/NGLmJMrcRX7S8N42ZiJZ9B29WVS1z+US1oR
ObhSbpGi6o8Y+/JvgyqSS3C2TBtdJ0afMEvYqx69sWhKaA2uumEX1OM+HxfxWLvgpHZBi+EnnAeb
kQQwsNx1t6Cfm5nXBaj8Ou1bT0fQ7PUNw57Wj0rM7ddi6c1hh7FVdh8WMcXBsUHF1YZCWeqHMcBe
PxqDtJIHNHT5Xb3WBawgF5nUzvAKm9SQYYffl9pdLjpfDT5ox9gpjyhBg48Ly9rFzMzw7l2vt+rI
CkIJXeOYf4/jrC13jcWsjp2Wfj5d1uMMZWpwSH3o8rd48knhrhYxDMVFCVKqOExrkF+avTV/naC+
gxzNJYPgYBw6YcELL/doFwG8jpZUD2oW48F2CS4R/BILM4g5Ydwy+mbaU/0K7nF2eslpFdjP+eRN
CWrZSEwRNpVYij0Zk7ysYZOa4dqZ6h1sP96WllbHGrIALNzQhdCwU4dGcludE6jIJpkYQrcAu3e0
4PWJ/Ywro7kyLF2lBNnR/oaBHa57OTPFY1f4XeWeWoTXVRTwQcM7AQSXHOwBbswl5u7g01Q3uyCW
j2STrnODyDfFNZkE9s7pDYd/opmE3tx8Hq05/VS5KfY25OAqp7QndLYbe3d+MMyhjhi9Ij9Wa9Z2
+2DDKaB1k/IHpqSFig0m+I8VPKOPy1Tp+mTMRfl5baCK/aD3ZB0RcqzOIdDzXN5UsY/eBVKewiVX
ME+E7Fa1/bVek+x66LXX3I1e117CYhqbQ8N0AaKY0TjTxSqnTOwCBrGccKD5BY40ijq7YnSwpCze
6Fc4Q+Drh75oOP0bU6uB7M1p0eG7xUl2243mmBykgaU9nHw9Dqdmamd4Wcj1ktOisonZKK3rlhdF
QyOZbtBUWCEVsulrAbEYdzSsPXlFytunp6wLGOTjeZ5c6a7K/luwlHTtgToCN0wZnXHFWCZTH3PV
lWQ2MlYM86ONuV91g7h4mhOHSUNOzbY+4XFEaWbpR8MZrO9Nr0byIhX7CF+8ztlPQ7XCU0jcUoWU
fqyPZpamC8NlDMMIiz7hE13N1FLhE3QjnAWOSeRE063RBjYC6k6yYAXQZFhmLoP/MLMnAf9Ac9XA
TXKy3NDGKD5GG1NvoN7ZZO+yticmEqCq04YdmE/NnDQbxD/gmtViyx89yMyF5bnM340EYBW5bkvk
E+6ETS3ZwLG7MptqMs4kbdNTDzCthDBlmC5QJTFhgCN3Ye9kNOujU6XZtzGnYHPUjGHtwRwH1U1a
QBuO5kakzg73X/E5o/gBxyjv+EJTOYh8P1tF+7X1pK2jRdO23VE3GNwdnBFIky7e9+BgMDu6Cu0s
T0ryN3zUpMBVl13I1RJHUwcZ/XsXVs/dIleZhYi60ubkutog/5gm8msv9dWejkOzRMvCdB/8HHX+
edxEbfuks8RucLGEh4bVFGo3Mxh9QJRNhnk5F+boRjZJHroe8tYdONb2PikH8RHHgb4U/YybNZ9i
jng+FNIDTmvDRAHYwcKz/XRgxkZu9O7e8OYqoj9ZnCpD28y8MYbhU07JQlBXbAamuTaGPx5rrAe8
SpE5LEmx4NYCHt74UaPs8Uc2URy83ACo5lUGH935IWW/nFzmrwxRVjDOSCLRdg9DPJffGUI6842A
C2GXqASDDaAO+mLnGuxxe1hcVY7xXEB1y51+PYqg7+3I5zkZxypRcHoYtIspGek4aoepry+MxS9W
EGml8Z1nOjJ0R1QZ0tyGU+8Ob3xwuYAJec/5dWDrXnHWWa7P94Wtbc7ujDUYLzo4kBXGCbVe8cJh
sgywPaeTMYp1ihAu1e/zsek5tU4etCFmclnNrkz11O1F6a53dZe7mrhrTg9jRobA3w5+c6O2DfcW
KccnA8EU9Ci6OOYOb2b8bnBNeGtVy14ZpWvrrHvIgSS9CTq/ayz8jDBBNSMe8tJMWSbKJfBRfh12
nGBSG/JUwbls5oPtoA47vd6tE9b9KGkqxCTwDslVLDnaM4m5Lw+a2TfQVSYbLHvBoNawAyzxwStb
kgUJquihkCUK6FbVMhoWPa5HF14Ff4lY4lKnqMouZEporCVjZ3E9Qu09MGW1OzCEqTF25tzbHgDS
WQIrwomlseT4zlfm0TUSAHvgXWZM8W2pz7qF3CdBZT36QN2nQ5vY4oMEJneduszAeGeWiYzDJAE5
C/J8Ceadbcne3jsiZbtzqIeoOzpF/keXEclTaHTKuQF6LZifpOyeYSBKliLyDSoWV0YJa3bnJkNs
7tLCSKaoXnp4zM3YN7dJIIblgqEBkzps1Z42SrVfseIrW6orG5bHcCTar2NYVXPtHsvMTyhCqcCP
eKBx/EF6GUTKtKnh5mPX3QDCzdp0d4Nv6PRnkWYKQb03EKT3+MQTOjC2wylrwEzHOst1Hly0mVDL
Zo3KlpO39l0a9ijRW5itlrceVU1eTVGskR/9DmLUx3aMLaheclg+STOf7INnxdPFBjHATD2TyTH3
PZ3/Wu3GOM2oOhkQpjI2IzNthp9urtdrBeWAKOJ66XSdrtAwQ53Y1ebTqPU2QQBU43VtWyVUmEoM
fWRampZ0LYm/e63q2LhopJ0NkZOP7Tt4b3pAw1iC7agMtu6d5wxOetsbIBEPMMUw0TcZLohTNSia
lW1uBO2hICke934diBRWEgAKuCh5SU4GM+EwAppp9wai9r/dwhA3TWCvNlOatldidq5iqx9bBsBx
tmJKi6JqHDqKCuKOZaC/CupgMpIAh0Di6mm09k7QT/YlaJP2L7kKUjNYdob/MK/l4HHmhvgyI/OU
sEfM+Z0ADJZ8mBO3W0IPIqrYW9BmoBjKmnowvBb7e112LsxZphmD3ra2ET7sEMoJ+Xu6+bpH82Hh
JGcXZyaHEdgHtqmSY28fZxwl+kY9mKReoPcraB17zJ9o1b1c9rTHgH7DTvb8RIMKQ8O7U60BxGct
TaPbr0uciChn+hRoAaez1QnajlSRRc55kTNBAuJ7NkHpaEyxUj+Ip5TZQB40Kgv2XM9OZZcQunFW
ccwTRvoN1s9wm5DN5mHNkMKKdHkEv0FZAyc+ViTGllmIcz9ZUMuY4m3N83WHEQTrjZmI69U1+jzM
cMT/nRJ4H8velw+doWcYo22ccgfuSDtklU33gUt6yyWDpGokPpD5do6fxD+SpYOngQPAsE8JR0g2
FI1PIayaVtyRGoK98se0nO8Bg6t5R9ewAcPqloCn8rjqCD2r7ARhude3GW7QKSyHunsUEFU2+ETR
/TSQPD+Chanv3FUPlCtmKUnjK8YDkUtTbrmqqdgkkZN43nWm6P6eeh9F9EXbNuanjh3nsztCgWT2
3JQ/aJGaP1oBI+m2aUGyRmOS9s7eZL6KfwFVRx3B+Cr/kDCN4eR6yqahTJGs32Y6faeZd2zYbTYQ
v4PYOctaJsFrh8Nr3ZHR72BsrPf+lDEWk5nRP5wWeiUbg2E9Ej6G9j3Jc+KfdLwIufMF+cOeAkPO
eucclkRoz0lGhhlhMSDovv2htBHPNCysvAopjZmRx3ipLtJi5UW7q2/8pYFYc1IOJP8ulo5RGSkE
Tuzm5jigzMPWS/E9b/SefRz4/aS1wTAqkzERzZA22d50ipk6otMtByglFBkoOkLTYKqk4Myar2Mf
ilT0X0onN8bQYB5Cdhit0XwcUEBu9gxseOQeTvshA/0vr2Ls7nJnu32DdTErJlZswAnyykdPDZ1m
qGgT9CrmRK9EP+47BpdICGQdowqY2MGA4k7IU01/YN7FUHLuCmedSWPqvqspimk7PtrSqJxDkgWD
wXHM5/g0UicGOlfmkCjB0N7meaDAG6kE54+psyaiAA24F+LwMB0bukHmrlR8DuHgrtDLINsaNZ31
DV2BfyMYInrddQTcldESA3PpT1brcJBympLBwu3YB9Yu7wYLRgGI4pG6negglDC5xkgzdz342BDf
V6IcF2QzKyAuRopZVSiSeb6weuqZBASARKdcU8DjCpo4BK6k+aQATVkX23w6RsZBBmB+6Or6ZD3U
L93DuA6eDjvVJ5SogzqvD7mVLOmREghHdiKF1ZGe1hh0M7tXPdTmoeXEUqET3wFMGIsji66/M2tO
wpZXBJwJUwtIJbOTJYeRZtR7eH4Mb5ESL0aYGorWDJXd8hbqV0INKvHWTxRxaG1Jsy44xMcUNEyR
TV80VioQw37yeQiGkdGWGdS7sOcAAkXSYWwBrgXQ6/tug0YBf1tGSpGqcX4wPqOimiTc5RjD1EM0
58n2CBi9feDpoLlzjCK5agyh8NSMa3/F+Apf7rRdeUcCQjGHGEfmIWzKQtZ7Wa8GQ1RbuIFR0QR8
jkbDLBQaLeCNT2QWJqnF2g7WYbYaSu6wPDuOMjLbwFqgnu3QWtGZhnQlx+G6z9PlzkjjODgs0DT1
gUA/1tdmTVA/MvghCE4zJh6yGgX8fD97GHQPkPLarxRyc44+K26JPYC/9rQIlksIWqX3yLSm5RuD
EJPy5HlKnBKEORhdOfcx31X5bhgbpn7nA2Kqr7LCVDc8+35m3lZs3MUeCHDMBfEUh02emOQvKqso
POvYvQayzVRXxIocu2y3TRFVQr4G2igcXoOkI87kXLuM3UMBqSRhHqrK38PjR72uCzl9S9IaX0Za
xcLYFZB1P82pNNY9prCVXZY20L7pZffFUDXn7IWCQxwpmpLVXgqv0nvg8wmWXkb1DdCVlPtXOmxb
S5L601GOuqpucCyyFGv019/tsQF/xSw9yYjX1v7oroHPzFgqvQPOs5kBlZmymbG4JM5PobtiDJdq
aD/7nSOPfispJAaxgcGkwWiVsUsya/aQYsc2I5rM8Ka0M31BfjA+ztNElSROY0ar6qktjow0wE/H
fkeIxjScOIh4C07/Q1AUflRXwOCi3qC/dayNMr0E7pB7IUz3Vp5KvXjvA05HGcF08PV9wjmZ7klX
u3ccMQOwAm4CcHlhILp9Q/bHgaWgEhdfuYCt4/9h78x640iyLP1XCvnugrv5PkA10B4ee5DBXRRf
HKRE+b6bmy+/vr+QMrsldVfW5GBeBlOFQhayKIrBCDeza/ee8507IFAZJkwiesavrQYC+OITcXv3
kTkLaZ7FzAxyW7esVyw/2M5uiVcuzethmtR89jJCVO9qYufck5VfyF12TiYTzQAA8AHjyf7GsPMS
i5hlNHB2/nza+9+Gy8hf0Sk4cK6+CcR/ETxZZUO8HCVKaEbpSHKp6Zz1SfhrNjlzIxYeyj//eZfh
8U/DZcQZ2GoQ/1y8+Qg9f56i5zMBfxn0qxBuExs0c4TQ8sd6BxY8o2eUqBUqErn99kP/74hrP0//
63PdEL0ZJ/Lfzs17dS+793d59dr8PyDD5eP8xyLcfy/eXqv09UcRLn/+uwRXGB8oORgug+e86DYu
wsHxvZd//83wP1xMSBdDIIFuJiKt/xTgWuIDM17UqUJY/K95Ufn03wW4pv/BsfCuofP8Js3lS39B
gPuzoASNOEwbLFCIpzCdIHn45alshzZtq8tkMMoSdZtXsmg5JTJtXRfN9M+szQjIfnoo+XGohnE1
X+QdvBWm+EWx1dolQZkXyxe1iPWMMSJ9092WMWZB9gqBMBbU/dGr0g7OpBjfsO9SphZ0VK6pBR1z
V1YM9MkTsrMzFR44zTjpBz/0B5po1mA5RphIJ+USxdDg2FuyrFdl1Yx7NegViWC+TXTYhLAGwz73
t8Ci4T1BFYX8t4oJ0yNfVWTlk510ZQMuMjNvsZTWN/5YKl5Ly+QkzlOKOgvonQo1y0ufu6iJ9zEb
dUV7knHYiqySkbR1ZrTYCLtK+KBHI/HimxqxdfPsJk9gIxBJ6UbhFwG6icnjOzX4xIsmzTLErqC5
Ky9v1LVR5JcAbt0/Rnk73MWV22Uw9mdLrbg4cYTIEWzCir6X0AJtaNsbpVzBRQiEknqH095yuhmL
fInZHM8JyD9zM0+d/ZyObsvvPYMoCSA0YqHUQKc86SN96Z3Wl4qUpjyeb13AxXgPEU3UK6/R2k+Y
KqOPqT8VdYihqHADGz8Qk3p9aeeVqY/jC9bx3oDIZ3gfxcyVikGaLN/KkgwOOm6zvLSCeg6LXkdv
vZpi37gdKZPMnSXt3g5diOq3tIYdcOPjUMqVOXCEcgBbSt/S/x4oOUhnOPLUNjpu1dl/8AjSJja6
9GwSgKoGQrLD5f+FEw0FRimF9Qr9WBNEs2RmvHZyLNmbqpvbm3mU6i3rRlqYg79IqP3pMNkreheq
pfj3xKOlwxxe5cvkbVTbLskWejNX9Hoc50eKEFoFdmVlTeBYDjKG6JJvzTwTlUKU1HaIhcvdVGz6
09aUVveeNnpdrS0hR9ymo1ucPDpQ/goFg/MlJh4BAgkH2EMVC9SMetJ1y3qmpNR3CNj6dWIUani2
RmBJgSAdO2OmkNIIrIQhX8d2pHTNkOrw27cZORBdfmm7qSziKhFZow95f+6tYs/2T73OY6K9eZlD
9Smg+MnLUxfZICfShE82iTIZ5t5MKAgXeqQuQ6K195RTbA4mJEwE82Dwi7VAcDCtkDh5N7hGBHSZ
0bdQP7a5BJ5gc9CuSQtrCX/SUmZdejODbrwI1MsAzNr4lXgIoplGr2A18zIebJN0152TJr27xkBj
UeloFKKrUZ9JG3TLQhobhEzDQy+Z3+Dmbbt6jXT6kgYGDS/IyVS6Lif8nOsE4s+XxVSkzRqA6xyG
3H49rzs3la8N+JiUvzRGwJB4Y/EyzpKIdDE0URdGaeoi6qTMeh/Rx8qrrJndfjM1XV9vIXGm9sHX
lvghKcZmXAuUOxW3vlZ+BlPIKjFSseTXEpAi1xIC2MagAOIM8pR5KsmzTuG8cOUEQ2NmnThT3s9P
LkGFDw2m97vYT3ISP6jVbohJt401JZNoL1dDt/wuJPzXQf0b/IU/O6qv6uJLrX46qr99x/fD2tQ/
GBd1pY/zxdZR9/5xVgvnA/NBlM0mhhHbhUf9X2e1h8UGJwmebdvFt/iDWcayP2BoROh9AWkYuE78
v3JWG5iUfz4/dZojlzbGxZcjgGD8yhaYaG13bYJUQXfUUY3A09cQQeVtlrdQ9enxtWhYmvhGE6Sn
6ZlrrNN8UCt3dOQZtlGZ7erU0fsNXluvRlSQSLGzZzJEAIYfTKfINpqnvrDSOVtk1m70HrCz78Ye
KXiT/aQbOJbrrjmKZtaemdj529mPsrsFYkNICtKV7Wj+llOrP+i9h6W31L6iEJiuDGe+d/rmSyTo
rG1SfcIYUtGNBKDZD8oIInZX65CkMf02SwyPC4z1a0i4fejG5qjfMEelM2HEKs3DTI+Et/FaxGOf
a4UC+CFfsAZvGNw5O26u+Yp9pHxYyvEFNDljYikqlvcCOqv8Nk11N4by2VWHmnEksZfDClMoKaXp
MvurzqnnKyXaJ9rvWrcVYo7uYMDHy1oRqgXzRSOPCUVPuje0ga6Dkzl0IfM2Pme9fBRlIj568WCd
JqfHtMzlhi/GQPdjwmQLftu2WtHFQpOXd0gc1CvsEhstXg3ffWgr90w4OJcad4qcdU4gzRkUUvOG
sQWeqFWKYGocaydtLTqTR5CoAye4/WiX+Ct21BeltuZOOT34mmHfstvTrpVI9T/rNumoDo0mUqC0
tj9E0jK5uuciWxe6rxiqDePwaiOXPCW9Zh8YbVoE1bU2ETO+la1br1GfkRXm+wwUPAPXrnrJI9sP
vDhHxmF3NNtLR7OPsGrsY5J12lnmjTPsRz9SR3csbeZCpvVIW3snB4cspbjvuDPPebvuhHDuZv+m
jmu6/xzffphLO3sRHeTNgv5R0efiKodjageMmtNTn/kpbYOOniv9JboRHDm2NqWhVZUOmUWxs1Ms
x0DoBdmUl2lv1Kf+RsLhxA1Vz5u+HI7ocz7GJEZwZWSGNOsE49rVuNHGdNjYnUWUzHxFqWAGKZCV
de1eUmVHe+trUUTuIoMReTEdozvrnGxjzRypXi/GVas5t1Ekbp0pdk88XiHtaZN5gputc7CRQY32
EUglCa12tXyKyQgJwT6jQlrmedtYJuNOS21ojIwrNgdno6IFitliW+HU6Om+ibPTKKODn98C8UX2
GNGIIvlw4Hyx7ZAYEHnwWosqxxy0gxTomNLcv7dpMG/hQbaBHAoRFv4kd/ZUPBnyUsoKGom+UcCT
taz1qEE7TkHb0qZnuBROjkEjvIhV4PJL8CHPR80DmjGn53mKTlEdMdBSctzolr6KFXnbtRXgVnr0
9Sp9HOsi3Y9WhuLFeHTn3Dkxr0AM6NUX4QOzVUAccgWQ6it4cCLjvPFtaVxnA777UXSGYBjk3lIy
P8e+Kq5q1MZzUDJVCjuPAp1b/S0w4uSGcOF5H5d56FE/bVJQnm9SZYyMTDwggHXJWWs0uWs1T3+i
HcAKrCr7sfOMUpFVBG2EFjT5B/n01Y4qCCrEnIHdHNQkdhhRGao7eVatRrtQm6avoaZG6fWysNRX
LN4Ihj0w52Ttzap4nBdCeygleqp/wmrkuSJGj97zqaB9cXLmMVJBX9q0fYrtZJY59a24XZS23GqL
5q3SMX4fxqY+4GBn2mqk4EegCenBLBwie2N3vjbSYnw1I8M5Qo3fFShBGUI3jClFzRUqHcEvBkB9
/CebLntBGkCR30s3nQiDqYgIZeMx401WupRyrYVhg/ywWx4UpGCLFJ8sffb2NQ83xIrWui37PuVT
l413kEXXPDUaxDL66rQdGLcp31uXDYE0HrnLgdA8xjUTIGd9PTIA2o5LUQTE4SUbJofGvgCavpLE
lPK4z6JfkUnJWET2zmscJ9FmaQrG90ll79yakXLkLSJY3DoCZqmVAruJbQwEE5FcEcjIL7c66Tfr
Qk0Rhx8FlsrdyzTCb05aSX5DInNk2UqzToOPJteHlMGgc4xPZMx2IQyNAeWXpZl3RP325FqPqUVi
qXLTF2deXFj7g7/RYVpeMbaMAArwtLEMr/q8ex7nvSp45bbT7UyjWicod68ax7kh9gxQvM6fBdq1
EKUkijNqCIsnMCLLzqyR3xQ5qqTWscqQ7CcRIr515AYL3FZazaprpfaRkHLtQHBMfVPEhr0xsjm6
QesF9tas1jhbQ5LpLOZG9QlcOs9qWZ1L0NIEv5YNIop2kwM9MNV4CVHnuNO00CbYcD0nylzPbT6d
ogvrvxoGCnKiHFFSyIPTF/FdRJvdde37dIrfUiwP8I6VtuvB+m4BabmBQYo6qHBwIMW6SfDLmTx6
c9JcU07fmLrfHNC8g0uZNOs+K9qvfW58JS++PjXMNz6T4VaFNLNLpsPXrjcl2xSr/I7BtHUHqy6C
zKUt95UySYObZHKKEYZt3F4QIuxk5clFmXtTOWR9efY07Avuv2tRYk3MqrK50Qqd196XxhuR4k5Q
V5Ha6ODQWz+zrogVePCrmchVo012Tm/xPA7iqYPuElh1w/mVZrNAYWGzJJJoNzAaZm9pWhLPuvie
a2P8hGzz65By0AimQcw0x+iaJEPkhb6A11ciVkd+fKcm0OgW+/lOuHq6Zbhmrhn8Fm/IaZizT1p3
aOWor1qr768qOzmZJeJ+dOncnZPklXTX5l7XVXaf52NzdIya27Oolr3eUCgxZxuvTHsoMR2V9mb0
nU9FyjrgQ4qQZM4GW/YkvFN0cRg3+nSomSucdJj3nGGOv4cxoPY1nurPUIxhDRKYGJD499jU7lMW
V5uiM2GcG4j3ydaublwVTetUuoSlJpX7OCKrOVcUxuekqB4NyGKBi7wKNRSyQo71O6Ic07Ueq3pX
Ezx+7NhW7pkxTkeiaft1SioMWQ0AL0A8LW76qSUG3Qglq8PepnOK5s6P6BcShrKG2G1XK/JnxBFJ
clmHkrvskYVUINyBD/CKFidJQ1JvXheAo8/GqKdXnkCwtkdqodaaWSyvI+ofD7o8cb8hDKn6qSxt
62Ye0HeQvtcfbJuesdTsnckhfoQk2gZcbPVb9JizDJqeePiBOKNPo5Oor2QMVetG9ktYdiWDAOYi
+TXQ+Xa3eNP4tSFmiqlk5R4JqGCYpPkz98+h/EJAT3sAh5B8XWLnPSvp1VSjQwwEgTA05nN50uPR
uZOmDcadDX+F7KmeQzWWSKhmSydAFovQjn7PYAaL7WlXZCHVWoh2xn3IUI4hKBjZ+xhAkvVgVXao
wGZtqp7G3FqiEGMbJRpyH9nedGRwYh7cPrme0qHbOR4bosZQj21JLhvmm+b10rXic+40Nq+oLh8q
ufRfWRoV80eEi5u0dbFWSlqJByRqH6caixQBUe8EqpJuVZjOk2xVd+Sxa25GT75lror3U0yVkLlo
xzWg72Gr1YIwPHt4bPy62NBA++Qy0+G27w8bT6kwTrzHWM20ivR9ZbdXhTPpKw/g7zYRfcPkcQir
JT+V4IF4B/X+ATHFPRKxlVMnVxxzgcyyG70fcuZ1C6Hx/bXHWAvzoXS3MVSDYIkSZwv17oZwoGHX
ustr7WnXKXbggFuCv7ooYChoyyi0KCXpEuDEQfK51qyeslq4a7qKIQl/WyqPdF+R70WbsNmiY+/3
dWLlBx7f8lyN5rhDfpeuDP78UYM9R8FTGBtAZCSS6K4HyaOoGLX42oZs9OSKTKMomFO/38xL5e9S
R2UhHfw0sCG7wqaanmD402GhXg2mXJ00j0ouWYzPORlCCJzF7ZzZ1bps52E9TSZ5gsWadsq61e15
o1NkVHo+rKHq5AeU1l+NrDm0SezvCU7yVtpslvcF4dBnxTZrNpNYlbkqDhJdDk3GyD8MDcKgnKAg
wpdQJixL1eBoiKI14sJ0ZxvaQZt4vM08anbKxnQTY6RDWWOrVa53b0xZLWbZE/oOnCbkQKtQQOk/
tYOp6AVnSOVZxT3Vgues0Bi80kfPrkpNM8/svx8r2Xb3VWYzuSawAtVGXhzc2dotSz2F/CGOcVhZ
LJyiOhFMAF/Zl+Uhxo3l6Qh8One6GQAj7/B1P4AgMXig/V3nu2ENU3P0pn0aAdIErD1t2tx/kuwi
9Gudk9GhfCst5QQ2IRvIauJh3eBd23fm1KNu1tg2a3ADdqJd9BvVm9Y6yITQlIQ44rwTPazo7Hnz
J49I153OpuxGIzJGk/nYRy1JrkjG6Hdpb9L1Lm0XgbtZbyMLKSqpCWsbIcSmQwG1Qyrahh0Jyrti
bh4tk5yqEkHMDjDexvOT5LHQ8uLFj68gZPK0NM7o8ZOUOlb5PIbSwYZFf18CDY7uONkBZFrtyaDX
hnGWQA4R7fyYj8RQdaBcbd0ONR9p9Wi3GQdbjFq7a9sdLhvQluOwmTpMtXSpWbXltjDzeQMw66lA
0c/qG/N9TOf2qA1y5J5pV4GTC45C6goXRVdu9IfJzTYiR6vhLlm1iZOFYtsv6Htqa02nuI/KaNcp
4r4IH8pCxp4E+sbNIR0Z/Wl0C0OdzmIIJbfYaNqQbJdsWALiVGpUAvZeiGRlVrgeGBiQIaGn9m6p
+harCTEBwqhu5qLpdvkyMDcGdrqbyVHaYc6UbNzQJLASUmW6VMjLmhTLeZ9NCH3SDEJWqmVfEBLf
9Nam7J3sJib9Yje2ZYIMQT53DcY1Qm1eWn63sDByJxzZGU5+eR7U+8gNNdBAgfNuo0/I9BCYPWdu
85w7aiIZ6yXPmnq3iHpHjBb9G9Ws9Mr5UsvyhYwUxbdw/xXl8JjXRP7U3Bzy3kL5cjUO/nXqOR8R
G75FsZ8izSX6obCdo8wz1P7ZdDXS4Vn5iTEFzpyjKs6Ifqu6ZW9iqWW+j3qLc9wPk0Sfjhmxvhvs
EmagC6+B0lRycSDI7mLNVCxowrNnXJKrZRAi5DZbHhNdx12H1UPCJlxhGr5m5PDJxRK4QgV9P0WV
tebsUtwlLZpJKEQqnbirvE5RMSvvlk+n3/AuEPVCt2SAVkye6bJn9L/OoWvuXENKugZ01XtaXxQR
ibHDgVEiuJ2/wZPUMyviOo3RqE8MzgX6n1H4yLSnxlxdmr00aWRLRAeeO0gBx0I+eT5hY0r1442g
W4WOeOlCy6iPRWQTnpT4iHowgeznumQOIcr6SAiYH2qJRhHTd1xPnKzPUaj61u3MRs0Q5GC0rQe9
BrvEpDGISfpz2YznuBi463FsEhnJ7b8ccXq544H9Jg7dkdEPTbqjKgjf8LFipLFBfeKbD6kprpDR
W2gRSAPU6PQFCwb/FcIVb23MtbXzSrtZCVXeVQSmsE7qFRK/k9WM+c6wozPp4n2Q9F7z1gikv6Zq
0uupyZIdWdFfU5er62AS09YCJAt9wBB02vndJhuvlTmzZVa27gAAq15UMnLByHjrUihRB8AyoN3N
3qKzon02gGutFqteEKcmGPYwXQRpLUrE0bNYpTZqqcQxcLCYfbnyzX48K41EcX+Es8VVI7+ieL/c
Q817ntxbzxs2MzzwK+Q0Gg2PWK0j/JK8jAwViyEe3Ca6GpEYRLX9OWqJvs60u5J7+K6V6Z099jQc
9eKuS6R5FMW8n8v41qsr1M1lSZJOt4nt+Ek4+hf4lvnGKGozxMIAObyshqAUnR+2gu0QGUm+d6Lb
zi1KatOJIqosb0XV8WrYJciCFHzE+hYPaOCbMuMj9K6soVhD+c2DpanuMlE+xJ1jBqRemsexNlJk
/gsB69bWV9NH5SMuawYnDRFuL8iRGNG4bRsmbnGGBoLrjOEWqkGmFs1knc0kQ7weP7qj2pKXy4Cn
im+KxJR71GsUR4b/tYqnUKG6UHnSUl2oT/Rod100nhdd3ekxABmtfsfU99qj8qUnhcQfe7SiQ5Hd
eQifs8V7s3pX35b17IYQA+ddSqrBZlDxa2Hi4yHtAkFae+g6c4uINV8pSwm6djnXlwSNRonjpk9z
jk9P+6S84sVx/Bta0rhp3QKIaTxs8PWGsxdLZoPI3DN5q0n1RDNiDOwGoRvRRrjCnJhV7UQWE66Z
42rJo20+V2eJIGpyP851/bXDc05fwCyI+ylvfCILURK7xQ3QKm1jYlDYJrhCgkUg307xSelzjxox
LTdOH/sbZza4WVDgJYS/xYii9ZRw9YLBrpG376Dynoh23kyZeJ3LHBsb0QZMzwTNwdTddfRgQpP2
F4GCZRsiPVtWavbOBSpjWv9vSY2JmiSQlO5D9lm5jcujuzThGCsiknwqTFRu+SpqsbJVghg4p/Dw
33n7EesTR/5wSxgLzRGd5HACf7MAQed9QYOFLCNRY4cgWFzDVEtnE/j4ZNAOjiAH4A7XoG0U7aM2
6i+5RTFF/qz5UJjNE5c1P+RRc3ld2TVJdvf1Yr1IWX12K0xvBn5Wx1QT8tZUBTltmFXjig7rhPuF
ICFSXCUDOgIEN91Ynh1CWcMp5rmlUU0GrFHdanzjarZHwO6d2Ed6dajA0K+YJjRoBWsUXFVGeLY1
xViFydYGFWVTqhPAZy7YzJfZw4yIPnPTttoXK0J4J1IbC6KHIM01K34tYg5XqqKJkgj5kbg6SgGT
6ziKBdHQY3D4aVrKqVYU3i5m0cFpdS/BUPNt0fmCV6pvaSzdI5PNwgYVBqrHSK56wixxZ/ptODba
VzdTe5TV96rU971UHydl7Tp3eI09NPVIc55SV9TMOZPzjA6v05LdMMkjhJQSlwGOpELyPtLSHs55
XUdkjukTh3emb9DAlaFbJvMGu7K/9ulbrVyEGJggOUzdKb+jU4ExE62dZuzw+TlPWVIc50Z/4049
blP9pCa1TfzuJo2BiuSzdVRk8tE0jg749FGdvc9G+hnK94FM+ech5tNqX6E9fPTK4UWRVv1UIrUI
XfeSBqZzFgEW3BMPifWm14FozEO+JbsGkaNtmSEZoDvDW7aTdJ5sYb1JaTzlWZ/sLupx3i0PLxjl
QP3uUWeRLMxUoyBqrZtfZNdzXmTimZtkyW8m7FBrEUXS2sLdFsM34NEPR8c89E7zueFoRPaYD4fC
dHkBhrD3VjuKgKuGvXMMYulp771ml1ZvW3a386DRlS8evNG8RYfwjGjeI7yQXEaBw3jdNpRDtr18
SZA4X0VK43MYXry6VisP5Qc056hGOxrl6wQLIR/g7GymxUPRBxzjSFP9OBU+CjP/VMFEWQFr/4QM
EnQZVo2gRpIQoCLLcZdr7Tv+l2kOIuIlO8c+g5TNgj7Kb6dBMpGxwNwM8UMdWTflYN1MGRs1OOE1
Q/yVTS7ZriptXPUgczBnkyahN9aqUA58plHibbj4TjVs3BRJ1Gr2aNwqROr8cMIbUQaGQ9qHNopy
Hi4MzYjZ8pBROUN6ZyxQXPb+Hd5AuALVWJ+Ltn/7Nif918j4N5xafzYyPqXvnxP5XvXyPf0ZzXj5
vu+DY0RZJqPfS9APA9/vyV3fVV7+B3jaHMIWClnL18UF5/s7ZtFyPwgXeJGOmhE+puEy7v1d5cWX
MNl6tucYwJ4vwsG/Mjm2f9FdUYYZcMfgwiOGQT1m/8INGnTahXpHa7QRZRcOztwfF2mda24ITDPk
QGlUmNdM+Jj7gmKlc7BQB1RzHur64Dy4GM/YSq3haql7a4ukHQ9j/KZZ6TM+qW4lbGAZJesBCSri
lgjtqcxPimhzLc27j4zp/KArPLHPGyAiHpIKTIddNq4bzk2BkINq7hJK/TWxafJZJOaG8Elpa2LQ
edRo+acB+SH7JqPUgFfkBFXsVRvPK6zz3GKc9VSJelZPbihiqWr0EYe3MarANOnHyYpwVt+okm2E
w+jOagfr/0BM8UBHrC5/FTL+JHn8h9TRn/7U9r2+fi3f+1//qss6/U/5ZP9v374cv9fhq3z96V9I
SUvlfDu8d8BE+6GQf6gDL3/yf/eLf3v/9rc8ACL4+2+f6+F/RpP6PK//WBS55SVU/fv8oyry8h3f
F4wmQIwCbwMQoaOmIDoNetD3FcOXHAcBPP8xDAt63+W7/lgy/ge0lCDqkVzQPaJR9l9LhpWmo5jk
uwDscmT8lRXz3zBn0MBdOM50aJADOt9EHT9CqIAyStYAbhuIGP7R0aL8SWsvo4taS44D9/wQMI27
iuJGXvl63x8621cB7jd388Ob9j9wNr+BJX8U8l5eiWfwD94SOKkmb8aPr0RGBKt7oiJ71efOTFX7
EsGeO5nEWXyll0GRhADuxZvt5GzlZNEGA3LSbWeP8SfJMJ9Depb2LY16Zu9KIQprHSO905p5Of/5
K/1VccwL9QgRQJ0CtsuFbfXzC1UOJp7R5C1r1YCQJNPMLdZyl1INET0mei9q/ll04M/7GrsiPxKh
LLuq6ZqwVX8hUGlt6Sk0JeQ24Dosl2TnUkzda4aOB9OZa0rs2Qy1aHhOc/TPtUA8b0pEiT3BX/jA
qHsGskJxSyBQ+PZm/Ou0/I0V948X/b9XX+qu+0lexZ//vuSND5DOCKTxOe8woQDd/2PFGx/AAOs+
QmQXKbTpCc6nPxY8m4HN06TzJdfkkP1hwYsPKCIonKHP8v//xRV/2VR+EMwDAndY1IgKgbuCJxe/
0iQFSY6oNC/N9KjW31IcUTfWVE/4s5Z6tejEJOOiqPeRdL1H5RZyhzlIe4za5tTClt+CgF37ciaJ
ud6DvFJnFyx3YClID1OHYjeFpAujpPU2vuVX5D+rz6XevSxxoUKlzbdRU6itC6lszew5gXJQ5/vC
odOrk+xMELfVvXRG+tJO3qdmXOg51eaRe9AjGVvmppLz5XjrmGSV2iXq/RFo1XC9jNk7yWRBWy9l
QGojM+Gx/Mj9U637dnYPQtRyawo5rw1MO+sM934ArUN+tjT9jpdSXilcc2AFurU/Ip+pQHcEHSiP
MzCilCs9t6iqX5DI+ini5tFRIXdRB/+6PMrO0DaIa6r14jnLRo6wMpva/FITfhGmI8a33C63g5eo
yyjrzoxRh+UaNsNI8E6n9ldtMg4egJuHKO8uOFba3bUodrg+cD6VzXJYlFd931D+0qr9//Ekv0gN
/9ThsOcm+bf669+uXn+ugL9/3+9HuvXB5JxicRMZwkpiV/5jgWvWBw/2OIeDDtWfo1vnp/2+wm3r
Ax4n0pJY9vgCflzhfEm3LuxshJUWCVu+8VfO9Mth8NNBSkHhA//mcOKIAtjw8/nU1WMtFhlrXKiy
aCej1wkiQkBEAQ99ndq3bpxtvQmcLPbaf0oBv9htfvnhFy63if0B1qPQLyfZD1BLXWg+jgYTkysa
ttUgIlftqkXvVlXmxPu+1ZHmdKMjDyWcwVukhRciXmog/xkhDngmngma/rRRbWvAZODkxRErbgJ0
UX8mezqme5+0+pF3V4SN6Rr0T/LoJqVvDQNCY0wW6SizcKdiOets+bHTBVQTLyvlDm2++JIakNBX
dW8CbUH4wexOS2k6MW9sRJh38wlmun8LDiZ9kQseLbpneZMwcRmnJwdrpaMV9quG6AvCkykhVhXs
Hwl8I4sOJ97Br7M07CvPRiEe/OuklfP+y99/Q+P+Z2ftPZqx919sR9++5ffj1vnABfICb/V1wou/
5ZF8L7AN8wMloOX5LDifE+8S2PnHcet8uOTAYFHjH9xKfzAeXcTMkBaoufkv1h28Qn9cLX4vY7mV
cEnhUvL7v/+Ijze+VfE/LAmX7YERkm7x85FbUzb+siQARClnGuBFMHvIn4bCjT4PqO14gBDvQ2Ew
rXRk5mP7KSqopL3DErGMaJEMOsC+MfGMgjGjN2INSbJLPFsa67hPunOXuKUME+TAb0zwLuY3d9Gu
GyNR804vcHiGQ9O3YkupXfYB/bMuRgZ5CRGHeHDogRsHgzC3VuP3AsJKnj7GjFVrrIm1RGaMqd8M
bABNd67TZ/eiyZgHqe6iwRhanQOynICzBJeq/WqpLrP41HEdAH1tbUk6duTXBJAWxz7MzSg/A4PA
cdvbZs9Yy4kqJmO0f67rBhMLWi+nW9GEZpotEjs+jpZbtVyBPfFqZMqjh11lRQU1xq/1fWtYacWN
5NJ3UzFqo9VsJf7JknBkIbCXp3wyxAxEJk4gQgC6iDGKjnoGbKyv6XoPyhRnO06RZBZagRoxajEA
Me6t5DNMAANFsGBMt0NkB7OiXbLpWSxWe2dWfJRBC62VO4onhme7sexyzcC9ey5j2/rkGrH95BWl
epmYYp0jJ1U4TuhasZt1ZqJtGgSCUDWn7NpssE2rgdY7F/nIZ6rOSEk2Pk13WXtPftwfazyypkbv
tTLSjY82sm20sxs9w0cgAvsYNQy7Z/ZDRodWCZWQgZ6V7nvGv2ufiWkqNmkxvXpJdasbpxqrj/KW
j0uSOztRL/J6ydLQj5Ez2hp+bOgpulm+LZp49KJUrGxgII3Rnu25XCG1uDJsuXXK5TwNwwNRLIdE
M56K/j1rxps2fiqc9P3i685i/TkdqlOpUmCs3nmQl7eYrLA02htAmoD/mNso6Z/bHKFYRad+nLed
1d5S8wYM8/uAnPFtW84rgz15dA9ICbGFD3DiHEH8GMgPL8KdlDenxUObIswcsqffgtv1GavEUjxc
0rfuwQLVnzO935sTz5wHefcydNLIXDONh4iiFk6GsVaj7t7ndtqoFXjIjp6kZ1tA2pD8czFPAzoo
X0XeXTledmN7XnOsyEheqbEfH/oZWK2bwzUaQK2q7trFSmbFbhCrdi/9UyfSsB+7uwyeJfLiVSbE
0XXkDpPdbHmUkUBGGkQ3H6nQ10Y0f+zggESy3JO4xDTmhpl/cOHZo/Bf1qmQ9w7wa43S3Iak3+vT
pmrldRel964ldzrgkSbGdcO7gTpyZfgNaoIaxUS70t343F9MRUirLX/a5LLdMEU/eom+mUaJajg7
4uoLFlSIbWaf/oO989hyHMmy7a/0D6AWDBpTAlROutY+wXIRAS3MoO3r32Z21eusbLV6XtPIDA86
IeyKc/YJgHeFF0G62RxcGyWNwydxEBK0Q/s4Gs9Z9W2NyclGI52ub5ZXQBCU3wimwM2c8qTaTW0V
hcsBcNh35gGtS5E/IEBrNnk/vQMbA06DzjR7xDHwRP3essYKvwwj/OROO031ehlGQ0BjGR0bqL9D
Z4xyJZ98ki0jc17QL9Z25Afdfb34u8RrMtr8mfdU8waH/TyxeQeFCUUWUhRyXus4sMuaGrhGBs74
JQdb27u3Y27svWT+5aJ9AxXEiv8+Z5AQW8SkRXDq7nJ6mGSuztWUXQM7T/YJfLyYu7He4YwqmaOP
y8PCj4Yq/O4bLYGSxXS9Ft6NrctXy3P3LQpPdiDGvi/Ho6uDx1qvEYt4jF3offWtmedXYaV3bWUg
0OXmnfrqxqzyr5B1ay+QundljmPClhVyKF7p4U763lU5KW8HTQHW7ps9iQ9ZLwfSz4vHZpZ7Zw1j
p7bvYZvdmvXZZa2SlsG+m6qnBX6j3yjH3YBQQHPRITRiHfRgGfPRCRCe9HeQfTVO/we6m7OS5VUz
fE4ToriwH9Vj5evrlHc+1PCX1VYP1nwVzgrOgY9BsIw72AY1qj9r2AMVxU3Qzcsp1Wcfq6kygOGI
Ir+FFXQGwnWuXAhhDg/jjAhMIm1fNq1nnF2UKGF1UyFGtxUgdowHZYvDr4ct50ys0/3iIuUdfGwK
BIyhpArDfhNOytoVsgtiVB68Uyq8lBggd1Sev7HyHIugPGADTU5NE6rP2vUY9U7BAYfFrT8BEtCG
RmIyTc/OXIebjGhI6NxuWm5bKB9oDfboafZ66M5wHA/EVRJqY5/t5ltVJsoiwGA8aMNUY2LhJV8s
WzSP6MatvS7HL2I4z+bq3YkW8pqtd8687FxKccv90tYx1M2tv9wGrLd0f2fWVjybJydg720DKu0y
2sAa0b1nONmnrQcM/KCB2gjZ7m2ZgH6p2DWt5vyZd/2ZbuVNs3h19PhW5+I04kHYEL8Yr+TzYkbd
yYGWHVfTzq+Pcm62Y+o9zU6FiWcG8Wf5Z6OporzsoGxd3rKtXT+Pyn0PtGJs7X1L32DuPHxpNe7m
3mi/lLOyRXuZsMLuXcdhNCfYDwXBtl+dnQ2oltVR+4bSd4773LyDKuSBDCF75AjGizdYweMFZwGu
4mD228CvD3atD7x1P3NPfVrsojdmf6shAVvDgqMBS5FoNRIv5wIAPQOpj8d0Dg+pb26NKYxcE4uy
4XOlynM6S3EP4T421hfTZDbITh2Gr1YIREzpFltjYMsWRpyckMkDl2cUZtekq8Nqv/VJGpyUXo7e
7F6TLP/b5TwrBdu9RSLpdPLIXedDezlES8rD4BbUsAODkIPxBXvcFUBCEEhreD8kd0Hqvy5FeZSI
VeHBbJblKxCo/5x2OUmz2xbuGIGe2Us7vyrC9KnA3r2xlilCKbkbnYH+iWaH1OB5qwrzla0ucV9d
nBeIHlR/Mw5ikxs8Q+1wLFegwhq3AsXJD7aogD1hfo037UpNyS0rXU9uzLKP51U8lT0aHRLXzKMw
ClAovXtO7eRo+5wEdQTv+tBZS35T8Lt5JmDEcD9C8blLFQc8svUcv2bx0yaVxyntAbZhZVzUvG2X
z9rzIGfyC66PFax2yRJclh92cQGuNO8QA0F0rg8XiKu9fmDr3eQarZae7vO+2BZOGzXlO5pJCjVW
x3wEGZDykZ0rACw5FCMzQMAmfkYvPVi82stJYDehkqUrzIuCM44wcSuI/N7GqopdtRZbABcoZJe7
cEQpjICc/hKNkhcj5nnx0PMW+bvuXrOih/mp8vo2NwSnEwtaz0F3C3eqhNhdrWD2jPZmBrIYIAkZ
LC6ZB28fFYdT9ymxA/JYWGa8AjgK1lMe+G9Kuo+zZSavbufuggw/u9kflIsF0BJR5WFg0+s2pRPA
1xhDSd916c9kEfkNX1lRNpoVXEGO1cVedzMfZNEkVFyW6J7H7YkVZTX1s2CYpYHrgULCKGWre2TM
yGrQOEhNa08Wa7oZpH1N7OHLJH8ZoNTW9nYyT3U3sKVv4rBCp16AecF7tyxbLzv70+eCBiMM4oT4
ar6Ofe1t7eZX4k5HBL891Gx3aE89etM3Ulz3/bTgLZNI2DJQyWh7lWFtB8d5xPUP6yw9ekO/F9UM
is4NeO8MXSyrYdu6BftcjXMNO9zWxhGMbKhh4TXlPr3Dmy0FxW9zl6PMbCR6lXyW8sgIIwqtIqax
vyQqEqHQ4G7c+IP9ePHEYQNqSnmYIYHXixFlks/XFu6nj4QKSyAOn2YhQX32f3pPxVA3n1wEfyFS
JrmR2cD5XaE184eO1TIdk/b7L/LD0f/aP8M4zfdNXXIec/IAxoGkeuX4v5itf0h1ZSMDS4ivr6dT
EWTXq3AP+Tq69w36DlOfcsP6VfvULojaFwVoJ6EIAoK+7ZlORCNPUJLog8UIwYcDKFWxvVQ6QJI2
PSPFMYPBL4unfOFCufUxW77majlUhX1dZGrvd+G+r9z9pH6lZrN1czv2ku8km28He95hK42KyomK
sYrStjmlfrXzVLgpLu726aH3D3X9wGcFcmjggMrcF49Dhyb13gpr+jIRtVZzXaDBGQP/4KTlTk+/
bZb6k7U+IYa4nlLzHPCyvHHqcU8QXzzO6k6g0ytq2ICBjfUS2k7cC+N+9bJPAYpLwuGPXSVKeMET
glNlgwQIDYVo3Xi0NapN3z37i/tBukx9INrhsMguObLawE+ujVsYjhQ95sYXxVvlP1TBFFeZGYkS
roKBcMN0K/Vpoy2TfnDXgASuyytRqLskMX2c+mxYNlUNSrWpVBykzbWNLqvFvR5h36UFV9gYxMZY
IdXaMdEseHVL8yah8IFdNOfb3Mb61MviOtUoYZd6KzG67KeMDjNn9L4pxvmDNPL0CS3dQVMk1vTD
qflZlsUFa1GZeEEvEqeRwsduniyedEwb4PlFGM9sETdZPl1VFu0fbc3ZUjyDQ54fcnfsD6HbTxsA
BY/AjBIY7gYPMJ4QJ3IWEWsQfjtxOTfMcP3xL6L2Fq//lZjBYVn+CI0aufovIyQ9JRfGuSzlt+wT
JuOGy+Vf9uGMHNsLSJGQMj0VNgI1xzHA73UlL5pALsjx5dZXRABN4054rJ7HxT652jwyrYvLPrge
HfXarOvhoiMhwCffaOT3nHKApsL+s06Z/UsLhZyQ4VZBmYTJhK9CXehU5Z20C6APyA7zeeP7mP6A
cihvvwbnIbkIiTwszFSoTmN6x7y77/r9mIGinRLixdqjt46/8Spcrt24A0PIDymcnALGUgWKE0qe
5QVEcUKMUBX077nRmDNuM6P7zWotwX8CAKqAQWeqhD26G9SbAvl0EFtJh0gU3T/K0RFoLNrmmXBS
Vu+rczsSfA26xRpqfv8G53WdVW14Y44DSWS8xZbr0QrG/IiHPHxLYCqmh9RdEnPvtawno0FK0NT1
0mE40JU4Jw1oVOTlY5VvZiE6Y7uI1b8LySAegdCnfKGWrMO3mVCqYK8GF9KeaoMh4VfVHoq8zkQb
ZuP/tbbEGLUFKt/AumsYnfFxDL80+TXL8edfo8m/jyZNBtz//Rrwoa3/CkRiL/+PRaDFEp/kINK+
4cW4HMaMOf99MmmZIJEscZnRI5fxyfb5j8lkcKEleWwK0AwgtfnzZNIGzkCybgBmnkXw/3FN4Dp/
3QQ6fAafZtSz8Ok5FHP/PKsPWqMcNPPLqEtY2J18nY9t3HWOsA+eYXj6bhIK5y+OQ53WD11Ob39T
LQ7DDLJ052QeYj22pfjJeJHUmNIS0MeDmDgygTnX9TZM82RAFlpkSVwp03C2LcVm+LmsVb5GHr5P
mjBtZ+K8mos2DkNRE87Lg6qItCirZDSuga06NBPM2Nv27JYOIpwm98VhKrrU6zdT2wr/aM1Z/2DK
dj1ByW3uQen0+piPpfPaEnjcobGhEOLERtvpJ70MaB38Ra4AD4G5frmDFiNmWxt24jnxQRCASLTF
Yj6bq10lFKHoBvcZnGhvu+YrgBfJjmCOAr9nqBKaWfPuYGrydlZFwg8NBTcDT3BYJdvVGwhU0KM9
lDGxMYyYcGvBi2hE45VRYND77WpvTo1dmvpU9jgE5vQamWV4TSRF/cgIQMNvlv18ZqOJpazMpwye
gAzYTgx6eFhRxFnYqfpFgD6DdbmqwsOsjL3d2TlFmWexXQVYJk07RWO38UyBwdyx2vmtKzxqYzsH
FbOtUpWLDXRrG3nSODq/8nVYX8oMHEYCgT5Wee/wz6befbWo9qy9GjiEGi6jHMmk5wdtflnsjQSZ
eoUPK64wfn4mFQaqsE1RxPMUnLPB0a8rOmMk4JTqPk4XhC8uboeJfS6uKAe5p6WT56FJCgjNQXWN
DmK892tr2XmT+YTj1ST7p6i/yOJb4zBfqmiq7epCfcC8L4k/WajXi/DWL110hcQJlIxfxeiezGIp
PrC+cff4IKYX9qqas0VhTPhNnTDKaBLafwKfqEqgFy7SDgzyfN0KhWescHA/1lMLCFURb4Iy3kF4
JUu74dvizr3WBjHXm5SsHkb1E4QPoEAmUk6ZWshSXKucEW/36brVEkPxxnQGQ0aNKJkHXlCvUWXV
w8MytIDuBbyS13GQmvF4XmqmEpUCrpozdYoGZ7pgvcimv2mpKNF7LsGoaS4m9dTIPP8JEBUPUWkX
0+uc5Ujkh85en8beg9+QkSYvNhTRg3FY88Fl95yo9Ce8uKoUv3zGMbdYuLKWDKPXMq/db5IOoHbX
2MXuGwMHAAyB3rgn6qNghb44ib8Jeq9COA4Q4B3+OkLysGi5FBYDsVM9IKhFwGbkP0nL6v08ZMCr
kXza3r0oyvQ5RAwEGt0rkr3hZsEn8SFhGKu+D17y4eJkwpSWPZhBakxbE3/EbZWSc8UGQjVfdWYw
8CQEBBpMX/kL37g/zefUd/CUVEX7oEaf0t7BWH0sGzJtceA4/ashQDuffTmuh6mlstmIJgmv8xqb
O/gNWSyxyfzD3DqynEr8Ep7JeKaD6onMr0SPvs7deGVJh4m2Pxr9Tzcb8y9ygXV1bOiT0zu3k/QI
WhBgiEiC99uXTuBDRb1rNR8pnwFFrDfa+mzomm50gWYLFRI+wneQ1s6yU6LrvIjxJGO1ZapBNlgQ
uTfF1CrKzEmUz+R3rEk81GP9uoRMACOli+BbNWtzB+KJOJnKlST7obS02109kh6I810a/OOJwxII
wO4TMF3Q4eaMZ3BnJFb228LERwdXd+2bl6ZDfzUE08Dc38bT2qQtVLDOFagfOu+PPMw1MYPd4JVZ
v+mhxQVRUOC82njeEjxTSobhJq3WGjC6mADCAg0PiWqbrEOC38DZpGIp7mTn2ysvnyq5TypyuxCd
N/JODjKFxTkwFUJaE6YH/lFMY/R5SXLsM9uC0M1lG+LJDtd8Ky3Y0rEjk+qzpqPwI8UGGCE1D7cT
dVlQVDufPC+k/2YHFNtOZX/vaUGqFgUjDeCSsVRkdoEkZwPc27hi8XXJ3UPp8Y2aK3huQRD80nWg
r9Has8Tpw7T86IuJNDNgt20S8YXz2b0ZUFasSC167ENB1oWymJjHOhR4j+2yWx/nsXSLPd64kqXf
yhyWYVpNcw/LOGfeHzZJvbNxTQEQAZL/wlW7EEYg9/3gXOFtVLma8A5l87KNfD7lcysbdYJtxGAC
6wWdyoDQJNt3fWk+kMWK0zhgiNpEXeGMx3VG1h97YOoedMhWYrOQoUUAj5rS18oc01tg0AirkbtM
iMaDXgWRubT61ulnEvgCO2XM2dBD/FRpiqXLLwzkZARjLAwUV0Yzq65xuRieRd9cOv6bbBb7XXgD
hHR3CPt1k80BHWegQ+d1rFbxwPp84S3R59yuDKP9wywa4DBd4doyNq32gtQmOEFGc4j0FhW4bX4S
UaoYMTozHqaAZv+uWRE2bvRI73WGkAgWzW6c9c4o+TiREuzn4hbC3MvoZJBH+ANjx6lm5pvVzsUz
R1eLh3kamVu6amLJktEJbEN1EfXS/KOm7zmRu12bqjWLyYkd+R+t0H/TSO3rLXgi4yasQ/RGcx1w
19QSWC8eCC/4PaVVOzNKRlsPCXykNneNfvzmZ8CENlkWv+OUy++60cxtclo6KE8dDueresHWBH8Q
tFGcBG7+CKwPp4rbckW2DkWEwkzc9KckARG5SXvWkxgbeGluRmGWX9plrygXi8Q1p5UOlGVkXTru
ima4F43Trld1KaZ9UfUBGqbFk8AR2JVwICcWuXRBYREhlKVJ+Ua6H5gh2EryXI2X0UDia5rKmrRz
ig3yPV9dggkw0uDofW7JydV727fo25vB0OOunxcFMGjtMwfAHGHb0Jz4l6IyK8APjc7a6EPbwOON
PB6aPqaYcp+8XIOBkBnffwTQNrwrQjuftj7ocSBTlpcuW5cs03HrKhpS5nMIzDeJnqyv0VgaQY2R
EHJZpukHiXRCXpWu37N+gqVXk6rWGw8VU3h8BEHmpai2V/hHoiygh1moOO8zJtXplQYs5RPpNF42
IOTN8SiR0IivSJnFmWbPYeqeTy5gRICMxgZMtXhgNmc/YGUsP2a/9nF9tX2xd0cy6HZdHdDaExXB
3QoAqKTgMJu+2dV5kFHmsn0b3Gsq1oCJubcADdL51Ky35MbMekt0p+V/+UuWc9hoYQTjow6pj6B4
LML0z2naT9kLBXNR7ROTdfrZWrUdkjJmtO1DrzpWTWS9zIJxf5D02IGESL4BT5fZDrJIEDzZaxPK
s2snq/Ngr4ltRVDjtfW/iGUvYqP/0ANh8nHY3XJhmPw4QrjeX8RISWEZHs7blCGIENfoDtk6t379
/aeu679UWfznfyZwhW+6tF/Ahy/qyT/LjkLVNb0xSDZRzrI2VBnV8ij8gXcnJSejxkpY3dnrWsbE
q02JaKpZEueaq6d/dcJ/74SRrfz3jfCmJSrs898+m59/O/xS+lcKka75J3ksOvV/6GMxkfCyI8ha
IIa50H3/0RYLl4YZZG5ITxrSJyG9+f+CHRcPCQQfCM/kZCKvQ1T7Dw+J9TeW+hbi8T/+zkXD/heB
zv8k2EGl9pd7SeBVuejzEPDSM6PK/ed7aRmbzq0nB+vYRDwgz5uTGHhjq+Ca54N0orDp+nfeMikP
Jlh2AFhKj4DhJOyXzbAMc7ErzJDlGwk182c6zOK5z3zs0wnICxd5m2LAu+gZ/iaGT5GClR9gELvA
pYJj5zErj61pCVlXQ6jF8U/VpW5cc2kSVvOr+Rui7lxtHVPrbLdYy/rqEcr9Yrg9QYH0+qmOLiU6
bmknhIRiDaa7zZEjv1wO01da6/KswjHEwlUF7uM8ZzBoWW/DQ2v1Uh+TqhvnbeL6M3+QWuIg8omR
u2SEdBWshBJeDyElEdGpvToF02wbCEswK6f+qE65U4WPZh2KaxDzhNV5uAo4l4PpZh6T4ianoZaA
kSbclkBLWZt5o5boOUymVQ0nT4K18QT7iuBViXkHbWA5u8nG1CsBc60EBgxcoJAPypiH333W1Mmp
cvja40vKjBmHdR7msU3PFFAt96F90Nj/knPJawcuvIsoUKBADCMYUMT7MTnPP2bH9EFKDn6IA7kk
6koOs8smeKrSa0xq3oehavCmo99M3xg6/W/D6S6rfDYNJyAxSwVPA9NsStgLmV/BxQEwVUn27ENB
UJsZ/6kfT2ZZ3tTEZt70Vo9m3wogWV2cetxkWTAwRuXtbJ29sks+LDUmGOWa3Hph9GsSmnlRaYq1
UocaT5DCX0BNEemyGb2NqJ38GVs9WDIei+658Ov0q8mYCmxGXKYBXXGtX+tA0ZXlWsxBbPhtiiUf
mAEwaqIkSMMyTfdOk7si4rbj1Ro3Hh3VLnWUlZw8b0QAQgAeuSsBHeSpWC+EkE4RGkTBVpCbQczq
8Dhph49GagYjfRKwjpVaW7r4VY5fVVHPN76ny698MYeb5cI2YlGSirNmeMFewfWSR6alqYdZu8hP
Gi6SsylghKSbsjAg9mVhuT6YjprdrQGyj8mJ1+wp4PTd6nMlY7uc/Y8+tWxM+gvZMSTt1BigddDj
kUAcyOyXMPnvvJiM14DDC9yUMRmffK71vvGtZIINqoJqQ9wZYqgxn8tTl5SduLbnibwH20jMIm4r
GJQXW7B4cVFiDJty6ocnRk/1JetEUzQzi23xxzDbB31lC1i2FyCivEFSvthkPYfOj0lvWkYkH+s7
kkeaV2YY1neY1OoXJB0ptnCC+e7W8r5v5vmtdsX8VplW+YAt0l732CsbAgvIzJvRl5TMUiyRBA/J
JKAEJz4Ino1wF7yxzIw9OoqKsjsqGnOgdQ0qomJzxIvIAS4KmsHbKHvsXoEi6++sh3q4oR7Ftr0K
E0M3wWTpExmibIoHpI1XQBLh8AR4437mrnTeQSpqljpEEmp+9uy7kZoQvueSYKFoZjEKZzEtw3sa
RItU4262wb4l7AOBd/m23FNPo3zMneTB9JKFq5JQti5TQsqUIUtGCx6xVP0WRNKizzyyLg+33y2/
sKtW93pOVuYqpjF4sCoaD5nJuPCsWZLlD0bcmVqb5JfYJSGBltG0LtitCwGB5wBDN6qlioTqQCyv
inU/xvy8BMi69KAjkfnncDXJQP3tZE6ByQ9KgBulpNb8ZgYPNluNK6i32nTGh37wvM+6ni/Lsbrv
HrQ/M4InjcN9sHxp/uqX0jbJ3qHnjL3A5nTQgwYJAYVbu3He021c+UGZkdxJyAQLy7wlZKIxQbhu
gq4AQRJ2obuFTuBdAHWLmqPcVZQ3WZpaL4yPK3+fMeB1Do2dBo8QEGmzaq+rXPC2l0x5pgwhRfZQ
dPd4D70i9uEcqkggcvxN0rFVRTKt3eJRdyAMr9RK9uOzFxr87xkHWBj5BnlCW5+VaHACwJqid+pE
aGxZafgf7FEZFwpoEORM+v7g74zRsG5MDyJh2/Zgz4hVGRlh+N7yBYmyevVGoHEk9iT+KXFENTBq
oy8asvzCyxg8eXIbnwztKbzNzLGZtjjQIVfmVPXkeSKF+PhThfJfFI2Xc/zPpanwncAJ8NqYIbRh
JvX/fM47zQz/KsjbKGRUdVejxDhyjsOQgEKxtQowYyT8NKe1oI3/V5X49yqRL/F/qBJ/VZ9q7CkE
/7Bd/qH95i/8u47btv526RNM9iXY3OwwoFX4+7bE/pvwUSmDoPUvyxKbK/kPU4XHf2IOjLw7tDj+
/uSTdMVlx4K0m0dLUMl5/ycoNXfwX9YlpuOixvQx6kL9DEI8y/98vwD5JxUhwfEvEojwW9594U4s
0t9Xo6YA6Ltgoz1/7wajiNVoBEe3Sm+nWUIhyRJdnWSV+/vGaT6kqTm6Q437qWVgW6wGYjAKAkQt
tPj8IpuxN++blDFlzXn16BvoPKqZ4SGj3itZkr0TFAyLe5NTeaFIucRKwL9c4VEHjboIdZfnBBQR
vF1zYyceNmOj8FA+AF0hlQ5IUlXoHbqwjmHKALKlxkixyXy3vl90Oh+munvvnP6eoiaLUSnz+F3S
/ir94pYzrJMkQ/xmaQnnDiQFk8Rsa/ogumTX7T274yW2zv2pBq8Udczxdi1XiCSrdD7V+fozZ02A
hq95SqsljOpqvrboi+84nZEwsgjZNUK1Vw3g56OdjZi+ers8eCF0Iu4RBm2mNCm2K+NQAjxGh5WD
3zAzWMflCC4F4BZxvE5DjuPMcJNTji19mFleNBG5+CKCRFJPzvqpkq2HMqNDpZ6x92KRtxwnm+FR
MOmz4+bj72EMDgMJ2g9NOl053iCjrBY9IzJxLqQG1dJaCM7FSsplwvCbn59tU9Qn8GmCXxILOimC
F7HlyFhxE2bN8ixL5ycsc3UaoLHuQqW8K92Bkks0AlhD3zZ9OkUMAKzd1DBlQ5sob7OGibSxQGKd
XRI3cOmBVRPqbrGn8ppyjigK4qWcBWEZDJvwuMoWV0Bf+NGS+BD29HhkjcWwxBgJi23zOe7K8qK7
QewCUOiUK/ERZtLYduDcWoeDVOhLmTBDZIYE9USE8XBHcas+hFldFKKyOmSzTE6pdNGrUeuyEA+m
vTl4n/A+Yoc904q6IK1E7FQyRkLF0c51dBEqUhpEUnhnciOu0qZ+Rd244WbjWjDZd/ShUOJ56RvW
8AAsQI4Zm1UqIticw+Q44W3dsDiE3akPiV1LptxVc9ssOdjIFrkijwUEUB5Pp38ZlsqFW+S35lWF
duiUGcn01I36mPBY7cvBaSK++ZOiF7uEcURSA6IpRgsZDeS6vhNRIJ3gQNcb3PZ2an8XBvGMhm0V
UZ+OPe3X2O0cHPiCSR8Mn9YyhrMwF8AfrnSIDAbpvGU5mW5rc4nrgQ2EWcJNcppCXDk9zwMWpPy6
SFiHVEM/01Zm3s9crkwVh+1YQPPJ7TZuAKbEpG9OsekCU7NQ3W1xS9bPTgvQtWY6+UbAZHFXdx1i
G8tdr+ayy6NkylQ02+MCw2D0WamOpHhrd1juuLHPbEWYJlFDgJ0x2p6Q7+LNSvoeXAwEsgJaSRDa
sWjXZO9AsmTJF0yka4+VezWSHkNQyLyxK5SfWQovieAx2NZTMVzZ/qfvSThfkzQPfl5Saq1quVZq
HLif2GfvfKcDC8lWeRMSNH2fE0i5AWHNW4hA0kt+dbJVuffsZeu7hk26wea1D8s6OaYTSZgNq1Mv
CB+IGoFwlvhGVIduEy8A3XeMeXi5FkR25r0BhTzApMCelkbTAy+MzYTlpJXxqsjAK961XXbDxNLg
opD4knvGDSPH3920cjOiFwK//+ECtrpm/bAhg8S7BhLkUoJBHSmSyUUGk0ALhNiAonRpXPTJ44iM
A1gxcMrhkC0YVCZZ30CJM2JkyvIG3071LPwJCKVAqrlgryUBspuvwDN2SL5ga9pYY86aadre5KyB
U106oK7qYbyEQfusFuESOgXhptG0+tBTmpZxqqOmalcl/WdPN23NCJEzcVuH9fu6jsdM6yd2mDjh
/CvA6tuiQbMZTgyTfY6vNSpCD5DdilouQ9fIPn30+i+P0cGaQC8L83PClm10LLb+wR3MPXCy2Oqn
kSeyvadiZcNoIdty2anEnaCSJtEP4/n4XueQ8dlCOoQN025XxUpskSLH4GJsqALkRgm/IDEPd+y9
qSFJVwHRSmdB/zHSJhXdsRBfE86iFSsjGKsBoWgm8+zez2zzNqTLOFOzQoip2rWNbBY18YrXCOtB
Wx3ZiodPXRr8tPVSx8w/npNuQacsEYtv3JmaspmtZb+6knAJgb+qgJi9HczsN3dYgMaqKK3YlaDk
iCuqt9bCuhdI3QqrZliw7hZdEgPAS27FRRCe9nxypObYqqQ4gZG9tjLIBWQgzOmhIhrw2pJrBSw9
wAecEX0HEE8GhC0E6afhleLFC3LOKZgdw95Rdc5Ctfbz68UW5RWbIXkN6Vy8DYV9WIbV/sr8NWWb
XHhfqrQRCKKA2tvhTL2A2QVsK4nMB8O7KIlLaCjHDgrQQTaVfAKrGt6svtnd9gRdSkRtSJXxkTb7
sqsl99zlzxgf/WrVTNh86B3VGCLdHxiZ35WF+2YZ/XqEflJueB9cZZ5rvV8SKVmzkKa0ZggTvEqN
90p1mF7MnHgDQ39rDSmdN5Mivjsb63MmemYuvPZ3rR08tgmJAkkwfCUNQAfdsFKsSYrYWJMWxzSA
8g0kXW0Nz6u/pilDFpEbHy1zHKRZFuYlCBn4wfIKtZRyg4cMge5NhaomwstAG2fmN0mQvdeJNRxh
Vr83bn2oFoJ3U8WCR6nVjea1NJ/mYjGPLHCrw7g2za5xl/a1rls3IoWLePshk9fGPNk5HatOaBLm
4LzQIW2NjuOsI4CY1dI80ClneL/hCUOFxZ0066zhiepuixALw1CmZsRrYvY2KFp49higFC7OGsK7
aI1C9GSMnaD2b1J//cxZUb43Ya52ThcsAEbp6lBqM/voszCNAQ2mhzF0ySayg/ty8LOd6utyP7p9
tqXk0keraoibFXP9UgtrYhHH6TWxqtrmk0riniXpnuj3ODevKO/UdZ/SOkuKynh23Gs4vgW9KkMs
0459y32Ubf0hs+mxQuOam/5uGKY7ohC3C06+u1Qk+ZGLyJTKcdiVidrcZub6pAkBfv0jaQrZDNyA
tvgOiMtFUjk2V32TTXdtH0BbawlnLYm2JcIXmrJO5huNWnTGHsXsx+3QgFdZekeEd/nqG477bNet
uPU6CB+BIMDR6swB7XbaPlV8i+cwtYY4dxlvtZNfxiPpX4jqZ1h+gEsoLTMjHmB+/5TYDU+SrSBh
vQBdyTlCbll/p/ayGS6LUDfsdn453yjoaiGx5B4ZHBazgfZC/3e77sFf9NEp1zfmaUd2+hnVgLPt
oQznjXNlFcFbviyvs9vtlWveMCGhsFvSPYE2BDiZ+JYCXIuobYiWydrpUCdsc0CBEjrKjESO9/OI
4i+pQXjn4f9j7jyWJEei5fpFeBZAQG64yARSi5JdYgOr6q6GBgJafD0PmsZHYUaaccfN2Cymu2oy
IW74dT9+0mcWsVR5+iPm7v2y9E8uvsfMylm2wbEtf4ve8dtYnLMSZYRfpvksNPezr8JjDDoFhbZ6
Hdzirzsbu5BK803J3VqOLjnEdKSFWbuWA+1dLoh8z4D0HwVLWT2nK9fZA32pQIOh0DxFY1T8DKAp
iUI506nue+uisl4ES2ynZ0qNq1uLc4QnvOmnCZvUgdQmmSFMsbETt1cNqB7cP/vuROJDa3n/ToVh
bEFK8W3xrONXSvIDAIc3qvHghsF72yzezLs0qU40sOyLBaRkac0P+VQjzOdHRyVBCSaMGb6N/Cyd
8ytihTzAAdUfFL3Wh9JR2QOlpFTWjzdttC6YzfUPqEnVZ2eZt2gi1YTYaOzDIs64jspxn+syekLX
EV/jjKN2wVMUpKL/IcJZB+i54aaNo97Xmx4qGpjT+5yBQvdSOm+8xZL3ojBv0u0fp3X5WKlU/3KS
XFFznsc/Kb1bZBtE+l0C7Z7KgecXe6rNMLyB0itfPV3t1iYRkm17WE6Q0fmligSUI6Qnsu5qutFp
8ccudUUlWNPdyoU3qRRwXhBzi6Cx7J9YxypGFsHbYnzAOi6d60xURRHkq62zZYTylJTVT9i3DnmD
2bh6MnptDeT7kAxG0rffVNOT0O9zSYBibvaJnpHDSaMvL2U9jdmgTRdSa024DXXXCnLUxi8Ep/Zs
DU2yI2caZDIZA0ZPqpSzPL5PrbNjP8qmgddecaB8+tBa1dWGMvc8z82j7RKLcsr6sbLiZ9TDd7gj
V4QrXFxR8m3Fawo0SoJR8w5EVk683kBuiT45NbyBr5gk1JHHUXKOJfqRiy7niwLPLsvRS9gyuXn1
GgEcgMomqSvfaJ4WLCQr+6usZffRmHTGrxY9ScppAJfNwBpUYGhjZf0qig7OIoOxOcpDzn6g7Bug
2rx/9vmK/SaiiAvarc7mGL3SnqedJnd+NEjy2WZYBqJws70N5G8gJBj2FkjB7Ksbx3arJum8JJkh
dpbFGN0qHkWhRytrX/Fiowb9gpRm4zPLH+CV3Ffz+sbo5EHXvgZwvYU27KzRtAmfqNNUaA8Wuv0X
riGEXSPNj67J4r3QuP+iyALsvQxrEM6SL5bDBaxbjbuzZXdu6MJjE0J4t1a6gJJp/O6ThjBQXZzZ
taY3c8mnwINhiJLcu+fRaJ69jGMNpVUrNFB9usAMD+7gUkrllTlHnRXEkuo8W73lQWrFK4htbPem
Yie05qlhmpMfwJcBy6jRBljfo4konnCgOxMT42jFjF/6bBRqlMqJk7NsUhfaWcGwXJiv7IHzV6fV
W8YvQzt2bd6+mblTXjTHgh7eotZ1BOMfu36ugawtSxiYQ6xT95NzOl3rmbclRSsPiYpwDepJ5Y8x
IwcI7+FS8Zr/wfGYHrCKpNglk/lCZvC1dkp1kEZefIeV3rxkmF2CeknKn4b+htOApWGHCS3zQYwX
20IWwIZDkJjSkCHPHJntKrvM3us89T6ULPovlpkIm4n1kxo9Kx43Z6FTOTUwKYWeQnZgFxcui7VY
UEa9BiswArQEJmN1Ei68pxAcebAUy/KdxUrb15o9kUtTY0gli6ae+GoGuK2eou0zwUw124TKejA+
G1EOzrPZk8yggz1+HNNKPnWSPbjfaFMBOItU7dxPVMhrMxYk0+of5FCrB07i7qVaDfPC65zzpMXz
lj1FTrcaVZVzOumbemoZQCosJ1qsoqBc6InPHTs5uglJm8HVk2uYG6GPxyK7pgSk50Lvti5epFOK
2yrmRxbDew29+tJN3nw0BVl/io6fE2C3OJPxUA7dsKP3ivgq2WWC8ZM5nvvSuBsNeAQLsIcZdE4K
DVxA4fAVLspv06nVnhGGNiZdwM1q9PSpj5d3KYprNPY1mVtKhWSVcWXiCt6PVaf/qUOgwmRWef3b
llk0dK6zu9hW5P+fp3z6Bsm5bCGG05rSSrrdZ8zcvheFH7qG5Z6iEDQEg7P1eqav9yrWiqAoqxl9
sEV+oZPbuc0mWGYjiz6MxA0Zt52BmoM6uXqoz5vI0iSRlCo1PsI+bw+R3Q08oRSfm5l8UIDTkaiH
nWrN1Dny8ZyZN2OaMZbkq1P5cxzOH2RFLx55A0SjofDrwcCrSvedVsrFF8A0GUUHHdpsHS2nuSDa
MzipeHMzjVUSWRK2YY1mTphHcrpTR3d0N2EaJb7e6pRlzSgX3bDG8ao+f5O9Hh/AGrNRTvXl3HBx
n0NU/XsWmdNTksbyzc3FvamVCcmVnlceagsLb7cVyJFRmQSapYBRqNC4jGIZuAqX+Wbh4uVMV8aP
FTX0J7HAlDEjDbCtR/SS8SzFvzR2P6g0ob/o03IytRiTYY8FMNXGs51KbS+otLjPhXNz2dzUpbuT
MiNtPE3hiyqrvxVjGpsF5oQtQP9l03gxRLmFurh+hp+DoIgNV7TasdE5+P5TpjfQ3+qtoUXldmpD
RVJO5yA5taig9HnTPcOiOiMheLSKijkxFzxF0W2N+BzBjh5dr9rz8nQuNfYmbgU1Ped6GF3aKTR2
vRZGx8XIx53iLPIBez3IO7kcmjJuziwrGaVM6wEP9y0DZ/CirJYzkyK936nRPVKnzvDJdu0a2jVk
cFoFrvbUihPR3+maYLm/k1pJPA6ixt5QXeGnRoT4aTaHXls6PFWVs7PwxPj0hX0Jw/kTzihzccKU
S9iqEPWHnkvtoDybO2oqAFLEOtpEG7b2Ph0wUedZvmZP4k+wuFsjfKHXyw+XU0TSF5+DSWlWuuiP
uNKOU90Sfc8mwLm15+2l7oI10Gs2lB2ydHenPe0qFnUfPabhWVBUWlMdYSK30PRENtRWfWAX/S8u
a86PsfVYsECCoyHeOZydvJFB3LF8Hjm0pLPh+YuO4YNBICXogMeb6uhPaHP4wbewKwEQEMgnJjTy
GH+D73LqBvNJWDgKSzP7G8dMf2ju5a8iZjFqirL2cZESsZTTt16m4S4cV74xFPcmD8c3uzGyW2ew
syR3R53UQDrV1uMPhaQyKvNJc0viDKcK8ILQ+CC93PtbG9UOfWSrZYuxFb0NISBuAUbIhqM9Bcl2
p9s+tJriJCnYWlw4DXFD5intgaD18/O86F0wA2QwGyv2OV381cF7V7kI94mi7DCfjZUh4+5H5OhD
kpb1eVKlFgykOWcHvMfcFuOBukaeK31UnjPPoa9mDP8YKJ1jSNAUbfsFjneyvkWlfh6L9tt1FOem
0Ut3bgLZWicPjNTo0DqHgf7BS3UY0kYeN+QvGrNpLnpXtbDN8Lf8ngaFnM3kTHFfX5rqLzYJA2MJ
/YS7dmiIwOYspNHhMqx8DB9OmH/rmDzReyxQADBnKG7ckmlwmfEWZYbQUCDBQFRJlj12b9LEprlQ
Uu3OkfXHpKvuNmmVKk+hm7JhDt3E/dAH2VIsZIv4d1VyFfptptLvLi2nkwHtaTtolLmgW9MppugL
/zWvKBRzmT5JqsWYJrw3wdpZZ4eZxidXk0/WWg+Q9fGFJwZSG1tzWqlK77l0arg7kxT7TMsEt2nn
3XDvFc9jmcXnBcvKSk232EjHofCHcOhxHJgsbsos1Xc9pHpi85zyXBHFZ6G6dK/s1D5StO5bcUpv
uJaYj/2inYGLfarYyhFUgMYJfKEAsvaz86czuYsmnYYpMf/0SVq89SjKd6el11MjKcI3Xzo71VHk
ac8ly/nZYOOzaN52aUATebFytzMkj71ox8/Rsx4J+aRHEhRVEM1j9OSt5Wsst/C5riU7FBe9hmHK
LKJYCocsyAwGMB6uY7pfrDbInPLUZGZ+GkjoEN3Q4Qmlg49jDD5fmKd7cggYYwsE7rQLXd/C8KPX
NpJb/Egsx/tNocX01c4ahqKF19/KUaLdZUmrwC6524yxW8lAZdg/Fv38wIKbJ4ZcZ5XMvtGPQJds
NXID09o4MsoZe5ks8bGN0leON68iawz8w5RsSPERG2HguNFLT1FHU3qPZTzKv2hekJk0Sxe+WNk4
cZnlQa9h6MZH1by48+QcpRB/gLOjGA0uavcoaaQ1V7tvSKxkctQtnawfc+FlXGu9vOMZ2JjQlJBA
BfpzuAhmgpkruqft+xPRvQz0qZz3ocywNTOMbFoDg4Pdx2xrMtLGPfDzym4x8BID5A4kAaF1x7AN
WROtNQw86aFyDMUQqAlbbrE45HXGBe5IXbn2Q1eMVO2ERU/SJoo+EMEx2UxNtjOJm7x7sA55vIjw
b5/lK4290N7T3CueFhMLrI+nonyiuD1/Z+FW+gvjLAfk8tpO9F0qXEE5DRqqsgLplskHFphPhPl+
r6ryj8vFzUt9Y6QUf9T2MTcSdidZSeNjWHGK7pbaA5tevay+erRuBp8qcf/w4suDRIXbQl8oUQkJ
KEtrPqO9A+AQbfNsUsZzXb/AzonirdVIkxx8/iRoueJiI6Az/uMC5aEB3y2vQOvDAnDDhQYQVWKj
bynkHewkWKLhSAUOlSZENAbTebWn8jQS4KaI6BBJ0j15DAeePGm+q4vml8tuKMj4rBmYqRWWHgWo
c609OGZV0GKgzOJuTITEk5AyqQJrfGSSg8A8NH62K41Il534RQqVfteudnyD48ETqXOPUSQzV+Gc
B5sRxxeWjPFTPdNoo7OgehSG7C9tV1H0NHgHPDiUo00RnIFEaGg9i8pfWsZEH6QXFqbC045u56XP
nZu2Oy67vtvIdJ6AJ5jzDgQ8T+ye6LMY7ewc2TUhKs34zXsS7EE68maHDgPxQyF+eFW47+rkWbqa
fZbU9Wl2k10UIajNqGKm2bz9FS2r9mbAJLLrH0Pvjnq+8JYvEvXaxO4V/of03YrJxep8Y83BhiRV
LeOrt20ZNBMJpDTSbwYFpb9Lq7dw4kmi7D2tj6XDSbCjbZ6CWK+8uXZinUFiNT4hWMAM0VPIL37C
KL+ds3WDRWGQ4Qu2xhwuS/PsUVnO6zndItG8dTXw7Vzw+jJld60odzzVdj0eFEV12tSVLxwK2605
Gi9ap9GzalUPpd4CDqSuaRN5rUWyDAN7P7OriheYSQ12HylDlN2ipy+HQZbalZATkjb9xlSX4H4p
u/CRGMm0UUSR9w2Kb2Zrf0g1EXvmb2OnmXabNK29K0nyekFFN0y2w/V0NUFr8Kwef3V9/9ON1NBX
JSf0NudAUFXv9BGSutDQYY1ctg/xMm3BDpzIQQVdGwZDq8dU/AFZrGrjpY4poujSc13bHsGWdFwe
owWSEa/7KliMRm5ToXzCW5e61UF26DxOwwYaeVdER7LNoe/YXGVZxzaigfE1kCI8dkPOyax/9GDs
nJKWEs+hvkW1nVBTaQl2oms+XEE0240jxT7kCV/pVE4O0ail97AuNd8B18JRKmvQREtJL+uEouxx
OJqS+aNgYRFxhx75hOgeNYnFuCW6rqDN04Dj462LP5MVzWFsQ3NPs0f/Z05pwWqnqHvKQD4wrQ7W
HKTVhF5qhF1glZWzkLlOJ5ySzqeFHHjW2wG5urN3LcUcE5cMsrbEpoVX3q0a89mF0cbeelIHs6vs
zUiZJ2Qt6NkEdSC/0520XTQBVmEu9Y2oUX47fYkOqtAf8NOS4PkHtKSimDQjJTCYrIW79ot335ae
mQcvtT/G9VGXhVQV2U7PusJm21iUBqQwDIkBeNLoHDpE/AF4wfBDnszcj1bRFzVMeDOx2gZdFvZB
nfCUzWZNXmmr5fEfH6K4+dMaDp8IdUtTvU+7/ImAPbbGM/LaNgbvIGtu8YRlrw7EIFTvOl9QslDb
kOZXy83JDevvuUJNdutnzUJDSWauTw3sgIX229lYA/FCjwbaam3sO2yf9qDfuskdd9UwUDHljW/c
rqdRdM/EYiHdrFQXCjZ6l8jfPPjFUJI0rDgkZIEyVraUWG9/VsEY+EjczbsMQDmPEtKMiqc0cWRM
A8aRijqY+vq3k+pbgzsldVkNRoLrkw5cqVtBrSOXLvzmcVfvlzHhUElXjSuPHAQQFyimBf3K9rlA
2Wc9GOZ7+mnp6qpM/U45GX3jfVElrxXVJpte60jQ5tSpIZM+DByV91mWT7e4CwODwOAhtdgNISrx
GQrxuozangad8oFkZLfVe5fHlenGd4NWXR8UI8meMJ19o+vFwQ5RojJExas+Gp+Ok2AJqfTsyL1h
ZpckKuoHiZVh2yXp2nbSM/OTVd2Caf+ebLhGPBrvC05iSEj2yGvbfO1c1iYqifN33hZYBMoKtziY
iX3cZB9VWxXclHg3c6EWzILixyVTdU8cWIPJ1PYcG5PZN+n+QLB27LelIOU65mz1UNLreYUaKKLh
Dgdw+SE5nFRVufco2jE4WZQu8oMcld/XDlt1iCkZj8XAqvRD6NS+adt8HG7yhxNL0NTVnoQgfKek
PenKqQM3mxY/SnoM8S2hEoRKMCUSVezdm/WjTEhl0wWc0ngLfkl5WPc4NDYgmpL1uZj+zDUpRGCz
42DHPGqTBdS1vDpjiQLFPNRiFcZ/Yu2N2ighASbD1QYBZAl0/cp4cnRNf2w5z5EJcJ+y3H3XSOls
8wlNFmfilngkKU2LibVJvAe+Ce2uOCd8SL3liA2Y0t33ZonXxmwT44Zlkt8C+UqJ3nfweqm/kgMd
C8Ricg/DIGD9zbOJ9VtseytG95+8pFrXv6/swc8UPA2BofNaSyUtmHHuRheqyJ+9MSzOfUik2rJd
eqd7XOFpmGhMMbRNyRz2CwafNNyK1H6wp+TuJPXToiW/KC7eT220dxsb8p3zZCQFPaxIflsxtIkf
6d5zZFCyGnWDHegpXJjEipdzadY4nATf12ayYvHX0YHgbXTNad50aj4DoccSMpd001eC9n0KIiWO
qGQuSR/ghkfzXmp5E6z5kKidx6qNAFq2u4LI1zbVeevRZh0FY2qBPmIC9eCwWAIJ2qkpIN3ohhfv
XWK8cE+MerFfPJyxtHa28ZFgo3idkilNfU74lufzw7mdLUrcn6w8404XttqR+68eM3o9TkySmM48
uSpYgufSoOvRDyk8jHrUvs/N4lddbhw5k+Z0lgHbdFZZU8dhsK1mBiLNHG5W6+TbVuh3p2p4iCpu
1VITfuWFz5my10espI7JNKKjE0fNNcbnGDiJB9ipTd9wxcU0mXZvGMc4EUhsSgR+o8c5Xzui2Dlw
rA6wdf2ItvaX0YBNSQgukG2NxL9IubHJpQeunUJZaZXYF7r1Mlfxg+AxRB7lMeWC28Zhc1J5dROT
QUK+el3Vz13r6BUAQHKwciQOLCS7AW+NLLZV4r3O09T4zqTdmszgoWAjLvTs8VifN08YzFhmLsGE
2E4tbrQzo+XuZtF2oYEsmFZ7eKXLJ12bA0RRB6dN/pKVmBWEVT1XWriwI3a8wNHIdxiyRtwaOT3x
Dq9j3H0tINu2i/da7AEMirhY/Liavwttot7KmSFMWPB6ZCzBe3X1ZXCYV0ta/lYyriR1MVdPzJP2
2elFz9un1C56wd2dG/9uqSHaKbM2dlWZRtvem57Lea38FejMKwbLCQUplRiQ2UBSg+ksYgM+4Ieu
ekIxuY6/35GJ8vNFGrs5mU7MJfVZqUrbN1nVXfhEHMAyefERwW7aOotyL2XCxFcruAu2HA+pKdRW
C9vKpxkZg+DSLHt2de4taeufgVXCplTRGADVTx60AeSExfM5YPsetF74mx4/Zro48ktMWwfwdyMN
XOvkajKVIc2EF0+Mn6xd2wNuTl6fZFF8TQ6eX5YiOowLmKN8GaOHHjXWT2Hd+FnPtiWkjfiGjY5I
s6Gml5ap5cTPek1kYvlLPNM3BdKH12lZ09VOp1Rg0eLkN0YjdrYzZC9M+sS1EY43BlnEB2p9m8e6
ynNe7IxCnD7M76gR4xlL/nL11ERUyYZ0ExDepBjLVoxGXp/vU70n50kU4lHmlnEmtDBe1Qpa2Uy4
W2w2507nQ5ED/Auj7bFos+7PWFgk58c0dF+swXhgjFxc+GMD/LYp6ViRiojNyPscN1MHrAyiINiy
XNCqO1osK9iA+hq/vT80Fo1pZKf/VsqI608VurO2zbED/zWG2uKhhpFrE3szDj5lmXh443jSz61s
aejOVHttaNVNdt28ej5yLlIK7SsZPWRAdx+VUaLKwKRmGKsmoGfbqI4psCy9tbBUGgmDTLIUUM54
RONabepASeVQQMCdQWrgt7JmmhmXGAZUgTl/YyZMbSb4uoNF70e/uA9Gme9ih/NKAqrosaeV0sfy
Ks5mw3YsAJw8yGNmjjq8Lxc3iIay53vZdCb/+aIqL7/HI+PQPGSX0fTUoz4Y/S7N+y8SxXdT44ST
muyIC9eoiRMX2oHaU+5XgPNIDKhmscnfbCMfdtWiX/UOHBN51E3o6g8ynVbsQgVNzrmXLsK7M7zH
zLSh1wcSNm3bDWfBt5Ok9VflRW8p6RURx62PEnAJbe84UT4pDIsX2IyOkU6EcKAKQ+Hl7dhu8FxF
pzrqhy3osIRDzqydlzaq/bSLzT1TkBugPcpzlMIJDPHurhuj4dNoZ7jMIqRHdXR2ekwynXbGPPDY
AJ6GKbKe6EnFuEkftE6vJIzGzaDC4deSas51hFXyRf8s56O582y/kUS8Gyl6kMreGGMYacKLnqvu
nQHsUbo1qRdcIO5BI767zzi5bNKCUOqGQ8OPXSRZgLT9VEmSxgga99gQP5VlsIfWjiIdLiKtdlyk
txpkMUF+PHzmRasaWv+sb5dNFzOFybmx8QDVx26o0fCoqVfbYDMMGXW5UWzdbo2a7laTgPI+LaxA
DRMv7TWVCbnNnXL3K28cVgKykw1siVJ+NQTgPqCTKGIniQm93xhMDnn5UY6lFQComB6qUr+DfetH
30OAvNgjovOGw330Ea9FemZe2b8I8lENOpX5EcWkYgaVzMO8E52xuxexMF6LLGewjxOsPnUfnx3w
nKwVaA+WmmZ8oLI+CTZBJyfn9uCAoP0penL1mzypvNdCcZlk1Qw+XLnpYbJKMn6FXN5j0IwYjvT8
B/9EdTXBpr0kmGVZSGjasTRqPg+lfw2W8Zum9mLjJmV6N8Lyo89788pxZX4TBr3RmKebxxnrzx4K
Dqt9zgjHXtX1XQhlPuCrN87EitJLy4d756nM1qLJ4dNkfJNZU45HJ82y767x8APjy/AmIkFmj8gn
56a/lMYS30i2FUFUACa0ozRoGp0e784Tb+nkfKfx0J2HEbkZtHV/nPjAb6kF7teazEcAZNl4yOpc
fkZlO/kOMaJn7tctO1IQj4ktjviiL/Si/i2t8Ug1RHemVCnEUzKk8yHvVTMEljn9jCX+rySfS0Qm
qunDvvEhJP/RnKELWnLsj16vMPNnK5h00fNHZ5iRFoWr78Iq9xCs69l+Tiv+4hHLAQzpqvUNJ3vD
qGl9dmaWzb6CL912bv/H4QFXr1TNdq29zzZqiBGp2kVX+8QxjJsaGVx1mX5XkVbQGGG6Jztuf9oc
pNQBAarYgctxnjmBGYFuR8OuSvl0kkR9pgMLxpFWB6KVrgBNPL9WBPSwOibW1rOso0G16Q09yDxL
Tj4YC7j353T5cIBOrKtjb0Xqlc8OPEFKD3N7PrSj/Rn3nncpamtGGC3L1yKHrLtExAWWgS+1zDCe
OA7ZuyQZfipbkhA1CiK3FRrwAktoh7KHEQswL3pz2CV+KbVlN8Lyxkwb586hqygA2EyyLQO8YvBw
h8FinU4UbKTU8oOzB/vizj7qsj93tYHLSoVmf7CFFZ71rDb3Tqdlx4SDLOqHHh7ngnBpr/fDrvbS
M9l590YLjos+oYotgcl9W0JYVmK8yKoZnrrSxgscoo2RukJqp1faXuK3UCw1Ww+6Ss1mcMGzLyHA
QmaQ0vW6kxvjsmR+yGmod9PtSHB7L5jAvrAEYow0EH8dVHYGQX2mPSjWAquJeS1G+tsQ2hHgQQ9z
74jsyINcgG6obCYluxHPBbv8baRFawWI3T7lrXfypAQQm0zXyol/J4vqt+wl0wt7UQ/04yiDFPOE
ojWYA5B0GvvgJnA9FC6J7TBlv618/KUSDsbktnHN1f0RFNl06DSzJ4xt6buqnV/Ar82/pli7Y8hG
oXa8154CgU1aiY+BBOEmZFjYJmL1Etfe0S7LW0npKt1vLfamtvR5JVLjSh4Ird0iSiejfVmGIhjq
6sngvf04tlm7LzSTIDK8yIPU7EpswB/TJUQQ5tUo1SPmAwuSvtdiol2XsTPyrEhnqDoyu7FSCMY6
N1/qf1dLWVpkQ3nkJ+28BFXM6GYYSFJeivS46VxX2y5zSwdpI7aa4DybNLbvUZy20XXRHbF0JgeG
b55D9uL+IpRl8nKr0fcqrT7UYwJu1c5KrIcJkRJNsw5WAyQ+7rhI3Yi0AQbcDnKL00DExk7jHBKy
oVHRcoaqsqvQEnHre5C6cW2GfC7GvC94Ge08Io7bymLEwSXCOR26amDhyJ2gq/oR2UguWw69dis2
cCvUw2jU8t66GO9lNLPJ17qp/4WLfDw0g5ouzGIQhCbt9zLEq1ikyy1X+V21NcPPnBYITevwFRUQ
Lhc5XqizmG//cmz/T4VKd/VTPnfNz093/VL/e60hhSH/2Wr4X/6PDYnrz/vP/+z/j/JD+X/nPvR5
9NUk/wvpYf0T/y3SZ7j/YQvyetya/xJ4kBn+e6TP+A9pOTrthmBB4LyJ/xHpM83/gIxo6CuSUOgW
kcD/QXog0idhiKxdiq5rO/r/U6TP+kcF+Z8ToNSqcU1LKSSFpYK/739N9JljEsIl4FIboyi9D3K1
/WsM9QSFKwGoNMY2pUgjs4MAyfiD7kMYJpM9UflEcG63YdLRI6Gs7NaYCWDRGWtV6TPC6yGdD93y
rlMvBAapqchr6Bl2BZYsMBfpJ7CoWu6MqcGin4foMJKjAS/rCLxV+G+3Ese6+9hrlgOmbAXgrER1
NuOlkeMel16ETUnny2GIm2hTnmEXKiBo2wR9tNo2/Ls4OlbuUIQSsnbJWHxlkcLql9WYxcfybSiK
HXHHuyGLe2x179oSbqbRvQJju2So4B5do+OQ7daFtEU8zADBExpFAK//EJbkGShy4b/D55/KIcin
1YnvcqLDhie7h8kT8tsyfjVexXJWxMY1RenE0Q5ssgH4bh+Qvb7qzrmF2uiXbnpWtcfydWLKsitq
Kbpg0fmTvTNiIFbgIUDATyuZaqRKG3Pm+o8Ay1bTbGKaUAcmKf4I1I0Q3UoRhIZ3+066ZDeXxbGp
zXLaFaxtJYGczl0OU8JLJ4+tT6OevI+ct/Yu6VKWj1U7TZZfVZyHbc2N3pAso3e9rrAJxzLXfkZj
Zm2uI3Vfh4ajJw8elpeTMHTWVnJFc+swe0AkqAJhzAP98JqQMgOnrgFvTSJpXmbe99S1KuecZyQW
jYzI1UizAzF9O06eOhvnfUK0YPazeSQvwIMMecIGm7Fr9LHBgkp5VkKAXCZPkacYBUgOJWfcJ2gd
vC7ZsHfFo7D7ece+QuzGmTlZNNPzONQQ/RxBul0kHiACewgPmV5G7DE1SiXowi7/zvFYnLnyeTdG
dLxnFjtDF3PksXOq9lDTZkQlQxv/nru1B1qzcKsy6mT3iM0RRHP1OzIBiIBZ7P+WDcYTqrGcXRsW
OLw8vZjdkzNVE6mrqSLNQDQvYXDqRhj+YRVWfzpOde/x2Kk3TH19eRgb2KQkhKSHGJCOOE6qli/Y
s/XmD+ec5te0ePkbtgiYzCSzrIcJhQ52N/SZT0TI9q2ZC+t7LvnRG6zMM4NX2pZgj6jRxVvbgR3A
2WRhr01ni4VG6f2WjBRcY7GBAOYVg74tCgfMQZjH7XcbLb0LdSuCA52GDS01OOgobsptRvRtorzx
wrmPwK1L/x98PNPB6YuY0lyI+IViS1CX//eBknjGIEXO4FLlZvHDHmf87chGxDe9SKrmm8JinSXM
2FKHQ8gQQ7WjqX4fuyQqd06DknnAVoKfle7iziRqY4bNeWopMODq4X+SxxNCeI0YvJknE0ZNwnuc
o8E4FNUlL/o0OWITsttj1TkZYBsKu6HGLJn+mPcNYaoQthcLGu4APIIORC+wEayPGFhgB9DiQWZu
P05dAQAgbPCCxpxUQnIbTHBsFlfU6/QP+4p9GwQse2xmXwRCck50CaA2lvmIVSRuJb6rkphRCzfZ
Q8wrpzGKb5HOfe3zUdXOZgQhcUgl193J1BVzmFmJVQYwEhEo01sP1Lbb41HPHLfZm1Kbxl0/ciLA
htlLewefH6t8jOCmArItwCaQFMZ7Ah1Ax7lezJPPI9auKE1qhDy4/yC4+shK7Dwx5P7Wl67BTNsr
HJbmP0wW2+AWrG2us1ZNbYEcgnEMlFbttW53VH3YgSPLyzTeVRPAOK8ij3OIhxnDX/OPxVVTZqMf
CT1j8jHCGKK85v1X9s6sR24ry9Z/pdHPlwbHQxLorgcyyBhzHqUXIgeJ8zzz1/dH2bdKmVJlwm+N
iwujDJflzIhgkOfss/da3yqMyjHIokDi9YPjJf1geuVhX2TAeHp4Jz1pDpcTx4DzuZwJWp+rBk5B
xmSv3IlxRJo7Kcwp/KbuGKtYCgFRnjpogbJlQ2jXs5GcqTg1whHhkCaM6jR1XfwN2UXTMmdtq/nC
FLDKiABQlQjcd5XsMSJOgNWHHDUdxFZL9+giCsNHaEGpmDTp2O1HTttPeImGU1CPjGdUO+sPeZgJ
zWEPQKXJDw4KLaUWLfoy0eShU8rZJGDvZG4nd/Hkdg0nqz0IHyj1iOBwIOZigjPDkUb/2hSJHnpJ
OMgZMd1zw3CnwNcH5lQc+6mSMEZL0NPG1siSjRxEeJ3Z1VHlS0qfouofMEc7oQql02EmhdKdyKeo
dW02Hv4NjisiCSazm3zNGlUTekljrbpxbUCTaGvt17k30ZzZVTCOvhJj03OtJEhNMqQSRfcCHfWd
g1gkQlqhRfQQRCAYKptlbWI0I4nqNW/r4bnX6Eqh1usFd2wbGKeY0/S3tg5xfA3CZhJAby7oNzod
q1ZRb2rSJT0lB1e3kZNIJqhK6xnqZ1m+6zPCF+k1ZfOJ/u74oKN1AGRHwNGitCR6tMmoPhs0tYjE
CsbV8D0qMWorQsVI52gzZFJBkW1z0nXiraUbkPnVfMG4QRbDF8O8l/APuBITWrbcoJ1KDBb6dMcG
pXEEDVGEOpYI7RcIsLHOwaGbL+ZZAhga9aOKiUkh+C1LgAk4UtYz/uIKixuwldqLRooUpuDR6PoN
WvLqxSqstvEIdC21bR4wm3FGOYAoxShJ3kcoyhe8qTndM6SSpovJDjaCjRiSGtrSvhvEML/ijKUb
LNWT9lUdNdJdOt2EwVnOAm8mQdEja5+s6MB4hKV8p9tOz02rSC/w6QXA46yXUqDAQNVOqAZ5fJCp
0tK8LltU0GRDpO0LfvReOObY8/11tRjQZJQy35ImVPYj2aZUAXKDzt5i/teZWXatNXUNhDLLkLKU
tV3WGDax+Tn4gZBtotthJqnm68m4LSYi4ZtF0Q9DpaEQR4YQkuRmpaM/V6YVu2zR0rQZtZKkJIZ5
iMP7JPrKQ2u/Lu0C0clYRAD4a7bAwyQhhAgWxHEAP6hG03Um68VVF2tYkGyD7i2hQ+xcTLk7SMKy
FcAkZsM8oCWg+kCjojCzzStMF0GZAHE0c+xzONXbRfcWmZ4SaVCL+ox+kmYWf+8wGJiS6WZ5gzTU
to1Yd//+werfHpd+Pi3948Pj1//Cg5X5IVneY6t8l3m5/sA/z1WqInNkkYWhyaZQ/knQU5U/TFOH
csAf24aq6P86Vxlg96z18GTx9Kj8DHyTvwh6hvmHIdMUhp8H9c6CoPh3CHrKO+ajLDNtw+7F86MK
TSeW8+2xalHRajRxomyKXib3bmkfV1j7VlIW49Qts32Ilbw42hrKb0uhFNao0SAqm1lNj3kx6WrS
ezyQ25jc/biZuA1+H8b5juy3vjELMyFvDNeirVrv3piJZT0ZM11mva/qY9H12JvVlv2wQCoEvwvh
4scv+OuVQOhpKoJzFImips5R9mcsJXwI0OkwvjYAnkiCaazm0GhSd//xq6zgmZ+OsbImG6oJpQ0k
jamatr6Ca16eruMibP/7P5X/s/aRQ6tqrE2s9fJpChYN8VEdo3WEV3FXQIS9C/tavaxmRhIfv7Si
/fLaQjUFJ3i4jOsnffcJA0urB5qwZPgsIv0a4mXG2gtRRtcNIhGbTCu2CKhG3xYJ+0FrESi3RGA2
cl0W55nZClJqCuvLJ+9qfdW3V0TwLXO6Z59QhL4GNP98RdhsQlsjZGcTTJqEv84wd7VSYpcopGJm
sV+i62SiCEQyc6xm2s/RjIdFgJl/gInHDajYV1KPJ5dd1sT/88nbW7+QX96egBxm86Qo6hp/+/Pb
sxbTWsIGniMzQFDaKbQNOdEbkpf6aWfOqfKg5+tpUcS0IRQl6RgFGgRETqI8Vi3t+4/fz/vHQmMZ
Uaw1rppNwFJ/fMc/3T9iodaK2iZinGvxICbY6L2K8Y1nVrL0GBn2/AkU9nd3Dd0fFiHLBNvEvfD2
AkBHy5IYu5NnMx72lwmjqJOW9H2bZmaIWLCZhhDwvtd8BbQA2+58psnilapSHSQO+HfyOC2ffCus
me+/FG5lgFEqjSIwo+/e09QCblFJMvUCU5hXTResWmLAK3oYkOoQD+RxNbn9yaV/v0DQF+MkqhKR
h3ZTZsF8dyH6SuvtIE7gIQUIcDSmgouRlZ9c79+8ir6uewoxpbJtGusN8NMXXAipseM0SL0pbbmg
okuYzvRafv3xffTLFVxRv4Cz6DDZNseA9c9/fpmYZYKMI3rZAh92qUb6vhBBhhwGRcl26TkzJhIw
5I9fFY7Xuy+Ol/3REaRhCDjsB8/1p5cF5WMbNfkRzIkXKdhJkSF915WJgKtypteVj4iwoP6uDEH4
8DP1ZlHSpm+WUSXFw5KQzkvsjUiX7Ka7SaU6IjZMG03cI6SHrex+VB+NPlfXjYmZwzFxgVwniRGe
uJW0iwQG0FVtaC3D1M4kvqmeg/YULkSIkLpl4Mevcjk4Yx5bTtue5WDbyolannMZIRZBtZi8rtAq
H2MTtJkG88MPQXHPQSJSunvabeJclvKx8IdILQ/cJxDsSTSksUDoGmY0giLgjau9md20Vkwgg6WQ
PLEpxr4aUNQPoriahgJtBeBNC68VJjAQPkOG/93AHGtrc3Y/2WocuNj/pGFDCPVq3JI7LUfNOZrP
nAeaZoOcGEdsX+/bClETrdP6PtOhTMV5Qy7Wx9/p7+4kliNNYZE0FRant3dShkVODegMA5/IUYST
E7ClhSw8Ua+u2iUbzlG9Fd7HL/rLprHeR+DVVF3jd1nau01jDEBDaWFlbHKtESifc3xfBaNinBbi
7641rH2om3glhb9od7/9fMyHU0onm5fiqTgqMwKaIIpSF7WHfqA+m31BtNcne/VvLqpQFE3IDPOJ
PF9b7j8/ntD74V4sqYDsZHdn6TxdBNgIkXMGzUY2qU9EB2nsb19TAfWDQpBKULHX0cDPr1mSPCmF
s84HjWPdt/nC3Sq2Cl+jc7v7+KV+2cUUVm+NEkRovCKF0NuXahMdLkhfGvgM6A6wazV7GdUVTix7
OVNygnI/fr21yH67YSiqxdhUsIXr1NXGu/sFpHtd9jgxN7noKHByy/5uLWP2HEdLfNunufqoW0U/
buUSYBldsXq5lgNzQgHHWd4EP2aVW0HfF/Zc0sjkaBP6utELIDttIVndJ4/Ub+5ui7URoRJsa/be
dY/4aZXEEk5ayWoRKZCen/qeqE9C9XD8V0gGPr4yv3sp6lHyqRTBhqO9u7sH/FkAF0jsVaIcWZ8l
xftEImc9Y1X+5Ev43Xdg0pbmFIQdUtPfVfSwuVpEpyiO28UITv1Ckxldr1xhLiabfuyy5Mh8avjk
VX/zAW2DCBLZlnX0o/K7a0lDL2ZIvJioIdMCzQohFQ06IpKr4Ih8fC1/vas5QWgrqZQpsmZZ6+b3
09cWTYtJ/Cg2BDwQQFUw9QIeoN2pJ4jXiBDKzj5+vfWtvylNFWhSuqlrQjHYTuV3N3VAXktuC+bR
pagNv5Xm7mSzw35yh/zuU2maYPS3ru7iPa6/jjupsvUWCK5geo9PuN8CTejPNWGXrkiJ6Pr4U/Er
f/1crAyC5Y/vS6XafXsds9S2OYcV5NkKDCrQaSYM/YWiE06jgBsAD1BqxJS1M4iFdqqX0OnH1cEQ
tMo8OLC1k2szAILotZagDzlBpLot44FpH6aKAF05uTsusyPKCDlfmKqEyXBP1V4X5CNV2UsclPMW
58j4vaXBfxHiIVB9eNns3JkWjb1fjuytTmsZYegxo4vPJ+Icv06JTNkimXp+WTLUCoHftNkXkoom
MFJyuJoT5Kb/FpVljBGlCtfYQE0dwVRQftHiLOlqRUtSHzmkyS8Y6CZ41vRd71pwEHcp3/Z3yDnB
eaAiMacYWVDVWw1KWCeupQKhSG3S97Zahbxug1SYZwJ4uuBgmxkdSBA/86Uhxav0VNDs8ts0Rsc4
51FzrksNTVCAUiYjm3TJOPx1sXnU+hTzvj2F0zcVh9uqKYMdI6quzr2pr9RbDgsDKV9Axt00G5Xw
BISGaZo9z9MzqTgI2eCs6jTRAIojVhiL7iFC+1r53aJxjkPWl2d+GuMvd/HvLuk2nkyD0mlC0IZq
umFBIp0kf0EWIV1js0cjXtYBb2Q04HI6fUNiNniNkH9DSWi85MBOvwt1GPlcaRz2Po7Y8BrpKDkl
aj1WF42QKjqmQ4clNIjRuKE6KYhwz2s0kQSKIAUboSrAX4c2MLmhTgIbjtW2A+/RTTR/hVaQ55Et
DMz2vbC6u4wmPLJSGsUMNRFGHzq10MC5LaAPbXKS7G09ifEIHYtk+FzRGb+A/MJ1Y8fgnYm5LYIj
3yCRcFSfyH/n5UcYZygxSuW75T/EuY0BAvZkfw65hggfwlfN20SGObqJy9SyzkYrL/eSUUSvaqna
6RZvG+CzbhSzl8I52scanml30GAaDGJRb3khDO9T25T341Qs19zXgBCCqBq+gfa0+22K5QU/eM4m
x5wjqC8E1PzM+/gx//UkQAFhI8G16B5Y+vvFMp4Q+imQ9Dd1JBvbuhDlhi1YPeuFNHqUHcjt5HHc
mAEhSE2m7z9+9V9PtRRztmlZCp05DKnv5QSFqtS1ihZ2g7ce9BuKc3g0mbpsrJlhXt4Zld/rVUiB
gne3ahv7wtZL80LlC2fC2o+nCrX8J5Xmr1sVj7PgWEuVQiVmvNuqOonwAikHH1CTOUBXBosSGa42
7AY7u/rk8/9m76DsWj+8jT3KfF9i2GmpAarssHOqYkSkOMybOSmLE9oJ/QiDpn2KDBOyDwlajtKg
7+MAUrqzheegFkHkmhB7jgPsXv/jN/ZrkaAbNEPX4y9qFKGue8NPe2icibGFRmAig0KdL/ejDb9U
4D0sLQzFQSqKe6kbxk9uxh9dnLdbqc5+w4uyZqkW7ca3L7sklYxPZmQgGgzheRWz4NMGrPZFT/I5
QyJCajX2FiGl5qUZd+YeaWebO4Ect18ldGuPH18FzVjlLG/eEA1j06IXKZM+gE59vU4/XQelmSZc
AFpIBTH0Bz3KFsNPBcdCWBYB1Fh5mmN1y9i9B1CQcBxRK24fUpZk7RByD78O0C1ZLJbC3E8pOQHA
m1f7s7YYugzDlPrSXZNEqj1HZtY6SAzTgamhTSSaUoMbrrBM38OLk3eqSEeV/bceYB62SrNTkyis
oNrgX8O1CKSUoHQWSXecDfEQGSHkUobmSrsxUqBKPEx9fE56BFQkppUAhsFsYZuibSZeqmJikeny
epz2GkhKZjdGM95ZiHoAU+sdPLkKWNde4Xt41CoN+BIaD7SqTZ0TLWUacZu/1GGpY5Sce9k6ZPME
64gwdEvBYW9OSlYS2YRM9cLQqvZOQJPufGXR6ouedVdzoTUq+GESIto38SSa29akleD1WL+V3Wip
0rLpDPkMeqwoLgfWFEytcFuQxEVydl/3BKdFk26JLbEwNLxwCCAtrBnFgzmOycgjNxBRg6v1NTqb
sjNek9LC/sm+mOXfmNjI3S0WVlm7W+DZqLsaKxCTQDiIMtr7yuwPbNztnhSF+nxqKzGcajOxdYRN
wQLCKptKfZ+MXd1AJsST6yNHbZQrFdKTL0U6EW19g2YWW4XVxK6BCrpyy6yNLrD42ohVumS8lcMJ
+rKIGDjwbYai3sx9w+yqjCul3qgyFAS/0eT2JQqC8YqNOnwxuYmQyqax8UzRuw6P7QL1SKnj2kC9
ykZZRHL7hfNkT/MqaQKiU8q4DvbWPGKtEe040KvLUzoFNn5IJ05bVAgjue7IiuFCoLufs203E0Hr
jXBgbst6NDGlN9nkV3FMUnJpan3vyG2Qpl4nTb3sL8S0EhENGQSEuz6YF8kcW/gWjSSfnQbGEeH0
atfeUzW0MpolmzFs2cT5vIHRYip+k8X5XaeV8J8YHhuUd9JQfUOwWka7Sq/60c0LRe1dxBmYZFBe
ZM22RpR0SpYGipoch5Z6sov1dUw0PDuAV3AbDSi6M0s52J0KJTHGpWUcAHcu3cRMvw3ku0gBq+HT
IZeexbha3woUFmDtltZIdyVD0UcyqMedlNsWmR2BDQ0PK732uBSz+NIDTpOcrg+EjnmWYcJmbhvK
wg4zkryeWgkvnWd5Bsk3F9PXEX4FPRmwWI+LhBPPDW3uNNBpermtm2mtbELskqWEgArUKGQ32dbr
nmK1le/6tguJSOOmOkyLnnwzTBJGw1YGxFxl8fCsiAjl6ojm/0ta29IthigTXCNBE6jetRGkBW2a
Gx71NWdYEEOaJpZ4HFS7vwVKnH7H7TmcNWGFZV1C4DA5ud4ud6pdhc9ZZ6Kswx7W526CfgaAWhOh
BuI5I99vLpjOIq5QLOrnaoIFyMG6axh8T+h3SOBDUjOaU2Y766DJU/UQpQF0biK9tT5TLtAKkX5b
x4BTsWXH2tcBuiRz0rSeD4QmVTwWRpioe+Lq8Tj3HfpxuEyx9dJOBsYvkmvx5JiZqQ/+wsnyMpjq
8XHKC0TnqiisuxQL7qGtkbpu1AwLB/v5Ep4pBKgAHk5NZYa6MVoZk/8WZoCSwoxkLjNrxo6NBQXZ
WI5qsQfAL8coVkzkfcAj4/MczsDoNlhZaP1ZJAd7jUDjvikUEVxVVVneKxH8TujAerzg/RjaV9wZ
rGdWmEgXA6tkSEu/wIPTcWF7t24SbNnSlMr3Y0fuPHGYrdSgwkXejFNfj+7lQAXnYC8Njo1yqmaw
58yZN6OcMr4KrTJNL0wdcfoGvfk0b4H6hN+1uU7Fbix76YFvGpNUiYax4hKMlNkGyhPMjoMSp86A
sfGx54zgVDX58l5igTJwshwCqmenvbgbgoI9K+zL7DVWFrmg34lfoWO6f1XLDBoQIhfFqZ7jRUO3
SMYRvGV9CohWJMFxswb5Nt6oFRClG6ucnkMS1xHxUTc/Bkq9PDcrdX4XlQW7aIe8FDiK2vanSa9L
ZkyoM2XkbNJsoqscNiMqapQV3Vqd9ZCFHvOmAw8cFdoqAVHzAateEI+6K6HVowOcq9j0f5QIf0vF
/P/msN2iFvr3uST+U1N++499m5Ff1/6cTrL+2J8jd0n8sU4ZSBqxaMaYpk1j5M90Esn8Ays43Vpb
t821vUZZ/Fc6iUDlTPg7Y3eL5DqD4uufI3eh8Ec6v4/KHCwxbf+/NXJ/e/KBw0hpTywJRaapMcF7
P7yiyo4UHZQW8t+4xaluK3u9CW+hMuOEG4CS2AyiPbWHyexUEjZ3K4nP4RqohzhJC18BWAhROLoJ
ZbgTSxydW6NJqSx16RWqsk8mNtrbgvzPd8t1If+PFtr6+d8WoqNF3FEJipCECqW9R4uk4EQpG+u2
0kpABaVeIXdO7L2qVpxfR72vr9G15BPqmkTZdyRDEVqgaLkPW9DageEh4DHKOohoNuIY8pyW3iZo
V/qWTkl3LtcEryU1p4xqZu9zVD1ZriKhSpu+XIybyoIOBz+EcE0nbEaTNk4uA5Aqh6C7i/AZg4+m
Rr9UVLqlcWbCQiiaIPtKLgEj2p9uu8s/a/H/KHqaNXHRrcP59UzwrxJ9vTL8j9kAJ1iToaBYS/if
SvRuzFhkaB24YYl4uLfbE5j24TQogBBI3ZDpC1QovEluHbV9HKo5ObVNNF4j9y5zZqakO0EEJC1G
niPFK0SlXsX0e+m+GEa+mdloP3nHP2aH796xQS4Pb5seLC34d++YmVxLDLhBELUWSjeEt2d7Gc/i
C0ykglM2J6CDrFbBXWyEBgVgvwgkY2Hj46QMkViHNbvwqMnzPZVzdx/gzcNdFqRjCzahja4pEybG
V30/MbCbES3Nw1y5hmkHbMAase6BHtmNU4W95RU5fOaW44nucWNEr7wWZn9Om9A/5bHANkisPZqr
aaqulrHrvABNLWH0hNigsDKjW7MYg0dGdIkLnyG/pmFVPfUybxsGQaJuFhuaB2AlArsm8KzQwfpm
NytW+9pmFSXThDSOsJe8mQEMCfsMB4R0OdpmdVHmM505lGvx1cc3zA/JyvvLTxqHkPlrfaDeHTIl
qFNNIGOxGUmH5uwWrHLqRCACg4sVu1PYiNQbUZk6TLG4REpICkff69fJyETUlSS+DsSkg94Ml0Q7
m7pn0SC+rcHpQblC3XFBDcpmLbQuIl9lDJMzG0zLiG4O4a83KtV8RtTgroqKZnQa+CCKI+vBQC8I
gz6YtRPT0BRCBn5KfogmoFujf/eYdrEaYzi8z4aS4xMpMTxybRidFWTKwZoQaXLTMeuxyMoARavJ
aC6dFoliyoea55XFJM1kuaeOQimdQO/iiAUQgDOOjCo/bdX8KGFFOqPHaghfzdTqfJGodDnpR4dy
HCma4qnLEIhmen2Kcv4Dtxexdhmr4gKlyoR8iVjqXZ1eqX2NlhLViC9Xc+gX8CIeBEew1hcrsLoB
lZZhu5SOEiSh0a0JNW5yxbqnAdm/wDCFVPbJ1/7rMsFav+akorNiAvVuAaWnlIIBBUwNBouOH/PD
U6rZ4rymOwbPRqNcMrL2uVwi+ZP5wDtx148VyrCJv2LUjlZMld81EfJwgVc7QmBp1ar0DAimX0Bq
m8cGpz4WrWyPm6veQsbOeebgl9v0FNW4j84kjACeXXGXjOQYfqKj+NHDefccCNIebB4BPrn2vs+l
TDo59YSLryFXGnJvc9gmtNicIDZ7Z8Ga4HPSFy7dCZIDBynlqQ+zOyLWwfoiQ6cLO8jbvgm0jZaH
CSFKGoFYTAr8JjIhREPSQLBfIGG17dqtW2P6ZB1d1XfvV35GExQQMmJfWVszzn5e+Yk9yclmthU3
kPTkJAqAbF6gqHOxC1Llpggw3bkJlvhHOcupWckfuUir6nuUJ0DsyC0dqlWiStZPBi+Bv+e5fKGn
Sp34YgLHjBN98rNxSZxSmc3FHUd2FIfc6NprFAVCWby05wh1SUVG6eAZXMyHzDBJW7JHxRtLJeBx
qeTqWDbz/KrKAw4bzunjsW2kiyQYLxZBKKuLySq+VTuBEVZO7eYi57n+MirKkrhxUk1n/UJ/Z8z7
Ce8t4Y9GBqGEUCduX3kmPhyejJJqM2tAIyxHGm3raKNsSXA1VrHPqA8YbspKpWvt/Kh2VnSTBQmV
cqyoYLvUaCCLUyzatZ7iXjAbY6KnNosTGvO7WuTdk0lcOpbAVmyCJGWRHIgtWT55Nn+3h5s8Z0Jl
brdWOe9mkn2iFyldaIWuUoxbtlf0HZ36foOjA6P/ZAPLXNrEDTFPH7VpiXeAqWUnDUnCjfu+9LNc
fpo7JfGjGs5Nk+v4BgDPO1U1fzYU1tb38u6xoVPL9owSzZBR77y964gbm8G+ymwfQ54+1LVmHSX8
1hpjCr9IhPC5mzQ4L6Xi9UjRXYTNX+ohhbFrQfNUlxiOhKxrbicl2JKEou5xjuDXaOKzJQMNS4Kw
eVfPWDotItIu+iLKCbtPJI892/jC7Ds575h2bHOzz3eNVEuffRm/PFaM5ldZF81vamPjvRJQiuPA
ohPIB1RS9TJs9PQg9zpazJJRsdKYzV5HVfmoEo1Wp4tX9IaMwlq8ymxnnz3jyloLvbnavBkOEGyg
GiIMUBVvr3Zl5QHooVyB2qgnlzqRwh6Y9d5VzGGfIoXdxRyDse0+MmL0KOgPE73qT5rhbwcCrN+6
gbOSdEVGFCwz4t06E8cJ1hZG225VjeTBEyAw2NgzcnKjP1mTtd98XOYB9JrZJjg2vV/SkKSKxpoz
BcJY0l5iIrHv+WA1DkHoo2ofSF/jhcra7TC/XLZq0X6lBRfeM8eF4RhMIMsxdElHVQNz4gBKVp5T
8kNtAAakUGU6SQcLvU5IVdmyDqgwVpQcspMtcQvLFcGJyS2dl/ymzszlFXXhU5GZkNtwbRQHYi80
24tt5ZOjzQ/B3ruvmEhRG0UfMguBiujtV2wrYWMabSW7gRoj7+piHXJ7OGEgWRJSJBwbkFgH76zB
bjUMI6mIdF1Ufh8eyGLmvUoxAJJZkZ6xmLU3ilQdZeCut6vICthFNcDfgdfePNU6jm0KBMMfpJAg
MCVLqaeNAfMLocBECY/0iuw6xlGiVKDC1pRVLV+q17GRpFfZzuMvIXb7x2xMraMmqebz2Ol4GCvU
06e0Bl8Pa65fCUqrw6+N0j1OKIhieWH2NKGsL7k6ZI/VpGBQEsM9MrNG+Agm1UuaM1cDgIsDUbxT
+uft+/9bFP+5yuT/fYtiGz83T1n31Pzcnlh/5K/2hPGHppnEkpqosOkm/HjY/upP8EerJop7AeEP
Bduq6firQaGJP9ClsyChRV6V6mu/4y9PwPpHHEOFjAf7hzZY+VsNCn7q7eInVjw+v5F3SGYCR9x3
W00AhS7BlPRdIQxov+yr2/yaWDPO7PipMOBshPeaHvIDoagnZdfXTrkdt+nOPNrH+ZtxGl6x1l22
58VttpcustfkFRfbLrtdIs98Ge8hltVPrSe7xZ7Wp2fvgFPuwx0F53HZD69rAx1CoBsesg2tvYN4
ii717/GuPDNO6pMN1izbKXTu7pvb7tQeJJ/+wkW3yfxiQwm7T+/Vq+o0esFVstd8UA6u6mWXs1df
QZAt+411m3vxTg9duLsX5dV4R6Adf9JeLSdrO536e1AL19KF9qIedDfyx213Etv03PDrbbDpdqkn
H0w/csX35LI88C7PtaO5C+7zawm704v1HYtbaG0wmBL6he4D05JwMjymh/oAZ4PxUXNh+8ZOvgun
i/pQ2ZfP/Vl8gMB3CM+jy/lgX8z3XMITn+G76hU+o3wnPjBR84xjcWE6plP52Q21yr7c8gbd1r3N
XdPLveokH7QTGbCu7NMTug0OhY8M29U3nZNvx29F4DcQCB+NXXlQfNtnpLvrz4KrBiSFdAy+mrt0
q98s6GWuooyIFSfwaQeTfdMx8wBUD8Rzx9Ggzhwa8spRI0nvaOxRIrqFT4nI+4LuwJTEtb50N+D9
NKA2ZNk8Lqd8F19Vx5rEBSfZ1ztjA72Ez4XxgcuS7KM91KxduQ2P6qG4ZZ56np9Zl7zCA3qfwCGg
bE/BiRfZRyGyFRvzWtthxEpeIY5ID+lxuBi31vcZmpczPNjXtFsftGN301xYJPdG22VAfbOzeaOG
I+3k89hXPFAzW7Zyv3+yDvOhK9yNLbz8qFxIN9yfmIOj4iLOdzCmnPKMn9/ghHNCXxzRxsg+7Nl4
S7/+C1WJU19xGCeND7v6ORctL1yxmXaMfho0X7dT4KNtlnDvY6Y/Df7oohXOn43NtKm30aajtDy7
zF1Hd8vrxOcU75u77NXvbsm7EfcQujnD4xuzDl85vyHu8QIXRKanepJLdk68rb/mZ9Ad/e6CuSqF
PMEYPG/cRrI77SciEEhfAyifFqf1KO40va+Ix96EOtJ9Zx9xZvt7FhwN9MtE5Gq7STvrnMuX1ieQ
dvKyI4ZQF1kVMHpXuxuu5hvjLuf4Dg44R7bCCc3JZgaKbvvSbyJnusvwsrq7BhYxbDnAn9yLGSCe
TcFWN+HooCc/OKN9WJvp805+mXRGC9y7skd8aePMT/VheSDAIrEPTL43CqeoQ/BS3mKmxfdRsHnx
MQ71HiGf+ZQd4gvjtv5OD2A3mzfBucm6BK36UJz0bedr8jfjrvbUdkMte1OBaXYVzW8vhrPZGVJn
OTPudV9xYzfbYCpMWY78kkIaEVbSOJnOgFvfQA51EuCyEeMXd8SNmp6J5VavzM2w1W6bA4+wI+5k
FTYscb1XTDXNbnCYD1oEh52Vl/qrRXCrBy8NZ/mhhl077c3sLHuKb6S9ALfqkxNSb6fv0mZ25dp7
KEk4J73FSa8kj4d6T64qFP5Oe+L6yo/tGjn9ABWGofq3qnlgEoSffFsx8IZsvex04anWmZZ5xfMo
YSPfmeR5xoGD3Rz37hdaYU7ujde1awEK3YjoqCmUaB7TG+6Ijss3OPhZ1nl1Wn4lYU0p3HTcZMFL
EGe+5ms3/bLLo0vMlt1wUL30HgaT8kU/mupZcVfne8IKHuLFoMPnWLuKE2bjIKk9ayzhfjXFlnFg
e59G6KXvuxSwzAN6q3KHYF/uXDn2WizDTF0ee+Yty7YUbrqf7Seu9XyjoXTbjTfjjXnPPQUT1J3O
u2sZugGUXUK0Dt1Vurkx94rh0kEo3NLy5/E1sk6hfRVKm/GhfZCvZBT8vqyC//cBYm9B3hKmsCnu
pEvrut292hv0f7m8WVVrZ5L+ZMLE6d3+EaUAYMLWx8F6poTX6KEv6JZNhlN8Nfu7PmfovMYmCIbS
AyF5L4k7bwvyfh1zH28yl4DD69GbPRHMrnmWkKnlRLf8nsfMja4iRpMlHnjs4CQxHRqvr85U+0w8
5w6/dpN4A6PlaM+6AdCVM9uDFseOtq3F4BG2UULFYAp1BpUbUBDMRofMLumeYJf8C5ZvkHtqfhY/
ysWjctF0X5Vwjx+6J8Dmu9ZNAC5fjObOvjDSIx5w+6TL203t9Q4PVb8ZJvdu8LzxJW89kcgOT6JD
jJ/+EC6vw5mSMaWr1A18JSIszwbLZXF3ue0nk4UVMkt41fsdg1zYhAwgY/mSHQv13EtLrJJV3Ovo
y0WaP0ibaDxbT9s3KATI0IaVWxB14CSHfo8T2q2frWvrnD5JvOnOavI0UaU987fuLDvMp+DCcIlL
eh4dOGHOzJdauSQunyx6jw1LfbUX7C7612jfP1dA7o/9s3Y57vSjQaYADlrhgBw+WSSjP47GpbIT
m36j+nzW0dUUn3wp/oFDvUwbY1XHUWITQLPjXqXrHfd0cHYGtqt0WxOAGx+ChRHFrjMe0MqEr/0e
of600Lmi030I1E06+aW5PUQHbjLu5gG8nQOyrN/FmyeLEGJHKX1h+aMgP/RSLg8ZTKVu8yo3rqxv
fxSjf6ssvy2RvOYfgo+238rzp/xb+/4/+l9oz6VU/aged5vyqXvLPfrxE3+W44r9x2pBEDbsI2iX
uB/+77RQ0f5Al2hhj1rdiTojwH8W47r4g0kKWCPNpJvPP9LV/asY19U/9FW0hW3VMmVl9e7+47/e
2F6BRb35/z9Pmd7r9JAC0mWEscNxgAGk9a6F2xvoL/rVY1eo0+CWqxqRWY38SaPhh8z/X0dhdIC8
zNqL5RIIgU/iXbcjG1UQCgFVsRkr/bVQW/m+FrJEgqxeN9f11MXX0f9wdyZLcuNcln6VfoDmb5yH
rc8xT5JC0oamESQ4gyP49PVRWWUm9/AK79y25S6VStJJAATuPec7iM/INy5zKCAdEaSrwUSKupLh
BHR10TC9Jq0WSG/LIWQSacWp1Ldzsm5K9NfE9uXFTeahLFxFmGTvo3FI0CkTmg7kHPJ/uZ0iUOxQ
nfOGFGDLehnzVH4asmzq95pWn9wk5BW+kLdshysKm2zrw5JwrszKjLXbZuFD2Dssg3+NlMd/HsHf
z5+X/1cZ6M+DiThS4c5Gau++sWLoOCvx+NFlmuN5TcXnPpjDF7f8KLxv71/ouCv89kInb2BOsswa
kT7SkehfdV3dg/+h0k0rA1weAO0VtOPrTv1LoxG/K0LUzyD3wsURGJ6c9EQKph1RMxBpzdaVHNJx
KyRhEn0cxDt3QKphe12wev+3nhTXGMlc1aa8hZ3S8XFBn/REGpO8zYgEedg/PVqSaEiJCUCaPupi
qUkUrPFt4Ge7MUORmzRdtZ+0C8SZUXyp8HXy3G0LrBieFN4wx92IM+9xEagt4GxCm6MlSH8I1mif
eHcYqJcatTM1qJYqcyhXunWj+xBq7rRx27y4a1LpkYAxkKyzM8H/32Kd4FzrxEq/ptUYP5P60WNL
riJ9XVO0J6Mqo4GBql0bGkNIrzERKr9r1l245H72I6imRFXep0X2OcLhkAsxtwm874A1gnpnAtiZ
V45yUXWrSurnWgxsz3CGYI8MPM3npfJaSFpDbpIB6rUk9xCX3Wzef3Mn0+HP06I2ATOAAgbWu6WM
+FfP2/MDMUM2I9K0DqHr2nPT3Wmz/mK1vt7Xk60vTL9T49afCwaUPVD/gKRAL358waKrWxCrKeov
38rRznfsJcO2724do04fZcfnmNgjY91STbk3MqPeFnmjnjxZ0X4YqhI4Cqo3GFJJda1NhXnXwUYw
EfsnLwzqc48Gzw9qAMaRjdH++E7DgAKaXsD4ujTGfSEj+tktyP5NRSvmmQPFWG3ffxkg9I4Wp+Xh
uFQvKdhCxLOs0wImiVJ10+lBrBsmGQ2aIPwFPyj0H2bZ2x0kbwXptJAGO7fGTPJDQSHVXBEVFBOu
67X9N0c52ccudyBlDkasr8hJ5ZBO2BlBHKNXDB8RzvYlKSpDe8ksdfJh+3PvKHAieuEO8md/6Xb8
NZJmPXQydnmxTJTnxmk5SjheycR//xkdy1dYaSALYOAM8eciY/T+rER/XYZk5QwMb8hK45KO0fUw
q4lMe2lIUXzMCY9jHzt1F5Zya7n3v76mfy6KUWrRHrkmxuKToeCJgCJtXxDhamqLyndM4BlS1wYF
PakX9Re31vO8onmOwaFdjEh4mcyO74vvyA/v//4zj3npIWBghfdgeebJrRD6NbPBIN50dgSdUyIq
dyRzxJdG4tnL4MfFameDKAhOVtHCy2nNeAgrMCubV7mfVdssG0nbSJwYqw+oRPcryszyKkYhRyay
AvSaFcmPuqrTe6zOGVvhkHQlEST2P7jP/9cd1J+XEbCJC0LePh34kw+rxveJ1AALD2rdDkiyaVyx
2xH//io+XhIfjgtbRb5rx8O5FsqAHqTIP5BW9xhUY7ECreK8vv82l4bPycBinttMGpMp455O+CBE
rT6D0VpZDs05wyfFt+ms4hA3znw/+Zk4OG5vr+ciiK/ev/KZpYYtKPAJoARLBfpkutrpNHiEMhm0
ZNpw4eQnUCoZbsaTdGFbQ3mt7kyM0J8DMIgY22ohn96/g5Oi9J+p7LuwHkwPFoXLfRw/YvDwdAPD
5duDbIDMIAKsydZJUI/78tngC3pYKGv7tneGKzeo1Q2ZjD3IRB/WFt2kaysf9Z0nNJLQsKUq+P7t
nVn+mWDLbsLEw4PE7/jueqtK2aeHgo6Zsh4y3+8RR7OjQFUxD7dhbtVq9/4Vzw0GvojLusZ+6s0H
ZyonnF2ORVE5pIDXFO1MrrlRfS9FlK8xl7cwZkiY1W2oP79/5TOL6tKl4DNnmZbN6nL8WyPRmwWE
KkI9emK7czA5CHtGYiGFq9IVqVDxFg5mfGEpO3NVBmC4EHrYp3rBSbtusoUacpDQawQ+KYKVRnyh
E96ge3bGflp5OFMRUQ1zsX//17pnFrcQ+SfiR3asy2Hw+OeqSRG5SBkVqNnshgw62Jqt0djW3vfL
5lqUVexthW/WlNTZlV3XPZTVa4fApd+I2Aw0c4VLlFgzmCbFSrKZD0UmKJQKfOcFxj9BJgHxMvP3
FAy+fbDirEg3yRQAsQ7QO+VbjmYzPLs8DD+EwkXB3E7sgQ6oSD0M6HahSTwr5rZct46vqps20623
0xUVbEewA900dI0+2uHkgDKj6nsfJnkf7a0YlyOZrtInlRh+JwmqUU6dg6AsOv566r1pS3mrvaRK
OjNTOBjTzWYyL032k0+SQ/4RnfuZeRzZ3U0sRgikVj447G6rZE+mLfH1RWZu0iEfb0H8VjeRnsz7
iBTpg86aChdJT8mFwKL7pjPth8EZOXBeeOe80pOFljU8CDDkMbnQJBy/cm17oi2HRKwhP/o/JWva
WiP///r+Vc4sqiiU+VxgG/cDhvbxVdxITZq3z+YrWWIOijApNjY8zAZpuZkiw6j0LXywRSLWhUTm
ZoF5YX99bmgDgMH+j0aNj+Py539tj7ox61OtfQNirWF9RsKEcCmyxe37v/PcLp6jFaLqwEVbzTp5
fBkOdIXJOZryQo2+z81RCnOSQEiTlgxUrx9IRC/q6IpQG3vv2Srdhc2UPtrtDHI5zexsVWhVfsqT
xYK9+D8iKyGgXEsEC+/f6tvByUx3KYJQt2GNMU8eiI7MLO0yvrD0zvlQlA7hdbUpX+tqpNWXxFN9
YaSdWg/Zn7hsUZf9O1eEUnGyrJWmivAYtcaqlA1dUlt4D+UQVfS8hEd1ngzXIB3831R+nFVBGPG1
NOV4r6q+2uD5bYoL9/N2RHA7LmcYngJb8z+3+9eI0JaObbNojJVjEGRTVKBrCm33F65iv90igy3g
YAcJAUX+PwyAvy6ToEgcg5EuxZTYMBnREG+GWpaP5UjHhCoEZW+/jfaFVc6PIxWAL7WZOHxME6wi
gpyITYv3xEXy5JCAYSGRIDjOIzkwb4rvLiEM+7JJ3VVfuOGFOXvu+SAMWsgEoYMw6OTbR2lAADai
XiDKfElL6mKiZCTCqAtP6O3Xzl0UAMvBzvYddIDHU0YUbmVYmgc0xzJ86Gf8aYSUOwi0TP9jCvhx
nXva//7+6D87GLG/miY5YiFyuNM9FkKRUE0mgzFKPgZu3OzM2GNptiEQr7EM0cI3isTC1zKHCHdn
dwGkhkMCJB15Wer59fX7d3RmPlKbQVSDL8Nhipx8e3FHyHziOEWChvCov8ekBpDnwbG+CnsUiF5u
7N6/4okmcNln4gFmh2nbVIZYlk8mpJP4FAoinrxdEhXejzhtydydGjYdkZlEuPJsw8k2dcjpe5tF
mWNts163n2pqR3qFkoyMUOJ5031AKsf0OcpF3a5zP+nkA34rANTdXBTpGrNsYh3ev/e3W0JundHC
cSeygQuerLOFIawg67n1YLDGp0FKoqxD4ig4vqOdJ29vZ8c9PWeKc+2F8fr2W8aiQdnjTw2d53Zy
aWmRjIy0jEINZDRzTbV6/tTJgg63aQyp8dSRL3yrpPC8X6Yzzh+mwZJq8/7PPxE8//PqqONTp6Wa
iXrlZNJoL2OBHixuggTHD2MjocPXIlipyfsIvbY9DHPIgcF0ui0p7MPnGvRiS89Ty4/NiF9YehG7
s7i+KMU+83TQbbrUzVg38JmfjKlU12buCyHWEK7nL/0I1W3Xgsi7SwejnfdjHZGtMaXNcBUTV4bP
jyNG/fH9p3Nm5eK9LqVs9G4WB4fjFUWTYRe1QUrqXww7nwFSbuA2XzqVLP+X450Trn3OqAsLbEHL
nbwCkkN1F1asIGMQ4RL3wOGv2WcG2FqA9174Wp+9GBOWsgM4RJxdxz+pLHyAN5C4OY8OBKsoGX7r
yuLzaE/Wp3/98BYsA2dfRFbIvk9eYBZgdrbEMrPKuLlKsE1uMzNPL1Sjz1T0eHqeDUUN+KnF8ez4
BwUYabXbs9xNRCBh0ZjHT0k/tPiH0qr96hd2Yl8FmR1h/bbyzSwsWZOKLn7aY98jke7yb2FvUVTD
0vy7SAViHZPMcBD8KXbLobJTUjADM3/59w+HqsciXUNCitfg+K6pL3qhdgZjlU+oGdMu0iuKwu6F
xe3MF3HBRi3gW1hz1D2Pr5IXQMgJeTdwx2Arj6jrrWZvWvyxvfzuVElwy262vfA1OLdR8Smf8S5o
jKFfP/neN0lm8BGyIcAkFFOxF2NkJWwQsh0Zu0IhqkmLeLqlS5itBYGlG9zAKPdT0D6bOkvnq37E
0uQRXnrw21DsmhCMPs5Y94qkq1s3AlB/K7tWXdhyn5nsPghHElsYsNEfHeHfG3t7riarDmKyCzky
cThV6cHQJOT++xdP75QPDT2kAFPZ8StJOmX0fIG5Cnb1azUjUQos1V24yrlZ7i00KDYBTPLTr9os
stQdY7ZcbUW+hZp8LP515MhNbhWYuN//SecuBgXEYpAt6L1TMArxUmahcs2GIymS23RM1RUwWrF3
KxFdvX+pc+9oMQ8CYKZoxHfr+Om1TtaMZcPQmj2s66Wl2iuo4+7T+1c5N21I4CEjgVPm0rY5vkqW
6ECBVGIAp8g/2PirHSYuGsrtM7T0jRzS5sL7evu7aNgwXUKLThHnvZNR4bWpqnHWi7XgWLsiVq9+
8IA0XBjhb18UaGgHsy6+1OXoerLoWHATqHPwORv6JQ3XCPDNFbMVbC1Se/fvP8NzvyiiX8nSzzrA
wej4GQI5wR6uuBZnOYjUYBUQg7fzhQXuzM6TYh4Ubgc5usfxc/nJfx2KMp3otIpLspWH1vihcnRp
k0Xo8ew34wGvCvopmavnqXfFjzrT1n4c1S9PanLLAwNfnsQSZKn+RzaW0cuUVuWda8/yExYusvPe
fyJnnj5WNjr1sCKXTsfJdg8joJMWEaOq7RJK6+zG41XQjeQ9OLH95f1rvR3BlAzshT3M5OdiJ0+f
IBAKIxZlktYMyM+ByXOrDagHpaM4jgtDiZc0HDvvwk88s5s8vu7Jb4y6mAAY4pLXhqCi6Snnm6zr
fMetAIUpZLgvR/PjAAXCAvnR+Q/RkH0rSOMD42Vk1W7oADTrbKy+vf84/ik4Hu+xuDEaW5TQaF3T
vzkeJ4Wv6TNHM4EDZtLUT+TJGWCW6znPr5UoPPkyl4Odr0l5tX6HcMZIB01jX24C1cn6yasHAA5K
GeY9puPcw5ndwzGgnhu+0O/z3QMvHtR7KgQRER5R3ZQHJxILhkH4BrvjyMMbKCuUn2TD2ei7qsRZ
LT5xA0RvhuNWtpHKrknhw0tEX8tGmBY6U7Xy5pkszW7KHA4Io2/+ar3Ke6Y9COV2KNr6uSzGwl51
ne9/awrT7Z/LOKhu43AmSC7JnOa3OTqut/YSV46bsSMbibAu/xCxszUhcAPyW7UtFcUVchH96vgy
Bx6hrCAl+2CuyErG3nxDIRFGCBnFaGmyORt/THbDhA4Beiv+YkQoKmZ6fwNsCCCwSfLIExKW8Zcy
Fywx4TDTfJtqbDJkaxM4hsgtlv0WhgZbLGI09avHnuE5BkexGjm6NnsncTuoRzNe+XXXkj+BR3GI
niDmpViHmqpy1u3A/t/CyO+tw5rDNZLIYUnlLm3nS9CU7s+2rUHTT97gXot4QOybY0nZl9DLNhN0
p2BFwVCxA2mDjJj7tpt/4IqsX/0O/Z1UxJolNd7Dvp04FtrsXldqdFrCGAuY6UTEwBFfQTbtCHNB
YwApBV/K85jQDeLslNQjYdtAddZGmiTOPlFp/oyvdPrcouL4POniyWl6eaVSX1lbLKfqV9Pa1o+M
KMXXODLmxzmXeIG1hH8UjtPkrLMskM19TY8BYAkORXPtGkPVXscOx8h1YfsFzXMhug/W0KPIBT5v
fSpzJfj8lwFjKJB1NK2rOKutuy4ds5vYJyV27WpFLoCyUkHIKtFQT74VG99M5WuEHFZovHapDn/I
Wrm0X0ORvMADwYeqgeHNa6K2XJ+gyjH4qsnbhKJMFOFj4Jf7mLxXqh1+P1HnjzINUdqw8m06Trxy
PlEICi1ECjcMe+FjhPLjFz1CvFrlg7BuRx+Y80pOZnc/6DQnL6oY73M36L5nCmr1VTBayOJztoVz
CYEKTYfVvhA0nCAuV2lKJooGsbjKHLKrdVUpsr/83gZV7VQ1YlprMv1tEplSglwOaDGXcWyQARX1
cO3cLjWTzQg99ps7zQZqYkIg9VrMMd0bBmGxSsjj3U9gX/xVBNfpBcMtUlOwYYr6ajDmYuNOoSLo
u5fDz7KV6Eqa1sKJXeN1WlekUZGEmnX1J1AtZbXJm3ZoVgb9y+8AVw2SReEc9NDE3HBetwXIt/1E
g4iArzEq1XbyU13cpGZTAzaLrLkgIt3LlsmonddMkWwPNVE7NxrCNHIo+Dm/MysoP1g9B9BVb3tj
vw66drzG6xsEIFsS5MRyLNJfVWRRRAwgw3z2S1HdljqUI2KqOPpqVuXw2a3CnHUCTuJC0ZxGtPIE
aZJytphs1mbUFw9GXlQgXChQfsCdhzB5qVv0yrdaCFMl0cC6s3PC7ru5g4gAW4Yzgtc+zJYHKi6e
PftLMCTxY8oS3pOflfbPVAjmp0gLFD8lOhKNdBiu3B7hAiL92NHucN2Ebor2XCsLU4FVRg9lW+U/
utZKwM7Iedx6tXT9jUiN8WkG2fC9GfL2wRwrTCy1O5jfx6bPA8bumKGjNxtTUhmta2IS0+x3rzzz
VUuTbK/MbcUTeq8U5S1aEJ9o73HhgNWhuUgTdOBu3Nqqn0O79mBpzLmIrhuztvM7AtgdtZvswnG2
vi5NVndqxfJA993Yh1MHGScWQXZnyWn+2uPifKllsegFDRXTM57aHnuPK52rSBOQuJZNQ7PcGYmK
ZcClzmdLhMmnPIxyuRpVH9+bhSiv5qDyaCuLGp4obAYGXW96+lUR9mc8a/IfPkfT3My3pucsBtKy
/FlhUmQFduqm2QZkSXEDo841Oq/8Y5g3c0FaInLER1+kXrfWyODsB2soy3Zn2CP49MbEXb6SjoDZ
KSdaIytkJsWt08XqtmE4345iMhR7gwYAibKIa2fW9KV5ZRQyRzMT++Q5plVvf6vausSMJ0dxE6us
La57aSu+SIbvb2SUWvddTuw0lhuHmEZbg+HnsnH2QCcbFTFqI4RjhC+44K0oV6IvL1lCN33qBXe9
kcFO7hoTYldmaJuHU9gtVgzaSi9F08TPdEhjhx+dUfxLws6qtrCLko9jOCt7HyPrURJ3bc7PvBYj
000bik5nFkvy4vowrUHg94ZhkQvMl+8gwtm4b/0oIfShL/3vTRIUHX9mNw9Wze1vrT5JDl6XUGYL
rcVK6U4WUY5zAsJ/TzhW85yVVpjuWAlSdhQBhOtV0ThwVoc8iH8IFtpPM+f4ny50J/NQ4d2mF+mP
9mMHsEmuXbevSJG2SCRblbScUsiFOcq7tvMMQBazN4f7YnTDzzZpxviXfD4gK5oaweNkWTRoJzNG
M2+UTUKbIQ7MW1VPlbGpTQPQr3bJvIRM2pl7W6sRB5c1RCDKwh4qNoC0O2CZoQJul1fRfV5axaaw
uyLawKNoxar1SvdhGiuNCyiqEfEJhHIE89UmHJUsm/twE+PfA+8XdU28a4gblauA9EZrK9ow72/h
H0Q/PRWMX6hs4hzTMg5eonCWWEqUzMnCapriG/tCJLjFGLWM6ME1yULwRucb3EO+mQn7PmONnhFP
hx8sO1NphKy2cR/Z2PYiad/7bR89kNnZPddw7O/9uREP5JcG+Gba2v1gayS+7AKs6VmVC8V4GqSb
rcMBseNa6lZ/ZQMYkmgN3FGSPDDynTABeA2rupk0xgxvaJ+Ezm0ocCYAezHrxaTS+8E94MFyHZE4
iRsrMTc9KaLETtriw9C38feAqG8cBkbjpGuL7ybOr1KUOztls7RzHG0dPKnGbpvYBrIXZacgOmlY
N88wUSa58Tp7EM/Mj6RGOS/ial15Ms3x6hvhl1FnSX5dS1nmN7nrDlCi017LG4DJCgVLbuZEGCa5
zK4yz3Tv+hI8/boOmh7qCpuJZmWjO1B3Xt/EDZ84oqO3jZcTBdP0TdntbUP34T6wy7S+nkKZYY0x
pRI7IzY9uY8G5aKGAmiDo7jHJKUM+VKldkRoCS2GnBJN2TJmwmL6aFYOTiRCvAdCAEHBsQx1kSAM
xJMkshO1kLyanlhaZJW0PnlFID54FXixazuYIKVMAfR6L6uLJahGS+C2of1YD6BhkKaG8gCIaZRA
7XpsF3YLeTOHbwZkAxhsCZRwSLHQTUHeb1u/hVwUuE2EliadCVXJQrZqTjQxrrVnBLd8zrqCKNky
tA5ydtxiy6aqZ8uSGBEwmbGNnq0iGEOCPYb45zB0IiA8JsdHBSDBLg8O/ZB+43nd/JAyT7g3Nih3
eanNew+c6HJx1A0YREL7B1/M6RP/kQcQGx35E4kfHqWSunisYdzFV7Udqy9mHZUPCLizeFuYY7Ov
CMRFzGDDXlu1tYWjRbCr36qepNRNH1ruDUTtcFx7tamLWzX3hiA3LbbUtgbOeCBfUbYbd2QjsDK1
Z8+7vNVBu1N+gcHFdFoQO31DaCE7RmH1GzCTnALquJzW85y3hDgODaQ9Nr1z/MkPM+/OLOzZPSSz
xunSwYAunrIxyeptaObxgCFraJoVKLoCl2TiuPrgOZrPxv8Vs8oc0aPzqTw2VCs2hthOuwG0I12Y
1r5Q8DzTAqTCEYTAZ/E3eG5wUr2BbhnpwR75BmivRqrc/ewTl7MegNFri6hKnkPoUYQeze+t6tV1
Yg7tdV5P8S/fn5J/X+Qhm8YE42YHi1b0pHil0XyVqlCCZqed7GuiL3+B8Y/JX3RFcuG8vzQL3pyq
Q2uRl6GYoqx5fKr24Oo6ldOxZRUTpSRLsHEGx/67NGxvRU/cvnCOPyNog3exqMWQUC0y3pMnTYC6
ndUuVSXXz8iN74YlcMuYI8IN8+lnnBTjB98rWQKtAv67EdYPjY7cbe9BwFAGCw3nywaPWm5M054k
Thre71cazhVeSK1bqrtoVHClHz8RtJtm5bc1kmbBXU4DFGJ48LJez0NoPHb1bK77stIXRuDyTk/e
A1UGFF7w5uhURSeFvUDwdWRGLTlAVX9jTNYYrrJORhtZRfOuDeDNpaHTz2v2ftmFEtzbX8zgXwSs
ARvFJdXm+BfbIoozgkCAp8xSX1fZGB68bDA/yabD8tYr5zFW6bz5t48ZrAvCDzpmCz3iT1Por7Lf
lBqRU40emxhj7K857hAsa8bNdqb+maxKnX+mQS4vPOW3ox1BLJIcWrXIVa3opLhlKCvK5xlBpyOk
c43LhYPBzMaHbXZyyx/k+/d/5JnRzqKyIJMWngoQtJPpZZgpFoYagWRrVNWu6mS+FS7gVRLFaCDE
kR9bm2By+UqGnMFdziMNRxoEnslzZDblbka6e21N8OFXbhrR9rFddsTv3+SZh8InkNUPVQoNgFOl
3yiHsE7sSbABqYkkyaiVm9VtIp2d2Vg/37/WMoyPhzmabEiQCApRF5qnjQbN3hLObcByU3jDTVQF
yjhI18CI7mALtddd5IrXfp4MQQHJjLD4tqVnXCjVv70JXghletJ80OLjxDke72jtPF8sKpM0Avl3
WxqFFhs5Vfl9xBlDHEq+M+5GOzY7KQwX4U/DMKPqwlM/U2iFdI74yQQ+hq7ZXl7LXxMgdUKj/uNj
GKSytw1cReTqEGjrOQufigTGLOG69V5UTbiSzaw3BKI1u6YH2KqkHMiZ7iTW2Ta+MDHfDoflvmg5
IYkyEcScrAbKngjc6hgOMi/gIszoGgKCbbdChMYhn5tLqsO3Kx/qVvoM2EhQutJRPX4OnTGYDaOP
hjkyqFdNe2qVdksIRBctZwCh2U6TR4vmhmjA8cJbWP7nx+NxkfzgEWAcLK3Dk5fg91I6daxRuY5a
7VWDf7vjTHZhwJ15pIw3Rj5OGQyUb/R1vi9naxEcJu7sfshQUz8qe7Z2bTm3V2Hu60u2nLeNCj4h
S7QRLTAqN6fNg8wZG8Pw+Ib1jRIPXmGGpMrDAnA7JGfvz+gzlyJKiewGdg+LwvXkwzUUtrI6FzsO
8tp5M3etxNNIFZBs9+nSanpm4mIuJQeSVY7G3p/V9q8pIwIcaENi8lWekuLG78v6NXGLvKaXWIZ3
CUjIcUVodntbRIZ5GGf7tz2kpFcpuOBDykE96yt4HwppZdMb89YP4njnE3kBeyALxusc9euFez77
eEj9QveL3JT26vHoHqIJBahgNlGgkr9qdvfUUcp+l5rzfPX+m3i7otCM5l2Tn0iJOmDreHItnHMZ
9lCAMCxYxYPqszbcdFUz/ZQJdCbY4ADIYaBJdS0nV9BGstNk+NbYSdZt1Uy6wDosUIJtHHoW9lOd
RCK6sNX4E3J2NOHQShDyC1CYHScerpN7dDrw9bk5A9GhHahfRToJKlc4OYA2UKeeNsTCi/Rb2qUz
uJdqcqaN3Zr+KxkMIScQFvNdU0OnXgV10xMXk1dtvIqnRDyYtFxmghM8RMPUWZeNbFghnGudpjKv
u054t/VAyuTWZBu1HcIoHa5MzLs+JAwSDO7bye7tC5Pjz/fs5OdiDVr63PxqiLkn60scF5xJKxg4
iovuR/hx0yY3w+wrBQangsLfF5KEdnx0pPxIPWxqPCdihyRQ3+HrmfRtO1eps+ppEZDInnmxgQN4
nF6cVOofYMrmBm6IOxNK1fG+V+yz+q+SiBcKCYOr862cUqLkWzNNXt4fbW9WzgA1CgZFJiL/BKeb
xkbEecauMlkbJsc5gqQgJJONekEJ+XYDteCiAUbBHA7ZL56SmHlUYWoRIkBSZVzfyqKPpj2c+DbZ
5IWr9ukcGvNHreKSInZagugLZUteQV9XSGvpY5LV6gE0HGdaNxt6gDK4H8JJXkLJvX0aeN6QxtKd
XNKbT2U6YxWxwUOEhAsJtFrjZsMBaqR/4Tty7ioRa1+Iq2uZPiejiaM9qGkLPZORhsHBQA1prlXQ
hP+NWf9f3WNv1ln0+TYp3VijOQrz5I8XEoN/b7eFT2gchbqt69PziKmHbHXRldVeism/GRR463UL
y+ZaeYzL3fuj682mgDvgeeLORvb0DxHs783RaJaD08zcgWtXwK5cE1cITrNbCpwEXkQUMbbcGsyK
KnYuXHp5iMdTlhxItE+chhwsz6fugIkGe2+mBs3Ztmg3JeLgO1IS4mdWHetpwqayfv+nnnmpy1kz
WOxT0A7Ck4cdM81LmWdy3dWZeTXl7k/wp+Hm/Yv80dAd/6rFv82ZZ7FmLnvv41cac97tcj1AOfUL
7zULoS7vEkISyrViq5BsZZuJbNMaCUab1OwBP844R3WN/IvUHL+5oVw2PFRp2/8w3AWF4tIuhL3n
Ajykf5C/OoFPAJqR9KwDVUvtvLXH+Rnlmk2KdtAFO3tMA5gvc+UskThh8HWqrcjYUkwa3M3MnPLX
gWWMMU6ntqCm5gVV/1DpGtxCjhSSzn5pGC8p6r/4V5g7zXDAMOML4nMnSIl0XWNMvOiD801mIAXY
dG7RzVvKywsoJhPC3fF1h8eE3sp/tWMc1hsFz+WJ08dYfago8uibyc5mNObT0DXbqcDaTet6yq1V
WXfksmWDaD/PaLCsDVlA3rSRSVLBzfKpzu/JkIuWDDSnejCMOOg2g25pSbVMlieBuspZYeCuf0Q4
X+JDYuOC+VLTWL7ygpq0JQ58s/pntfhXyJP/P8MSKMosG6n/HUZ4X6ku+T933378+lmVJxCUf/7u
PxgU2/kP0iNoo9A/MfYh4/4fDIpt/gdg/KIYplgAJyLiev/NJIR1guKT08qiNFyUzczo/8GgmP9B
m8VR2gQripXB+zcUFCoFJ0sRidgRRUDsUliAFkrs8aQ1tc/eDGo79spqCA8LMv9WavtXWt8nQn+G
17lkj+s1UrqvVlt/ThIAW/7of0MaA48pUT89AcxiCPvHxcUMDsv3qoNTIN/wVLzqoy8g8e1dkVn7
MLae4A6z9Wse2ch8rr3afajGLvntldCblGquskRhdoDKMLW4l387DmHQYdUhEur97D4Z2+FDTk24
o500tSJ/maBb4FuQHmmCBdYFQhJdnT1XjdrihNkgDoV3JR8EyJ/IYmJaZCPuNN/zOxRh0V1a0ORa
uYNaJyab164kd1B9aor5rsvos47o3UAnr9ISspVfrouUzmNflc6WgnW2QcPkP3heYt8Fgl5zmV0V
0UAqV3xFiNHHTjjRvnVt9gzuD6fjEcZKWbDkhHxoq+YXUtWA2C/82jHNTqurb7umvy2C6meSWj+R
wh1qj7KgNIvXYDC3BXuUDw1d7V0v6BKNpfviWAaAC3y7ulDGLp9GurYOJcX5Q5PVvwiJGm5BYHzI
quALxuVrr5jEzpH2z3Ii7QejMyp146lM45uqJGpsUgL6dJ3LdVzk0b1IHQCHcSl3fZ1uxvpXDHev
rX9XptqR09b+KiwDxV4MYWlum7uZv2zlRfKBwFN/5bitSW/YQ3Kkmo032eXPALL3agliek7s/EOi
nnN7wT/lcQUftple0ikkGihqPwS2863LOZW7ckcHEWgVbdVNYXXzLkZACLbNxj04S1B7C4+7qUZA
kZx5WQy7YZ8WdP1iyyfUqhb+2u7FIUHvt01IvnGqjjzzRZJUB0WEICG39tNoYM/EqbhChwvUzjRA
bpcVWQlN76ymMfmqUwa1Y9BIxVj16NHMmMQAITo0wm1Hk1Xwi+HIzPaKXTptnpBvQVEhqqvqghjk
6mq05vaQkWITpzC39PzQhwa6FnvY64bapOjjwyih+fpTsJapTyg7lZlVX2dYXqrvVVCGG7eDbK6I
1ETNpWJ+1hD7X+yw/RIkBs1YDAGSgA6h+n0MZLIKnmTbvo45kJvYorvZ9ug8nD3jfKMohKzdQH5g
X62ZIHnzXY50uoNq9jemZ7hfDFnOa04uNxZm2386a+iqs45zg01eMmTsR68i2yn+QuAZ5cX6mihr
Ob/2dG9oX2+juLiywGTwoQ+Sey+Zn9qcpgs43vhBqgOhlfQq+/lKl+nWjFQB3Lv6ZSg3h4xh6G3Q
1mtoSl8FlkyTaWt5RoES7os3pKxRAjQbL2QRnGVwTclfzTocONKd9AFZQH3wvGB8dAov2BOkJDZF
2+R7Z7Be8vK/2DuPHsmV9Ir+F+35QE/GRoskmT7LZPnaENXV1fQmgp6/XidnIIw0wAjQTgvtBm+6
TGYxIz5z77luNKBlm9miIwbSI115f+zVugizSe6KfP1ylti7S1tHBHFz5xcJiq2Sb33DMNtTsp1B
J8bjmbgRa6+TEhrlVWVchxVD35yzeKobuzh3xQQU0OHzJWBPFImF8XK8JbQO3xJP22BrxbZVzs5F
dQB4ir9NQ0QC/6v9XsyUzEiywGCJ/4wqO7Lvf0j5NfbAT1h2z1+iB9SYVWWQmKN+T6MQ2gZ80ZRx
UgbNSNxC0cDP458DmakZO03Mn4Y0YCaaK3sXy+/3tLU8Jya+ZBxvLNi66Q2c/DmfZLUZiH4iJtU7
zrF8t+Z0h5MYSwtEnBH9LFFR2h4gv8EiJclONdWI7zIKWcrOIdFLw4jfs6iXEwIZb/3UC+3YW+i9
quo060l2R+ZsHnkYCXExLB9G5rFXns9JibZgsWdKFjyrdrNNhMGUer1oKY5dp2w9EGTOPum7h2yA
fmB1nPLtMD7rMbjLWyvufiatURNPJp3LjYS4au9z6t2yA9c9jfAm1bsvX/q7Xo7Ps4EiaZnfNLhI
kS7nD7QplzyTRJOyK2YbHa7sWC+JNw3IyGrteAsgX7McsTDlZ9jLKYtYG9Xfzc0JFU8MpFQ1fWVA
ffnArI9e1y1kyN0QgsYfY7TwYMvaDBvPJNFsBhKSvE7Jkl8svZg/M2hMWzd332pcvZtmjh/c8Vlz
EvvYjGpGMlZOJ4Z2L1AjnEfmK0TrqdqELkN412oXYXaLD/RZKgZZp/JtMovhmifVhyeA0njeR123
487OBnfrr1Hf66MITOLv2BbcZUb7YGjdKWvcP0mLZFN32YrXwiYHiedXSJGFRT7amIrHb8JMEMrB
B6IJT18Srzd20nW/l65XW+Es9hMTBPmY2Fyfg4HXeGP0fnIoemmH7P20FyYuXTTUhhY1beuEueNl
zIF4soSdtq9YhvsLYYPDg4ObbbNmlbxz4wIpdpprd0mVOYdm7PTHZPLTP7HZl+ceZdSDLOM6PaVa
0u2E6L331GBYt3GH1T4bXbduq3RJ31rT8Q5Ctuyz1tX6Jbo4PgNFU/cgweAaLTNPJ2sgQ93kbF49
vCV+0nzRqthHaYkYDcEkL046cD84RXH1x6YPk1rv50Cvy2rfmXl5LdbYvPc1LTuWox/mZr0Q8qKc
/ZD17VZkukJWnTbdH+GjatOHnJBoMgC+XDuHU2ti7bCrqrvvK2We0Kt9aSLuf+N8RBySV/JZDN0Q
cjBwzM7M09xlAqWZT496gl100qv4e5ineN109GIHuQAazXupE/9mdvWF4JH2ZCH1ixDB6YyuSoRI
fIo5x5XqH5wqkxe9wzmG3XbrDF+3mVacCC6iuurLSDbpPa6o4X7OfaeIlHRlFjpKqceJ9IZj1/br
ZkYnuDPWFOhj7trTncjBQWpF3JFllyVHLbETIqgyoAdNHiNTJhoaAFqZue/M/uf7tJBfvRBjWC79
9GtyMGxQKja7PlkcOsQaSUVYurV7dfN2RYgRy2tGG7RFWUhsgiRleMMp2JWEkq67hCDMk5fqUJOb
O9A4p9jvtlYcutxZovsaUXPuEFZ8l0hpNOb9UwHWnUwdgVTuwDamf8mI4Sh5ix1/YrxVnjT8ghu3
nA6mmvL7Yaic0Otp8Yak5RBy/vbGkpxb6bvYRELckz+DVwomSmoe236iqVXF2e/Q1M598+g17Fzb
co3ssrsOVh9Yo4Omt+O5LbkV1nSYdlNe/nZRxAUDWpGXJR5fu3gdkGaghu3XtIIake4JnU5gkolT
kxg1g0qTZlA0l6by975rv0gEMcw5hXya4T8Uo/so0tNk8iFcY60ObpLarq71O7tLwZmKdlv584OU
gGLVxWgKis4pDmXGBznTygbwhda8OJpOFpfBoGQ5DBA6W93btmWb7WINBmvSgf10k3mbTPqxyuLX
de2bkJZTI37MrY4eq8XNODTicU6GKnJNkMRQr30nfbVcJc8ezTWmIANZIqyMd3qIdy7lU+62czj0
zt70kaY64r7EtY1ETIpgbrpb6lKZf2m1727mmqvB1FzqgRHUU/+dVQaRqFDw5iI5W77kzsr67e2x
Og5+k3zGXpJH6y1OvHsj9j6FeePDEhchTdyDOa/Ec9K/VI28j/3pyGABEqqMsx8xoeCORX6BDcRV
0hMEKTV+QHGpiVuLhiluN3lycboXvNsoBrPxovfFebHXo7WC+2L5yy9aFk+EkhJM3x8XSUPhNXVY
G7CbjYXbUO8XY/wpmTsb0zx/FopEK1tfT0aJP0/DnU6iJT+qF3WkVFpsiwrGw+zUR3ukzOamwlOx
kXyEo9btNtwNjBASvoVGEv2MxDaoa/euK/nx9nrfrajmSOC46KLfJmTPvhVZbp3VIrE//q05/l9N
Cu7bn/qpVz8//eWr/Wf8KZPD76ZdMPuk/b//y5nC/0lIKh39v54T7Ic6+VLLf40sYCnxn5kFpvkX
Xb7HYBcnPpva/wJJdf+CJcR/Z3HJxhwk6j+mA/5fKAwYjQOqIp0AkcE/pgPOXx56B+QOXJ1ccPiH
/gmK+j9BUgmP+qdR5Y065hAnxRbl9pP8f+akIofrhvqW99T52ifrNjKsn9J47feop529ZaLIXfpK
3/rdHOpmfDc6qb73KlLfcy+1tl6D6LuoGy7HonqJEeFuvWlFa+PlGJenSSd+qbGorhFgI8WyLq1l
9hxC7pflZ/kDYWzt0V3bmIxQstGc0v1YJuf36O2qIf5SnVlSVvjDCQTk+oA6QqLBi63AVJQHZqZp
UctK7pahOosjG7TkYU4atG69Y+7WHFJ+S2GMDZq2TnzmS33LF8KDMs1nzQCMrpm9tktd2IfxYGhk
jGjWZXY1K9I1qVCR12sTxn7sbcsyrnaUmsV1dhN9DgaR+8/cSDLS2TJHWG7813n0Y2Iac9sIrS5D
7afwDpvcT4P+3GpmBSuo0Z5bH/tXMCtJpWAm41vRsUIDNd6Drabd2fvkTvNyvIRPsxx0IiQ8IoG5
U5lMahPXDorG1IoGvXcIFphX6NAVHs9TpqVGSMC8kQaGzjDQS5hNLks2VWHSOfa80dK6eRcp1hev
0aKUoegnySVILY0l4RxBQNFt3NErnuxktGM85+tAXeejkFz0PBGRxgsFlR5nHIi2oGIZywow95pl
Udzzp7PJd9Y3mB9QpgzGykHY+kaFPNwz33D+DHCHluogC7ns57b8thbrpymZw5COExE1vvxBPuds
CpKvyabMc3mZVg7F9tFI9oDhKsiTDqBweaN9Fn2NLpfIbUTAw/K+GGl3mtl/fWmDfoLruVlBEwZE
f1m7VdLm+VSxS9LUh250vqVsd6T5fkCJOlBy/GqK5L5Q666e9X1lVFdFZU7iXM9fFdnAw2AK44er
lIyqZlW3PUVFy5ja4dzrM6tDIzQTdleuHE9m7pe7wajEA1Pj0MeYMDsqWuK9YGh9Tlqr2vmGBtPf
Ub9AvOzX2tK/qLVsFlOpSlCImTAuslGvD6xWBAJj5OoEZpvLKxwZvh19hbYVZl2eMTiqSC/kI+0v
DoWp9Z8X2VWP84LBux6xIxjjpO17dkh3QoEQYG1goRrycK+66XIqasxOc7LD02oeUF4nUW5melSC
DHlBxQ673+mz89CiYlBSjw9uVyYHkp/991FrrMs0Njhi8qG9XWftS16rD29AfTe3TMSDnun0Zhhd
LyQHSgtkQZCbnb+3E/WcpaSxE7nlh5WNuQwY2svI0vgOxXJyGExEwsVN6dr0ptrMlpORfTh+LyX0
yc2i+L3ifEmDYdE5KjodfHpjY141+Fz3mSIJqCQ7NGsMnbzoxr0gSUyua0e8htOxyweeRZpDKtwP
ICNPuFO8oGvyJyIrjlprkYiF9CKwBEMYqx/T63QzrXlGWx9YK9wzQts1Ka+66JdNXJC80sN0Jh/Z
mj335A+0Eozf+Aw/NaoSEU4T5jwkGLt28eeWq0n9AjaiGE1969CG3MdSPw/65O7QN80Ha/W8a2YZ
NMcc08eWs59n0E4ih1BrqpFbDUzQBJJsPAxEXU5tgOJq7zbmRRiEWfj1rgRtg2p/PPi1dYl7Pm/d
9M3s2QrY0QH1zzFSDNiXgFiMRDqkZ6d9TDV72IhOResgiijJKi+Y/cI9x8oJ0Y3/SB+BEy/nOC6K
KruekhApY/uiapTd9BbXqq2yR1GvzrY0CnTiGA63s2s1v52Z4WfZFtOtD8n3+li3z46uoqyeQ7CD
GcheK8B88rrY9bpRtKeF4xzrsYzW2vhYDJ2jwvdOfanZpJhlagN3RRxmcFBIeNzsOa3mMt5Q5xI6
41RoxyEF1LkfmZPeBjpC156wW3sJzdF7meuab+9nWoRokr9BkWOAG7qU97++mN2UYaor473trG5g
Lb9BSWO4GNpqx4du3mfW+jaOg8nt4CThtMjhzRFVOFrNSCzC1BHc4ojxIVcYDJIhgR7Xt1E+Eknc
r06gxmk+pjFyZI8ElEW0FYW+ebcgyu+Zmz8wLl8eYpkVAVOO+wpEth+np8Jo+MX0IvS67EGL2w9C
YDPU1SlpCKbM3p0EX5ydVbxITp/Ao2o0PTw35sDDY3X9eO9qDJrSRYas9SOG7tYd4jELHLi1XkRu
zK9jIvt9Wa4HIu6KnZPmWBcGnbAMsx2OyOYig6iRYjgv5N5u8loyjk391tjFizA3qeyaTcsVnOTN
/qa52+RV+z52Cwn0fftUdco/1mwg8WFxb8J6iA+TyrpdM1QxZzg5zGVeP+IyIuDY6Y+JVe+qpiv3
5OCisoAV+Nwbd6OJVXVYR5c50Yp7wc71qAHEdu7yD7IQCP7QY8/b5E1/tXrN2ce4e0LVa9DUizTk
ITT2ntTFw1CAIerp1w/cEaQUcoQEJPaJrV6zPAt4Ce7OnaaYyDalE9inJTlfjdHB8it2igPyc/40
g/JerDzbWW4fSZs4hgrB+YYeWiTVb2V6oewY1Qxp/F3yXmAA6j/AF/Fv85k4Dy6arbtm8bvUxuma
UOFf4lx3AhcT5W4V6Xzu9RYl8+jKz7RRY4zpVcWRRyGWRWTCEsvrZ/tqTRh8TS3L64aniW5ry7H+
NkmyWxjbLGSzrm1+nov3pOLCzN9FX965Ton6mSHB3OycPOfDllpXFwJ2Z73NzfJU585jUvwSFXNk
UTKgE59sG0KjuIg4Cz3rQBzduzlwuY6QxvrmHsrKXlZMGfAA8CTMfqQv5FEXVn+FNaGT04DYzpjZ
85A76ObJm83kJ8x09yrHtCffGRmkjx64QdBUj02kjcTZ9uPYRVm7s4gCbNzyaGfvDM+3AwPk3VTV
X8Vc3ussfMrWfGLX+g7U7OjYw13X2/eqkQ89D8w6ZXjBlGjCDsZIBLFHRfEE+A7l+kGjbA1qY8nC
eMTTD5A0uSvTZL+22HuQDwe6P7K1repPvyC7Js38T62YzKjreFz8nuthbMC3Sj5rM5k3eH+5yRry
cLo4whLqYHNyzf1U1Lui1j9W2TIEd4w1iBn8SU8jOMutjXDQmObI2X4C8oCXV1+GyLMyeW0V38uV
bfKdaeozTcc8Ms2SG1sVzslhI7UTQ+/TyS2BmyrypVR6qYj+ToV3UTT021u8gSXV7yUVlwXbuJjT
kHnytugpwaRlR1amusC6/VqeVCSS+XwPmv5WhtkNgqrN6fJeGj1/x3ys3nnQbmOL9q0sprvBd7/r
QX+qaGPuNL38oTprjw2bzXcw2I8VHW3g4qya0nTjak92ZTz6Y8ejxBbj3uimq0wZpMf1TnEYdAz4
eRPZcjlzvVv4QXtdZywHjDt/gvg1H7L8Z8A9alb+Nl76mohNqh5WPMFg46HS7ZSQq7EwNyzexX1V
FiAO10pe+Uw9+FX5G09w1DA43zRapR9GUq8jjBKYhUaWsKFCYH224m5iVm87EcO0U9N1t/An23vq
NT9l/1Qsywv+Pe8X9Aw/gJxYnGNgTOFNgreRC1RmVzI4Tseaw7yRQ0gjbyE1sEqmuqpml5JBC3Ld
e31ZlygugCykSXoAItSem6Yw7+iUhqhvio8hjq/olbKPWKVnj5u+b0cRpS1VuJuW8lSxkN1yIyus
MvyORoNUqpkG+wsDs7mvJtSgXmxqh8bHwbgxMIUznoDz4zHwPyX0DRox8AQtGXZ1MkU5MhEu8si4
paibyhkIiG7V05yuZDvF7Ih026uetQWPsusRJ88qk7ej9sC3cFvKE2y3ZJuhQSGjQhORVcLDZm0g
Pv02S5i+mEyTONOJZrYb9lg56dWdP24wRzYhArbh2JaIoaVtfsG8Fb8XPh/EJiX5tS6lHuUyzyHS
92DW9fQj9QsLTHNiHNDi18eKSHVWq96gDkolxstsuKTGYCXmIRXq24xHuS265VSDky43JNOKF4VS
ghQgDWO63nvMZ8w0bPxqiXx/ZSZTjUsw8Fu9aih6G9SDjnc/pxxJ5mQQ6OZ1Nil02GvHFiP83jeN
OJj65W1aCBxKvBaToWuUw30uWrydxfyREtBZh1L4OUAauTBYxo56rwosbar0lt3CSRn1LYvpYmAQ
Zayt3C3dan0iHDG3g9tPR+NmEgx8m5O4lKYe4InHcFmwGxrdKezRo2yHupPHTjCfFSzkT2A+Xzyj
0N+m0TQCpxum15Vy+xU6GYLIFbAVp3u1M3xEbR6KUVKgARDoOA3Xzc0hxP5i6EKjrjHUeXF3KUnt
CGegLfdSmJB8vFz9Yc1B2LcozIuy+l1m1NdZvJV1qrH7rV49xp5fRlrF5IpJjZs8NvfmLZdhreW3
qDt7Ny2JaDfxEk+kW6FF9/TZQoDgxIHbGfZDljkfUmjOCzsXhQ0VC2XP5+xtMW/Wa8etzzGmzB0x
Qoq4dM25FKl8zhXzYzXZzgFJdsXTWn30Fc9XzDBsUXl3dEsQhwzJ/YDUcP9k3j6RwHlfC6MtHgdL
n7ElFEbY2tmDlXR/anyP4WRV9bnxnPlCd87IdDRE1A/1++h08W7ENYX0s+iBLhCzrcpkOnk69zYL
lXyMKkSVGSwn1jnNsjJlzsE/pNT6nQYCghtkTaEu+KNp302Git/9oZH70cFVl42xsxXsFuEye97e
ozEMPA+CweSKjev4/VEzeC3x6PbHEbX9ISYZ6tFKxLKX3oj6YaHaDWu5Ou+mFMsjiSvmlULN+WX5
qr+bdea5FIHWdC850zmJUvu3VrNftarxkODxjiQC08fK/U7lPsnaB0af3wk4mkoeTHlNG4Ir3b3V
178W7vRjtYKmF2y+98Lr5JaVOkZXc8q1s5CO9liaJLcmqLFe8eFloYZM+ZsnEhyyj0mjwgt71oYs
tLV8veaVlbzzxuen2fKKHzuGTouH2tn5hSifYXRysOb4sqW+ErZd0y6U8fyaVoZ4r6eevmUy5cc8
ZoRhxlb+qWycpKuIDY4dFmxILryq2WMWCdFHgHAbZPm7ETkPQo/+ueNYMtYiUMMy6JHGSp0Udd9a
049bgMjGdpP+1KdWYkaur+nGrlcdXl57tjU2V8atr4M78m7bCcm+MPyHjwTMJWtKfW6utVs3DwWv
cVc2lI0B5HRmxJY9wZ+opXEP70U/ZFaFf3TxZZXSnKfGxZxb683N8upuLs2Z6sFAVEYinp2SojvF
09PAGHwlHDJBaddI907PjPJVaw37gFJjvVZdR2dqeGV7UBbbqHBOAYmnE0YBNqmN92CvhfMTDyni
YUpiLjEfV/jUFUyRIdR7aCycbNeYBKwEUqZ+SCNq/iIaw9zoc6xtC5nQQkuzjRypWeFirB7NQkPL
lLP/mbymP+rt4MG0ENAgTi74Hi2ghRe/ErE+VLE0X5qC3qKqZXcyVczIhtZqwzUnPOLYTcQcqe+q
MJMLXbVRrt3OjP0vB4HFOIiG5Vqjc9rXVWAzCDimAyF2Vtm0l6TN5wMk5OOc0zDl2qlOrWeUOIEt
QQ8Av9/2tCND0sWPZPO0e/sG2JJ10wVDp+jcV9a/Qqlw8dedsi9tBY8uK7khY/ORV3Ewnf7ddj3I
EnaUDz4xqq48+KomkeL2GLzLaQxyz9hVgoxKtBt+5m/66S6hdL0uvteFjqORWLbeKK+wULjWG2nl
gZOVXDFTxgJZT2tMwOgq9fm1KN1HQi5Cs5q2IFeebZ3UVRmPwTTvp/Kn6LjQRnuC2eNeSVhvnukM
x50++390D46GrdPcjr4Dj2awMkYjo1xPbuq6RzEULvH0+dbXk+8pSX8sY1nOdlbsncW5Bbe5TbCY
8Dcyu3xlelEQVcnPIWok3Qh/2TlzVu8cX5yAB9Arps7Jt5xvv7vVdGOWhjUEeCp4HeMArafNnfBY
pKsV5LX+w4oTAxBY9Ss3cOS1yxwYoIT2HgZFLCbMO0wmlqmNMd0q76vbgefgKcfJli+kdhlE8rnU
ebrjf1ktq/HcJIujiyqBz81fC/YeiC8axBxzG4dDQaOdOFcH/WbOCKWaUpTH3W9z9u5X37gI2vih
FS91vELwwCZ3hUvvbnlAvxplW5vb89hAkuHHLXdNstCb+NAY9IWnokb7av10BBSZy9Ymq4H6Rafq
9cn8tJoIH+6TzQrUJ6CL5e9pFsmn5+/Jpw5WieLJE8+rdpuN+SfjtohHRAPJfqO89rT6I1b81H+J
W+cqNYPIUZVRchCoa1q7oZm/9LS4JDmvuDdnWgE3stlws/3cUDds59Ljcq/u8visUiRbXRYfp1Jd
qVTvCpshcVO6eVTH/ofMnClE9MaZnlzHegAZkwn2c7F5WJaGpF8/DrMJsIdprzj2tV2dI7YtcD1u
BC3MplHSPnDrv+ZxG8RMHsNxBsRIUs+8hklpHgz6fnrEsNGdZkODhxCLDQf4kpURt23xNFZRMnpH
RjX2xlYex49qHhqtLvZ90h9dcVuXAU+mWmoCS0PTzNZv8cm79GoAU9V+sR6YPFL2T/O2bbhNYtA1
C+SSTc1bwwysP5YF/S0G3E2P6zUop3req6Ul10dngjXDimL498CibdsVPZ81fAc9AfEbZhDkgcrD
yGKbaft1tfSdK7Uwcb+myafRUzGXufjtYfK0cqzHZfHTqpiBvb32Fx0e06PqMGB4acvRKm+Zq7mf
vEIWscPGNrN9G+NBA+vdbuiDvkqTFE075elutItbceCVMyGxhKHCtIpxZaChPqZShpiXP5R6NXyY
fULcg/ULZCa2noSLNQ4slwn0gHpj2U9xdhaZHyIxgflisx1vj2Iywkm+tcYPCsMvivNp0xnoJ7XO
fyhqKz4kznxqSgSauGHW04yS2ov1h6qXl9xh5Moh/6vW53s6kEM1TW/drM768ibM7lpLjHZMmLxo
6igJ4DK+5Vm+S2lT3JY/SottpIzVMRt6LtxZe9HMS6a17DSIjtaHk145G7/C8ZWjzNbJmKnOS1Ef
cCbsa7UmJ8W/m4YDSA2I2Q9Vsmybcaeps82ciiLIPvoCxlT5wtxhU8QvcrobXU4Ub30yTBRZzEUy
sRuZi7Y9bC+Enoohy6x7KCD9yy3fNR1OuXzjKNpQcwAFYa2RgjJT14yKdLancHEBnq3Wg+u8oN0K
DPPDWX4V3QvrFpo92kHug45zt1nnkyJolMCxzn/vdA0lvhEYzDv0W7HQ13e9xswNd01Rc6bRT77N
WmcEflOeVn0gAzoT83NnL+BpkqaITLY1QWn6zyMC+209m1fbG5aL7BR9iAmjY+1/7Nk7VuQF2ebA
7tyu0KMAj7Nbdg3UL8Si+sapiafnFmOSzLUDm+bbU13zJ0tFRdPYd0GKLvBsA8u5pRyF+eDtU502
FGk77Ab/MV9tN3K1ZWp5DfR3i5ucTGP4rB0LX7umBu9iVf2zPtnJ3u/xpTHOsstHAHA/XEFMPzwq
GTsdzjgNgSoVt5O8X/z7OO/nHaQLDPFExLocv2w03uMkQQZJHsfjpL94Wn1HQuGmBA8VdKnl3mer
cA8smBnhDk92wXTYpa2RkqtjXo1wjZP3vrcX9AbOltqafR2c6nbZsBP1YEY3Z9N8WBU3rbkrsmLZ
dwhdtvhHpsiYvecUd6wvrBPav/u2fZ3UyIS7ei40b9ONfYg0yYebYxyn3N5OFRu2ev3b0NRckmM2
gU1zSj/eMgrP96guwHcOa3ux9dlFK9VeMh1xSdeSRZxeWwa5jFmScSNq8ViBeKOXcWa+llKM0LWN
bkHRiCtmSgKaREOLtNEL9hwdmDRmyHl5SeJTbjrDvhyXhD4kloBhGvVoCO89z5Ls0HWkPhoqA4KF
PfGYeUWQ8i4EGAW8i7gFDmcN7JqttCq2pYb/q+HLkBWV+k4bizhYcFPNG95jAyOzhgZITC6yWaH2
jQsDxOUh9LJmgygYKaKrfTjUhoXQ0j3FQx9p3tJt2B+UwSzGeSt9iiP4MzqFhT/0dwlF8/Pi1h5X
dU4d6lVXxJdfwId2iGahvvnZDj7+21Jqd4wSXgqn2EMw2Rut/7jmCaplfWBiha7IHJ3jmvqPFmXd
0LGrxd5MoLhFMrbsXypZPTQI4wNr7W2Gv1kfVIBjL0bXm5FjT2NkjvOflBJ6s+a+2q9N8StdYipE
h/tqLKirMPF8gcb2Vvno4VBi5MDHSV8uWWK/+HSKGuP3XWZRNSVQqbf08vDopHOoZlMEeWungWrl
U0y4UMY+Yi2PXV9UO9Gl36XPKi+9wWu5CRP9Cbz6oV5ZwzcVlbC+8LTlqJR98FRe3IR6Upw1D081
vQA7hEqr06M75kdGbPF2asZlN0ryFEDFIx+1rV2zrkHqKv7Ngq3PHaZD1kgtWMtVf0kq30D57N6N
Olzj3m1FcOtQIK4ZSIeQcY3sWoPMv63c5CM3bYb8EsOYGKS7k/WEA5URxeDmTRDD8N+uHbQWVRjQ
krEE3BWldY/OsD/wq6Ub1fvVoVdtdUykxXnTzkMYD2pA6ml5e9foP+N0bbcMLMxwUnEaal21nTXj
iQ/fA8SIZcMcK6W6Mo1Irj273ZVJWIzC8h3pFvywaZno1JQ8TaWe/3aVTcyNTNVxbZKbrnOwmeAt
5jYD7g3gR3eibB0yYDTpdJCz0x00FxyIqKsiaAp1K++QwJp5PgQ3nkhozXOH4Ay1g54xfB2yWkYq
0X+T2vCmVdR02Oh3xojmwLSmMnAVsYW9374nrIweTNqN0GcYdfVnu44YG+WBKUuchIRxXazVZl/R
jHpY5TdEs8iflkE9L178UQ66trXVKs6UhigMe1bfGaAdhG43j6LuXhoa4MxX6qQlmjqAgM5fGtgi
525onYMamGfjFmPCvOgP5m2XvLblfeOa9S4TffO7BxG0n00EbaZMxK9l6rS3pqjn90yvV4DNw8Lc
M2H6X8lPPAgurc5617rp/ZKaVw0MJkNZfgG/WZunWVqopzw2FphRN/UsAa8Z4nfRWmEqxjryTCUD
xtAUP1lBVDg3waaiFl/RDNrlwS59VAPm5F6TzDbDymtfXEE9k5s+6gI7HqNu9td9UovluZ+Bcftk
4rxAsrpUhp59skRR+zmpFTLP+VK5vIfkVO7GLGsPXhY7Qa5yqFQoWWLCYDYWgCeGUFBYKyvCiEhO
PHKsUFlTdmjSfIv/q7hNvS5NXKr7aRq+YqcrI6QPnGjdanbBlFI2QEzoQtGqo9DPS6J/9UwPUs3Y
alhKe6u+zab49GDUnyGHDpa1YQX71OndsGvKstmbbWb9nX///+qrfzNM4BH/Wn11/FHdz38XX92+
4O/WLM38C8+TjnkaIzhCDRBk/+nN4v/6m4cR1xZHB+Fz5j/UV+IvE1ToLTaV3BQD8vc/1FfiL8O1
bKaKHuBdE2TB/0Z99R/sncmO5Mi5pV+loT0LnGlcaONOn2PwyJhjQ0RGZHCeByP59Pczr5I6K29L
QvXqotGABEglZcbgpNk/nPMdk6/xk00UCxRMfr6ET54Xnkr9Ei79E4sgDYcMXqXN86JspKgYqw70
qVbVSA3BsgWeHzqnDkoxNKze4JFqgDkzKJTTJ04Epl8twhGevOwhlEPRrshPK59bHcdyWuX+q535
3jkBt3DPpNLFU9Ro73YMLPCvK//+pZ7vT6q/f6sP/J+o/FMRNv/62bt+z1XC6Y+S7fF8+Pz733g2
/vHoGfZvDl5zC2+7p2P0UBZg+aPr+T/ZvwFE4RkiagUVH2T5fz55lvsb1loyi2C6KNOgYgt11dDH
f/+b5fwGcMZ0eIidiy9Q/KUnD5ngz48efz/cBAvnknJnOzoPNP/7T4+eTnSzFmVav6KS5ybxUE7Y
wcBUviR/EWsBkX3vvWWdjfx9ic9ieBzQbZN6587xHTp32l9ogelVgU6q6+5lmNE871v9ybLNPSQ+
sh2AM2KCadM8CJe9MO4Ws1+7zgtVMVPOtfrSsn4wpx1S2/V40uqPipWltjHYpzy6052e77z2oYIU
OXq4PcpDj+bEqhnzDKuwCoOq2i94f9x654JGyLnxK/6Rl+so7g6C/Td8RExeBEq0PyDsBq3DAKk7
13S0vf3Drs4uk9ekae/x8wdZ/bVIB+nvy0x1BTXsO07e216fDxpbPTuzVjAtW8e6zvRiy4p2NRUv
IvuO8gG5kcp+pzoesJglLuwJVnT+pp0tdCgfZs3Oz7nXQ3MHJWOyqifUP5splFtnXiiSZbUvwifu
ya1RY0OukFQ0MTth8A2TcdCqkV9iv5XGuK0ia9NTXWTUurKaA2P6mmSxQxxce3dz8mYztmDwY1ev
Q3SKaYpYetI2tGxAbrACIGxipoAsRoYfjJyKmdxHc48VyVg+xPKg+e+GO6z7lsj0Aubu/N1ZWPBE
ydkP4wemnux39g5jCTZaO4gXbOpedDI6yPZbD7XcaDbRQU5/DX9/jesurGIceVj7jcAnSTpash3N
7+2EUCuxwe9105bKEbkEkpSxweUzbNp63HhTfWPhUmLRb5jVRs/lJsYcITVzbYgG4vd7qaDyrNhk
gi7oJMf4CJpily7gKYYUh2ByqnViXKt7wI1T+slQct1g1Ss9icfuMAlkfO0bzNfA5JAsnXmVp2wK
aIllZO2mjufbyTesPNmPABDjr2I9hPptp1V6gJJ8xxD/CsT2ySMTuAxtBWneLeK27p215aGgQsBu
5sfIfRrH13qhmc2v8y7kB+V74E1QXzFy3oyBVRyzxKJ8JYyAXxNPqnVIkw9vkhsIGKiLlH2EWVBt
raNmCUaEKbhaVkTMkaQAzKCxttAl9yUdBHNnvnucXAbSqn4KSuujyJI9RHgEiCXIJ2IRUA5tm8nA
n0kMu2euc+/stvzg+hXWuTqbbov/RIDy/ny3/XHAEGpsIruF7qEu0Z8PGGg2Jv0NZgIz/0okzW/x
mEk+yxBXFANI8xxRF/l4/JdWXNlNepi9YmOM8aZeJvifklIpREtWb0daDPj5dFhsEcB24yDzNQAB
xvdy+rYQZQOf5kdsUiHzZ4xmbfiMwec80KstfotVm/krczxV8bel2VaeBiM9ZpxorGxJqWdh/1yZ
9LpCf/K1aoNZcO2SyjYK3nFGo8uVa3/GaYIESju53akpIHV3aFnfLX/VzTFt4k6TD4S6BaXo1MKS
8d5tF38rEEU4/xFexHXyU8Hw33+pSsz906k9eDMDH0xfqyV/xHlwtqs0iDGSLoiZka7MzJxK/YVl
BTBfY0Z82hT/AQJBhfPfvwXqFVBNHixdbqk/fwslImnB1mgg/Mvb0HesEGRmEyLjM0Tv1P0OgLTo
2Hey7EKiKtYOoyv3UGovjXeYWBMjIOJcMp/05Iq3XpsR9Z0iscuxUxLcpLv7Wh84TG9/upjPv0Mq
/lc50NAnZd/9/W+/qNzVdYfLHrG7IpHA+PoFkAEkwkvg9g2r1v8+9Hkw4CNaPKaN/wlJqP6i37+8
KgAun5Cy89NcEe4DBOTXTygaaN4kYm/eMpM4O1Yl0VpMxADs8R/++x8KeM2vX41YFUDO1BE65DHj
VxSeFPqkmWE8rLCpCIxUXmgckk7uI1afo4vOkxk+gYSsCKwXWdOfOtbOcJB0beB5rTJ5DVYDV/wC
lwIrouj0FTLObZRiFM2LZz1i9M09H2tkzDN4z8vqHgtiIK2nmJdXJv0nnsUN5/8anPAB5fJaV6f5
AOQ4upHdB2zvHVPBM9O5Tkik9e1xurX1u0YMGwuFbzTftbFB8pET+O7X7FggjhhG8GLCsF4JNIcj
U3sdrpMf1m9jgd1Wn64mRQ5hP0MZvPHafG9GT7krOGObQ92quae2j4AWLV+Fdo6y7tjGO9Ex+xLI
FMMp6McbdCdmxUS6MIMEzW3ChSiadt2HD3p+SHDfO/3eK6Hlzpzq9VYm3cpgTwHvZOW9jlG7lfWz
5jypa9hrUU/OIMQwxeO0DItl77OxHe372mNjlJAnoF/LCWjJ/GnoV5loApdFSKw9zGmyZic9i+LI
js9NnSN2VebQX8L4hFCzQhWnNayAyne6BAa1t57Bzvx27PeDzkzx28jN4SLkIFcrIj1Lby43QFE9
9wNttgDFbzCq0+p1Z16xAmBfgS+uw/VE2pgYUGvNOyyJgcI+u7ytWLZWvThm0RR0FVYPdFqaK5Hw
XDU2YgbUCD2bUvgEB1IYH3AD7+JIcH8mTmCPCDo9e8+ILejILUQUOvPDW1CEfa62ZRh4pD5MnNQ4
8k+LsakMa+0nGPd3LIzWaWjsvPkDOi+g0nFj8Z5UJuc9dx/QICe6gqDP+iTe2NRmfLkyxgnW2ocU
maTfPmXecpTu0ex2pbVTcOGyQifuPrGl37D133vuuR9sjnJvr65UTIerAux1TSGDEGKvY5rLUZf5
7o2TfIZDeDdlmxCzupH2WKSRiWbbwnwRxrIyHf4YwAFrsneRg1ffOY2C4nFGi5j6B6DSK4ldDaPC
Kl4IoWPtRlbUYjr3xI+Oznht2cPK9tyjUe/C6FEQM9EImC5IAfG74R4IMvagRQjp3drBiWUgtzaG
u2b4QGBG9QX2Hby+rSPHpiRAcCK9rRQdgqCQGiZlZ/w1oChfhLsRlfmttNtNXsuDgejWVGCHvQu6
nLl2ahGIgN7BQmViI43OxMqPXpRlBatHkPto5yrzEPtnyj8pfiwkBgm1yfGxe3BFGk8NuaqOETjL
3qLiAnkeLIXPRa09OMnzMBH6AMyfXCNfxvcZysAFJ7VR9uvWvA11jQVwy7j2AyfBrrNf0LOtYz8O
iIpGKR3dq5JSkhEz4IArupFlxbiN64+ye66zem9Sa87ZLaCIbT+8giR7tCcyNQBMkjO+ob6zur0W
Xnf+JhJPI7CgpcUSEH2ZNaWmgxU68YBxELfDmLPcKkfQjOSscugtCpclu8ejes7RBlms4qz5mzLN
i+HZM68jjtlufIY9gfSa5xKJPisOyFbmuhTojswXEHEdjiSHd35kQ1UdSkZBIflSlnk29lmMEMdm
s/PUaDh1iViYq+zJZwwtscyIhMkkxcdg5LeeF2EombcWwzhFtXZKgn4JE2KYGRRxHmiYayYCGfSw
u23AC0TutE9JJMndg9VSt4Ctd11e4/Ytauetj5KHT4uJ79OQPhrlV0mtpDFHcNw88HX7EM7UTulT
5+mbpTKC9B6GskPb04BlmoqaL/1N09wduuxjTFqvw95Xj9s7rfvWsBIM4WliJ1gxeV27yT5ZZGC4
JtQLKEkkoy/WtBHlPVcDQRxEUOcsi05xy1OaH1iDM5EgTvPyrfTYrw3tnMk88OhXIjbvLgNZjfQh
4XSIZD6kJOTH4LXV28Diae11AmjqjcmXQ3y05UHaxlS12GbXA/dQRmcrWmC5DhRq79mZUbCWgWBC
ztLpmIpPkCPqyBtC48TFvovQS8RoYQl8/S6W4+jvUZit4Y+TrXUK+0dSFQas5GO7g8w26q+SXW7W
XzW4E2oPl4h9y6YE3FMm7xBQJ+M+0nd1eLT7K2u6R3DThHvUNPwEV15bs1DCUaH7+64Bu6L96Fh/
0XtR+/hOHnQovjPzVGdwb9ydbN6W8qlWX6fIb4o2fdNCckid5s3FscJKeZ0+NVXHqJnNu2duu+mh
9SKilmgkeGh9jEp6aq7KCOo0e1zg8Ew2Mf8Diq69G43+u5cNDmVlxKjeEJpjUwnIpjz1Mt3ky9am
h8Ueok8PRnWo2Btkr6P3Zpj5o9EirzS+0ExBltgSbRXMsaXY+EGxbAHMrxZAm/ilgwVYYcsSdxuW
65CGKE4OwAxXWogcE7BAiwKoQNDvEGTCAQ6eba4R0t6xBgpSFddleMHEnMzkUZ2GbrXQusIZTsdg
Mrhk8MUidts27EW9MQpi49hymAJhL3prPxqPi2/foUzbTAK9v5vtsnZEVuuThag9N4pLUo3bmfYq
ru/RMgwDbg3UADmwQCO/77iVe7AbQgLJ8F5o7m8swZykeQynHzCSbjqrOGi2XJumvZq77EtnX9f0
UBzY6PgbphJ8MK+ahf/P9zel2rPl07rHe+IXCjvJQZzB8w9p5x8kvvGCpfiEQLiD1FvxWNcu88HJ
WaufXwDqqONoZRAf7eo9XopoN5TpA8sdThN1yWVHAq+RfstVMYaQG7UNi1cNkRH+1DXL2ILfj74A
P+BhT1UCEb9di5/QAbjRLPhhEHi5UF5yrph8dFYasqS0Rl2D56XU93GRHnt0G1k9B1mcbLBmgd05
jSWXLwvrDEmTLtdz4qwLfbohAYwcAmfVh1/NVEBzy/dxGQaOd8auWZNPIqxslWT8LNa6sPH421qA
OJlH39kVsJQEasKlWK4sOn4tTH+MWCbGUayyot61LEltVOaFLm5iVaVY3W2aTI9WrQeJvQdVsZ07
XAqkf7s6m9ioCqrQpmlHjDw8TWGB/Ivgp5AnNV2NKNrcFDwAKiMWDNd1f1tklB8FQUuqa53Kd5PY
raHFBUd0GfKnHi8XhcTw2XFkjjgWhtE44LncClvSriJlbc7LnGy6IgUttRx8CtHYp6GPNp5bfFpe
vB059pvSYOjy1k3T1pyQ2fA5YrsNQo/boTDWmUn1ye8Iif561LYcxr1+svQlIHcKlkKytd3XQtwP
vb0eI66/8oWn2Q7XxqzvbHJo0j4OMs2FVAPrMnzD2kTlWeztmVa5WgJZPcEQ3pYWn3f1uJSPNAVm
3W11DF12vnCGbdv6PSLSDgt5AXoFP8JxsI1Tk75E4qUgw0GTIxLfa0LqCPnu8ltNtjcEpB2Wvtkl
ptwxhHPs/IjCMABm+e3SAP2lrQcjQP71f2c2/9NwevejunkvfnS//lX/E+fSNl33v55LX7334y/A
OvUH/sDVid9My3ehXbH60CFJ08H+PpgGV+fTaoFj/WNizcj6D1ydIxhMG6rPxCbmOzA1/zmYdpzf
iPd1FWLOBqqsrO9/wZAOafjPLa1uI2ImEF3wb9h3WB7/PF/IJm8uPZF6UOSc8ivKm/A10cYSbVlt
M9+xnM+sHMFyDdEkXkPMIcPGnObxeqzmzt1ODM8fcpxCuB5Go/MgfmogzmerZq8p+oZa0KrQY2dL
IfSN2ab0kebgaBxO0m1fI9N1BuC4xE8cJy3xDQTCo9lsCi/DrYrIex5WuE+rLaTu0DxFeUKDb+aG
8WNJrPAUM29VvUcuP1ovNYfN6Hbi1gGzlTJslM3B9xKr22iihAAak4dSAnCY9XhjCafZx+QX9its
mxzJINrSFysX6NBsV0nTurlpKcWs2HJQlrvOO8PfOlsDekhtoPu4sbcxlxZTn33tatmL6SCepMQf
w2OLziaYcgeldoMIMGnK1t0srY2FYqzj8I3YR25lpNddtfWHET2lGPUxXI80fsewE0DYCGcs7xEM
lXyrYx3uZ4M0gc2cjOKRkFEPxl03xe6W3HjvtYdriSjKB/6y4GHi23UKymwhEqsPGrg/IXF0PJ+I
1Hz5yAqLNLkIkWaHLgCKOp1etWirDKjzPguJZtrYscC3rLs9gLCqZV1Cvamb11pDP3asE2N6b60W
Y2gTmtGz6REICGLKZOqLzr+z4fUlLhdlz3gbI1UKvSQipwvZUEH76S88KTHOMSTMbKL7I6ZxhuT2
gkZ8U+ax0pJmBp7SkGC/A4tEJrcDjovPYfCto1VrhVih6MeEOY4ZdrScFIRdY+IsXLN+QQCp8ped
bb2Mw3EmUKfGFDygCMvChKQGw+SSDtAoIkkt2562aAQAjG1PECs6ETeG/8Mcg6HSZtJ5kV3oq9kG
XA2IoRuuCF5D+k9YLd/D6DVIkAYQad+JlCtfbDStPDSimr7btQ5tDw6T1m4wPSGuph2ewnU/hOrD
mZMFnsJQllctkX+E8iVdc6cyxJ5Tg+ZnzXWUffKAaD1Fm+c+FkXqsg0QKD5XTQNVfzNKgGSSZddL
j1YkW9lR7qLY9BDHwL3KcUNa/tACQ60G7dmem8zdj/kQfcFllhAm2VxC6wGZkN1Oekb8VkU9h0t+
quddTMIdWZuhaTG7Mtv4KVwiv1N28pAPr62JOkh7a3mqkWGwxsL5hrx/7owabVqL7jcuTC5aLUPz
TYFhWP1qQJmCgzSXrKAi2Wort/H7t2lorOcQPUUYWMaCbKdG1tldQ37hkjeszCuIiSF+8lgVXmkf
oghh/wHoNJd7l6csGVA0oDjL0z5Jb0mFGCDHe8bCaL9b+MwNzObYEtqwEYQ4+fiC58SLZICUVrg7
TeQh82zfpzyDGbVMx8mIwwcPJQM93lLJOEjqZLwTkDKNY6JB0ttPLerE+6nWM+MNkBIhUljcUKEA
mp3qoGmX7qXlQbBX2NdIEAQdO6Jon1O0GASqzKlg55Kid1nVHR/QbZLFTgiEy0S/H4cadZOJkVJe
DTOm9F0xolK9ySw/+erhnI+rOPNHH60HDteVlWRWtxvdhd2fy9IRR1idfoC18NhbuaCu8ZBWVvTd
1kb7DYZC9DkOvfWJAJ9tEoW3AEnOoeOvR1fXn1DwIpWlxK03rWvQT2HVz54xvrlsKrFF+uBC3ejZ
I6uvuRpQgHibsnb657II8xl5VmsTHThNDDijqYQb5zipwLdRmewp8Sa50Z05FxvhWrUaLjTLdx/U
GwxSfNHxenLlMAS1UKsvq0ysh8W1I2wCujEw9dc9wJJVOjLwQycXHnsiPC0Al3P33Nh5992SGRxT
zKjcOn1YaZieDLtCu9hrzNKw2wli7CZAI9h63SrZwuOLg3bIyTDVCOH+qrtmUgp9NZZJR8OaD6Eb
+9bGkQa2tCTEo8LjlI06p1vjbYQ/kvcm6rrg+Iwnn4Vf7Mp+37LzeiGXUgIIRHbwvdWxRXF4pK7O
ShQT7zFewn7Zx0nW+pgS6/6ja5uB+UDfsAc0wvChAxPT4dYRrzBjwxWGtHTZYZZ1j0vYyu/4UaPT
4PqmxWVFlAiLxJGjdaoeWq7Ya9l1zKEIXBI7jA3zvtfinvOTL/FRp079RemK/SY3dC8++DIf2e0R
pTdx/qYFA0YsoG9JXnkgK3lEX5CRGvJBSw3xjblW/ywao8NdmEzD2bPtFgLWEkqoRhpmltAe8G7w
ATk7r+BzwcU754dlDlG+ccvOFZ5d1yWk00sZyIbZbLJndOFVwrSDpUe82n015BNUyTGrwk3s5CDD
m1JzueN13X8d60INStmIvmfdsIhVVac6CyhshN1WAMCkCq8ny15xHC1f/Dxjewo14fu7GVqDfRWW
eoqYu4wleJCyBZDWxnME48GY1LzDp83SWwDT68oIGecmiL1w9YFKZPwrkS+v/3r1/P+obkOhyf9N
fZz08fD+K9NZ/Zk/SmT3N7wrtufjtrNQaZjsLv93iUwGC5Bnw2Dlojv8L/8okd3fKFltBEPG71ym
n0pkCwYUbCXfcXSATfx1f6FCNn9ZwOkwnKiRXZj2HIiu/msaiB06OeeuUweeR6AkSYWcMiQ+YqvV
RNSTAYG19Zk6ZHxo4YtRC4drfUEBvF3IojU20HLwJGVOX5zGDlTBZukQ3a2sCuAtgtioZ6GTNKN/
LiP8qKdpMrQ5aOEIPv30K/8/bOQsj3bi51UZlT4/AioYF6y76Zi/QutFR6jRorVj4ErskXvKsnjY
iQXZ3LGRLUg8kkiSz8Rs/ZNX6M0PIJXCZR0uO45DLMfsdimneducpYmD0ayjR0CLydlllmShARhy
WOyGpXLTo/6bHvXMZQzbRx4yObPIlPiZVbAmRB7tNc+dGpCP/dyspK6rtEB26gyHmyp/CQfAd7JQ
ngrRSVgHVptK8+xHsnjC5jh5dL4EYa7jpWmbVVT1+UctgOBvZORNTECw1SKYJhEOOWzSk/KcTiZz
/yVi6bMhsKiA7jKPWbwuNAsbx+hi5Mbxrc2ocNqoPsdYcPO1X2fIHDuPpK1tF4WyYQgTj1fcs+LO
FTlzpcizmCanRoITbcTWjpW2cI1u7/qRJreDkO0Vfp9ZHOmswnpndCYXnYtj8FMkXnNsFt85pa0o
1hl5n+2BoPT2NUUNaYOHisi00rSmobYmXNlb+5YPgJVMyFdnkf0ZsoM1gKg2kzHg4hhvWLdwp2Bg
oXoxtQV4n5F7oCvrIpyY+82gUlbQqtLbIhkt6lcgMp9hD7iS2Yq0vhoup44fIpcP2KxHbZ1bsfkj
MvHhw39qgavMWnqDvyI1b6upNK8a6UpF9K14AyTfMeZS+Aa1B1575ejET8NYtOQ3D2PnQtNVzDDJ
GjKn9QJFLCi+hRF2ZcEIAKOQOGAd0QYSRVwJpnfFUKDHaW3nCSyu+EguZ7F7OZfTyxlNCc55bVzO
7vhyjruXMx1MA+c7cd3T7XI59bXLDUAuLbcBe3RuhulySzSXC+Nyd/iXe0S/3Ck8idwv+eWuYckW
v6P95gay1GU0u+Qxgy0gcQ6XlbqvImz12JhTx743uc8QRnKzaZdbDl2JRHId5tx+lB3chPrlVkzU
Bcnzx10JzNLZaZcbNL/cprm6WGnTuWPbQgxn/3LzamPfP4fqOjYsHF0P8DnTl/RyXydiksiQxhwq
r6aByajLdkCvApAwRiikbn2cw/WXpkqB4VIVLKpAKGrIGrtoEfkX+pj+mma7enCpKbhkqS7GS6WR
8xKfdFV+FKoQcS41SSQoT0rqlP5SsSyo9x9mVcYojBjLLVXc5LVe+wd/wGzP+63qH/NSC3WXuggu
rPF9JqGdaqlrxIs/DCxYcdBRT+HioLaCX0qdRQSDp2TAVF/ppRIznBBvBjwPzwLCqaq1ua2p3JpL
FRcZFHTdpbYbVZknfq/4NK83Nt2lEtTbVm1YLxVirJuAJbtL5bj4GFVJhKWgNB3wlQ5RvtbKUgVn
NELR3xWXOnSwbBicI7FQHYkXhvnQaxkvM3nPVLDlAj+WkiGmsjUlLWEWmlW5CSe24kTDRCy2Dah1
BpWqGuCpOjmZZFptxkv9nGo8NABn2v4542j1mUImBAbK2JI0KDrrlE3PshCrjFcUmy5hlhvx33FT
QfZ9JuZNm7fulI/g1TFFO6hS8+hb7PfpyDaTtn5tdKIsT74+Q5ONnZ75gt0Am1lNSYhiu7IspHSt
O5HG7bpGYpwjCuloG6NiA9tuGEW1dekxUDYMo+0R2EuoOajiPrpBIw/VCNY465HBk54gxCuDOeG3
uXw36R8fhNXZBUTczP00B4JzN/qYj+MViyZZfLpJjGuCd9xlkB72GJ+JPIyIkDb95QgDOMeCk7rg
32s2Wye6JQBBzWCL15og1seam8tfcTDbHw4bI/pYoSwUjGEo6BIXbQWINPPeT9z+JJt8foxnC2RQ
1nUoDbpK3HpxZt6Z4dR90eiZ3+VYTu02yywHqYUcoKiFXeflKyYrps8bZvH692HvsuTl4Ib4TZrB
bUpyMFMSSaI2LBbsVpmKBL0Sdd+90+lntEuDD7xJsLhFbYEVCZFC7wHHhRnPzKFbCAbvRqKj9qGm
EVNayWRotmIe+7cm1lMiwZks4G6NGdBA13Gyj9hxiDEp4VEoWH8XpoFocvshYa04rPKiH8WxH2aL
sFbejzPcgQnGSqQkJY2cEfkDYRwstv0OUsYIk3vgkYHcr/Mh6RaWXLaTXZlt5Z9l2/cPU6Ezei97
GZ4xpzDOzqwYCYHBTEts/n95/IdM2f63sub7vBrfs18HyP9UNkM0dSDmGBSfHgJ2xE7/qI4NVTej
itdtimcE9Cpc7o/q2PZ/c5E688/QAxqgdfhDfyibbQ+iKSp4BsgW4j2bRKq/UB7zB3+tK1FfMT7m
wbCYbjt8j3+eIKOXz/CDI2EOWwq8V3VcA0LxdUI2tFFBH2qzZewbUQmSTmU5+adIGcktoCI8MMZ7
iTkQ2ewFJaHhwdwtii8xK9JEqJgTJJpgvlEciohi5gnQDW8SkAqnZt5XKG5FN9UFTm9YFpLwPuJ4
4VuQup2eRjuLX6Q3Lt/wpaAYhIdRiEXbQyNRWqaxhNgHNwO/8vhUjx3uWEXVCEEtX9UpKRAreALN
lgiEYm+S5ALaCUmVDZwD5fWoxorRWx57W2ieHzItz352ju2nWgE+cAc1G0dBPxauDHeQ9mcdAQSx
Ob9v5YUS0jIlufEUOiQix/rbgDX0zktj98WZ4fivC6MKdy0IrX2RSpfs98g9+ApLkuowdxyFKqkt
sfYc9KjlhEITmbjYhwpt0tS5u8U2hW5HgU/Y44cv/mjaN6HdGPTMQVdMEsaK0LeFQqfoplhuSmgq
g1drzECbKB/ZY4JbgWAlT4VCsFQKxjIoLMugAC0M3QHKOB9G5hAfw8jkXHoY9EYFdYGfZjAcUIHx
AF+EVRu4dBQDBhLHnQQLYzJdWU+KFDMUHT+Cose4UdcdqxCiTG0AlCmKOtBb2CmCHztR/BlYgg+a
A5HGV2yaocLR6ilezWRCrnEswGdS0Wyk67Trxu3cx1Shbrg+z1pPP6A1nnVVRRBxQqUSkwI44Eoo
Yg7h5R9hyv5bwq/fcwVrR1MRdoBtVe8gE/G1EzbqpO2di+j8mp0x5b7ff9UXZk9eD8ZtoUA+pVv1
1xPfFzoyMD9uueinZVLsn8ru829CAYGmccRDm0XlblS4oFmBg8Z+gnwtPQnSll8c6RD6M8EMj+Rn
jerOj1j3giGquX63pqNJXP8VA1MGsEVj6tBIG9WTtdws5mTKIwg2c4uc2n6rLdLlu3j2g7it9etF
IZEsALBYtBtzYytgUlqJ5po+j4Vv36RFGWjp9Fqy4Nk7CrdUlR7kJXCy7FyhMRFuBM9ySmCHFhbe
wM7SbTiAvbfPE2LfRwV1av0JsoVKUHxCDcnmp5XE4CgQFN0PUK/J9I6DwkRp6LVZiyfhY3GhSKXw
pEyWP9tMIaZ6BZvqa2NhuAqAyo6s9hCGiW6sPAdAVZvXxsHQWwv5UPYqPTRFZa8U3gptlcO4mnxF
u9IV+Iqn591PtQxD2TQcY4XHshQoCz5xt8ZKDUarXspdDLFv3ekV0SSL+4Y/NB0g7QHeosCiszLT
eFuMDZAwBejiIuZWvVC7lsVFEKVQXkumoW1QeC9Mo+19kSTjUVfwr1hhwGjVxpODb/wUXihh0vAf
3BRwGJ2T8iADEysvXDFXIcYGaWqIJsGOMbC330EjU9UgUFIKvxbJP6AyB5bLSZiK0JeY5ibK7Stz
qa4dBThDlfutg3imJd2wqRUEzbO1+ipWYDQNQtoyg0qrkU6DQmGqqTBqOa805eukUnqQU+UduxhH
gddahWDTNOTtZoVnJKoUoE2h2nQAt99thW+buinRASN79+WF7tbCeQspLgG4SKlEd+4VWFObd6KP
SHxTkLiqHvXD7OrnyEi/J+beBohMDJS51Qb7LSIbBb9IUJC2jaTJ3pLV+F2LyFnf0q5ezfGQ7eOm
AJBcaon2jWnzcmsJtKuyBqCoyQ1DJVyHI75XHchFgLe43sStEW7HWraHNjfpjQhr0dAObnS9WCc4
PhUEw1khLV+3aNKwpUEt9LTAMrPxhF22PAyuE6+GvjT3/tLd2yK5nQ3QqpUzmqhHsuJmIA3iLIck
etZDaGiDqb0x8waBEDniTGqohQ+WyJkxfCmJ0mhMNT6eTf8IBn/PxveoO2Z/7y3p1oizAZ27d/B6
cDqRpp88n//Eum6uN3qEJzxiUkJAgHacLP/LStOzY2YqVQLcyTxF77rPRF8zpHFDHkt9tN2kwV1K
1dq2YvlgJkLV2PGeEgqAbixmiuJS92mZjlXeDF2Hfr7j05/rL4J3X+N6jDa2VpgPKDijrZ7jdO0n
+SMhkBYsgxHvQVjn+8XUnNfETbDF1rTNGtsxOg37NNaR2FQw40js4awCoOOw2AmnQyq8ZotZpaFg
Hq6nuZ2PHvun1jLueMm2BqbhbG2yLFl5y40hsvR2yDOwKDCzNpU5Wod5kSUL4MhgHjxCg55GGuqt
S/jBipl2/OWzqH10DKQruS0laTaWflPJ/A3fn7WL9MjDayKtgxvDXYuJ7RCxT8LI5FfiPquxm5Tk
0q87OA7EU3Xarus9shl0j9TFUAudb1DA7JvIH+qzUMQiZnmA55hEfXP6TN+xSnOPw9KH10xo3G3T
DDXD8bw6AbTC6JTQz06yYwDTptqjPsa07pWU23lOue36BYjHSk/s5ZEIkZQOQtTdD1vMCF39uTGD
lmp+7XFP0G067N213j76JfSXnNXhU4oI+Jxiy11hpZOfZW0h0l00OzoxQY+uizQTcCaAdsvxymNr
vLULd+8Mug56XW8OOimSWw9cip3G905d2Z8E3fOL5co+5LpVXEGpGzdDR0MX6kBqWn758Idz193o
lhaScTI7+4YiK4BbJ1g/iuit0xZKPXEwYRpN5nxyvWkFtWvrNvpWt6AG1A4aQvruLBkOTVruWz89
DTD+iZvh8JaaFW8hQFw7yN8TjoJjNdY2mumJALzcgnI85FfgjsgahomYDdMROFl9N8PFhkPlYnIv
JI1sNH+w/TmEjEsWJKH6NJ/n/pT0aLwqaLM16SJp9DplHYugqbrGhX4jomlZd9p86h3oOBUP8m5w
2mcjW65HdEN2Rc/t6m0HE6ddL1BJCBB+95kDrbVs1HZmh8OtQuSo5/tCsw8ovVBFemS9+f5HDEIi
iFMe4v8i78x63Ma6LPuLmCAv51eKg6RQSDEqhhciwg5znmf++lrMrCz4c9aX1YlGA91owzYM2xGa
yHvPPWfvtblH/ASFggvlww5iXGtDNn020nsP+BfPDJE8txZbmUuqMBlf9vKwLPqDFbac/Xkn505R
fUajp3TIntFDrSBCqycrtlQei6orqm5IZaqDpLzYC4L5atWDjvAkZGxFu0s7ABv9IqM5i8bvrSIm
V52YIiHWplWdI3aDIB6Z1OAM6lDfiZDMJvuqG8dFDJtSiYJfBQQqyQDd4SLQZb5R8QKOBAIwsutV
bhoWmhix4ZTDWqrpLjq1Ha6EVSWBFikb92OvMK5CWtwtlzDuv8fTfDPHxKRlS2F4kxlfe43ejzy8
q/giaPp+H9voR5g13iSn6NwyYujQirYgMdAQAHYBZ34fYtTdrXVRnCQZb5M6UvwOI5jlpbddqNdH
LRJ+PICbpxmOemyivs758B0j061Hm8+bE8HI8FbN/Gh8iVEgOLWiNNd1ifwxTs6RjjONNiy4LZrl
lZo/lxWgYlot18gUZHa748yauuhFT1xL6oZKdEAPUB0VSMUXaY0mck1ZOkkqsetPqVefxrUkoS1W
khO5Wginy2ONT26Zh33bNk+1nghP6eFvk+WEIzRPz6VetlALS32/xJHGnJ0t5bXmhO50hSR+5Guq
v+dbeAuAODIBjlT82/wBVnJEZ4LJxy7HB5hxKXK+gGOr5xq0Fbp+MTuA2X6NtJ79CJ4fqg6udKFp
vtqYq4d4faSAK6GGtEnt9obyyas7EmR+W4y94ZpGN17kMbOeewtNJWcO+Wy2ekhhtFpeIxkIVPm2
MGJbggiKoXtREOPsUNVsSDLFj9e8Csa+kW4knd6yudrFLfhD49nCFepQvNSBqMwKbtXDgn9Pz20W
O8vV4Vp2qXASjDqoFT7GnratbSF5YCQjG8vJgq7TQfYwNHGuwgRJS1OBlCqTYwcJhbzdt6WFu5z2
unCqbDziDmB1YmDgZ1Pk9ZNF4Jct33QaEFRAGAp6Zdwo+jSR+aXOPvfd7WIO75k8Gr42r2jj0UHO
sqYexjQn52Od0sPQWHdsA/C71xDZb18hCGzmFy1UOFs001c5pHjkyL5wtD48ovig2G8RxU6ALij7
2xk4vnqLduShb3I4CqI3uJ1rjfskec1HJuJr0UVOYbThZZR747VbmOKELKmuKWmdF0v9Z54g1LHU
iNeVq6ZvI6bsGCpreXEt5YzlHI/QqNiPosoe2BHdMknob0nmwTLogbfCkJ/zraU4ICXdLfmCG2cq
2HgZ2DrrxPOs7ZZWWr/eg7HCyVPmH+BbCLCPF4k8NDSomQW2HVur+Ma4Kig5yaPnyLHg6KR/hscy
qxDfKyP8sk3HGel18aIYNnZdTTl2ug5fZKjZiS0W19S8CiVKME3ox6zChZrbp1jAxEI3NB9qpSaM
Gup+QCIdTh4UNauu3+aW6bGAhQjCCW9acp05R2i+hVx97DdGfttWxuKNifjWi+FKcXRBEhTemet6
L/TkhqbfGzJVDcsnFVChI/q1wpDKJFWCWJFf4PkQg6SRMhdZIvTgsJcch6prZa/4k+JYvlUNxkgU
vXlA2VkDDCuWIzrkDdxGTBp5pQXne334PjAA4Cqea+w9nZ1bhD1K6evW8LzVTTAXiLAimJsrs7K0
XsyPslhF0BraiAA5JyhApEX4Kq2j+rIu3YL8H3Q5bMJpF8XQ6dJoqBjGRCvU3MI+tO1aP4uBeyws
OmTUlkHsEws4ReYyKiiW0gW6q13oL4WUT+R32clrjPL1NKys0g5aMQwRprwsZ6NRQYjJufFUF8O3
Ye6KA/j34thUAqF/jVYFZw3yMgmtuhVtMaTwsU5SommHciB9zeyJ3hQykaZyVskHVr3kqdSN1OeU
J53tdWHnNXuzQU2tdedeFSUWXln6wB7f32+RTrte6/UfUsG5L1sXWIQp1K+mi8q9HKHcFbqOFa/h
JqXxCZgsGQkl6eU1O3AzjhduKAEYe0HvZdQKswl62eEjkwgJfh8tZM+oy+Zhaqv0fegM4C5rq++J
r025yjrpobJhQVocB/Bfc65v61L31IJoGCMLLT+SQzkg+F5y+yrJfVMxEerVNLXv7Q0LNbVGRuil
Ut3Ad5x3ndoZnww8zBtl6Oj/pxWe/phpCoaxkQcldYNBpqrm3tCsbONzqRUkGFigWh3JIvjLMsis
KCJQTc0wWTdZNlsy4vQJIzdWTbigs4kdHWnEpRV4OMoqsnSna9XhhOPMeDOWQr5to77fLSN+CZNc
GaxrtuS2MLMPomQmWyRZiBpbpM+oeD4a+nf3aEs/dIkOYKWZUtBg1DvoIdyz3KY9PcUsV1lD45yP
UPN0W6b6q1wjGlwmxbcFFQoUe9p04Xqo0PWM/QqknCO+sW4hXTzZ+AkGZo+APHbBHCnf9cG0jhT6
tiuZeKUSqbH2el3XQQxO/QB+RH0rmwFCJkJwuUSuLUUqlSX9NOmu7OLeBjhbxEdJ7pJ9K2n2t0qu
akhfrfRZo8zye1gIgdHGdez1ZEw9W0uvP5bm+pWSM3gsTYRfZMmpeJhoJo10aPA3tRGBErQY2O2B
/BdgrxpzHu9mZUL1J2rzhdUlf7FHPSHfiMBUWSYptBKd+hAOEWtAvrFmUyLSD+vGny0B0TJRgtDU
zxuetthItdnv0FrkMJJNebXBbPWNa4syTX1RN9btbG3YWyBanMCqjYarbVxclDMgcrWNRZWhryMs
V4Oha6KDu8N7Uj1odG1oC2y03akiaRV3pR69Tr/jeDGBRY8x8/QMn+cG7IUYB7xXZdx7k6sQff/5
bOBvYSb/oiz/tyKb/yul5ZBA/kY6M8xfxSfvfvQv3BONL/pDO2P8xtaI+04WummZzKb+SzuzBZfR
lQergzLM3MQz/zUd0GWQKIhnTFQyOtFmG43kz+mAjayGcQMharYGLgWVyD+YDqj6L45pWWH2wGRg
0/UQysYQ41+HA0utx5E6RJojuh523TAvXl9EeI2qvP3W1LDQ5pruepySYsAIgE4utGMvldMCWxF3
+4hy3OtCpCBJa4kAybx1ZYH81Lu1D1Zl4qBCXx0/Zf+RFMZHbYbXqtXeViKD44aqxtKTH7jrn+Sl
BOIbQ0pX4q3lgZ1l15enPtbto7lED6Zkfdc2p3+n1c1hXhsQkXFsuqBmiYcWOZhje2k5JYSfzWxP
b73SAuVY4+RxnpJlV0cM39ZoYzkqLLmGsQBVjdhCR0TIXkn4AK8TPiotx9W3IhKT4qrQLuwB9j6E
EnGyW5biKCbdsuvLAPLcs1WG7xGF9DET2X0cgv9nD5YsYi7GJkj1BWeIxIQiQyS8KwblHRnVvYjT
OWBs/c2M5/xIHAmWGfapWQlvrHjG+RSpll9WxaeeTGqQ9Gg+aOg0PgtM6EwdK6u8Yoniw2kYIsAW
geoGOqPQZV6S9TH1WP9GfOiAB+L+OM/0prveeq+7ll6G2YrPCh5y4Yatqe81UbQ3MagQB1kfBsXJ
fC43ZTSnmwXyfS8xF5IxO9FfQ7CLj3IhHaewpBP2b4UdnpSqqQIW1ltIy/HWTS465Qe6tOxLq90h
xKLMEIm4zfUu5YniX8JkRVYjZcZOr9uruggopOhv+G2bINkNiTIkE7Pi4Usd9KsxVE8I7y38jrB0
85gZUN33fqYst/oELHRiVzmLMGmg6kFo450mOi5eKHGlZZ9Az8T6QwpQrIwv/USBrInmsVMaOnDd
eNtr9G+qsgSr0uL7SurFr0vV17dngPX4I9wy+ELlpDewo1NG6kjk4/OKScntQvEpLxEB203Ku1dX
fq3Jb4MBvjujK6wUccHhVr0hNG118G1SQdkIT0dqybxcL1JUPqPd9LNNACVmwD+d/gJZOPT70Jj9
RQft0o8IpKsabHsrqE8LdWifplreW2psOm2ofY8mnfNeOb0YnabhMKdnEuOawsqOVdhuhzcEY091
PIePutSM+yRKVU+Ncf7jhXEXTeAPt/ZMKFHEhLVBPWWCCuZVKn5SIXmzc43jaT13B9pH2LSS9o1Z
u8ZYBlLIQjjCPh0YurQ9HfRxmPdjrx7k1LL29qIGNdFTTK8ExIS+/eyJLidToRrcavsQImQTxLNg
58Ut8S4P0TdrbJ6ZSwmMuhHM0RyRfcdzAuSy2gFSY0DoJs8zH/NzTY7LbtV4o6vOvMkGjsTo3NbT
jED62JViozvgpEj1ikbIpsyulIQ5PdOsmO4KRZSQUbhmLxxpcz/RsDWb3fRISOFbkkwEVNWra9G3
RCmMaZCMhcwZFRRBrI0i0DoEx5VurTscxDEqPcWwfEvqz3rLWRtd9q5fLSaS9PL2egJTkSlfgQZN
5oxFhs7DYnb6k1mSbo/QHuIG4kMCoFn9XUVZMI33B07FLbeaQcRRjvlUZARCDZRpjJxvRMmsKJUS
gCYf2rTOD8wAD6Fa08TKTeyiZCE59irjuGdoaUfLZxtOOIP7FRKEHobfwReC8q75lZjPtg3PEeEg
l18U9k4yrM9DaX6OYXHKiVNAthAZSLuB6oRh85JPNsOziRz5DGZS0cifcE7VIDcNQjLzNPRDtCd5
289EzAzLTWpKujsx6OX24fkoCJX2YWJ+Ze3AJDOnDWSp4+0s5u8VIijiknMYBF11UCPE62YIw/Kf
1yb/X5ridJxs/75yua3Kj2/Vv1Qt2xf8UbWYv2nqZogzcXahQFBUCpA/FL/8Cwns1OIoyDbijYJf
7U9Ng/qbqZMJyECBigb5AkrdP6sW/kloJmwWEzMdl/w/4gQqsvJL2cL0ClohumKhAoZDPfRL2ULu
tU5c9IJHV9x3iMXd4eZed8kV8eMd3Ks9HR6XODsnemQMdpy80i0CGpmB6QATP9Wn5kq2ue7Pr4Ck
WlJzWpdanvph2ZUnkrcqk7zsIyssp1/fUYPeG/m3V3bo44Dwyk396ZUR7HH0+iMkNPqsRMVBoe/O
V4K2nGLPENmz/LU9ocqhm+rRvRfFVUYrQB+dO86BQvtFp0N/qBOe0rKjWPFH11K82ScZJnrX3WF3
Pzg31/thF3q2mwfxwfDiAOCZw4TiXp12tMqGG2zLg3MdnPgkn8V9fgA5cySHzxfH+mQEIqhd/e1G
cnO+ieTS8ti3x9wTn4kfesP+Ou2kR9R0zvYIGBvMC20l9RT6HEMT0zE8H6i6azwr/CfDA7flxAcR
YJLydbd1a/dKnoQH38hp3ehcObpTOS696F17ak+VsxwzBkrODXhe59V/eoqcT8QDJ1QKHsEH/GV2
beqUvtMOh8iNjIuEVoubsL7aznCN/RLgKt/TdN4T54l3zEkPvdvzd7NrfrMdrEo7+jef7ZvqhoHY
9S7CzxMr7hkk9C55ZiL4AFrJPvsple2AvcjEdqfeN9/WQD7U+/5Gg1Wi0VjxGe3COYhO+n1yF+3q
oNsPjnLpVzDGtOIKT1xILBi6Iz8N6zKZd+3r6gMzcpMTKZ1+fJ09mjau8Z6T9uaota9QJKBHB058
17h5TqqPI3W77L7+xBePL334qi9gBrQv3W/uh2AIcrf/ZtQubskb+py6Q7DN+4xdR0LK5S586pxd
16/xFgN6Fmw+k4A520u5NRUcGY/3HmWdeYvEh3il9+iAyjqLDyzI8eGujA9v7XyIfwwstoNDKz31
aZPeyAda8Kf2bXmfOjrkDvJo7gQb36XGYCByiQBSpgAag3nqZG8cX1ZEFvnZvk8dya0D66W+jU/i
Vn1sT1MwPBvmnfRpf1ar7MpWggDDkXcqf5CP2RmK8YUe0S6Vbslop5e1K7MTZFlZ9/l9bV2yCjAq
4ehYHpQ7MsKodSh3aTpzTIeIj/ktkE6p4Sff25tzcyMF5tFyFzcNPrK7bk/7hLlQRguZa/asIdtX
brFck8IOh3D4QW8WthJVDBz0+mn4iFNHP/UXEj3a6jAtRxSiVRbAxwPkDY/N4/L8kH/EDJ1LTyYg
HrgGeB4AxMr96Efn4rr6v784vz5c6sPo5oeBrxHHmxVHJGXCbnmJMxd9IyPxE6wZMubqV3jmmNrG
1/A+vYtupoenz8J7elKcz8RRHPUl8YaguX+abqt7PiC407susP0MDr/HnCB/BBx5+VSc/jIFUyDt
QvfhwbgDrWjd2edid+CHf/D//OH6/u3tu185/LSdW1649/777/6t7zuXJ9LdXP/JvzgX/iNfdDlc
qh13vNfsDpeny+X90jhue9i+uGZBmfl+vv8O88lVXMn5fPcvF/+Th+NntSNdvtxJHpQD6y3/LMhH
3Yu3u+jW/kAmvAVu3YkH9S6xqe2p1d7W5dDvlHv1VrxZpxp5e1Q5SLG/yQdlvbUu3rozA+uVvOVb
hpg7hDOf4u6gPgTmTjnHP9SzdUfMjbc8qsdzc0j3OI8bR+Z4mB3wl2lXrd3rQXuu8TrtM5eF2vv4
iPcwDe2D7DzG++rumHrq7sWrndg5L66ncybzvglXuNGOTJQTf3JkV3stP95UlncORpAH/N4b3MmP
P9ASO2DvHWU3e0Sc7PXd6k2ns/CV3bl02iu8Y+2yHnkJTjLuyBQ40TL3rEt1kPkvXMpO7Yw7Ri8U
a/wfO8gNJz/rx8nlCfHz5aTs6CNXe840tkobaJfdGm/ZQcNe9wPxA3/Mf7yBH9iexbm/brDEmzzg
2HM1sak4eFwLJjmn5oS/gaMgcULO+CMVx85FeqUATdyhRXZosm2vqTjwxxOJEFRgOpsX2VowPy95
4aKkVYJh8Ymcah1mJ0Gu+1KOBno3U07Kt9q3iI2z1n0iGe/04E26JQjARUDCJI0DV8BW45oBIgD3
Q/14Tp30+Ljb/5DoGrvihnhg/xk5m4O0NiS4+INe86FlJzVvlXMGLeMORIU7+I3buGqw/QKhf2/i
YX1n1+XpmwGHheiJFMxi19lBd+JJWa+cEM7TCZ0RihSAYmD93xdkZd+3/I6etiU9+0vo3dsu6T4I
cYkHvYzRXkOGwhaZ85RxKMJt6Sy/lvbquGf+CFCHSaBhS/9nStL/hwgMYnOL/fti8zlrP5Ly6+dq
8/ev+KPa1OTfhDCtDUlIo0y3dGrK//SXid+oPaH20F2mT6XImMj+9JeJ3/gXhY6VaWwl4M89Mu03
lX751jtTFRtb+T9DMNAB+4lgiKZHYBiwbVVGr2sa5gZo+IkxWcSc8sVARm+KzvwYmalGZ71r/7gk
6HtGX6T15Fue+s9Axl9Fur8/yqYSplEoAzX+taBNaqtIamBRUpgsyM1I09nPfbF8/vS2/zcP8wuO
kRcDRFk1LTwiBqhE65cXo66rLiKL02sS1pGrdy07HmPAfdkp4ZFY3OSF/GPGwCaC0P/hFSr0M395
I3lAxeJwANtbtsztuf38RoZEAstord0q4hjxmTPVRSzTExnTgtVhJIaJKannIBUAgVw6oNGVLp6C
3LFoQjcuNg2ENKjAgiLJFJxEW7kqz7DMY1DGf/82/fXT0GQY9LgTbRDT6taa/fmpahb0AmOQeaqZ
riRIklY/QXUw3/79w3CK+uUd0XH9oR7nAzd5lF8+jbQT1jQZKwzGPCMRKFZxzV9EXxDKYVWTgTqu
xgqevsZIjPr/7Nn/r19xls4hjaip7Sdthu2I9dPHMfR9qhC8ZtECgYiDV8hEEtK3/t+/xL986NsJ
Ei8jSnduSftX/icDRrTkSgNGzUy7t9GwNlCXWl/1ZH39+0f65Ui4rRumaWicCk1E97+bVH9+PfoW
Jm4KWSExT5mBFRsh2KkxNF1rnqWbPNPxF/39I/7lKmGl2jD1QjYVYZr69vH+9A4mw6ANwoAeqC+a
tY+NccIyX0mnv3+Uv1wkvz+KilbasADL/Opv1UsdF1LKo6josx9SAz1Abiaym5IXeBByc1WrJb/7
33vMXy7MIim1RVt5TGHRLhVFuBKA3XyrC8N46YmidazINI//9DFZkXit9AiYhtgyjoif300zmtu+
SyGtCUtCUpGu/Z2iAn/IpArFkJ6CE3DGHLOh9/eP+9frxgD7o2McpmFnq78uiVE5SVbakC7QzE3O
ibyNP7D6Gfj/C3NwRqg0/wN79y+3BAsgPwghodkq6GH86wutMivsCMXRqS8sjoF23aB5ksGIQCkl
lurvX53CG8j3+2kDQ++Dx5oHsjVZBhKk/vLGom1DctCARO2MMEcb160pmqWU3uBL2rd5HES8yNCP
0CSUAblOm8w4XCBJIzCx0ZkjofmY81nWZWeLMm2PXY1e8EgXeIHGhsWMtqi61ASwz0jhnBaVW+Up
CIkMj7i7cgxY1hQIdmYHtXPARoGGvk04qwlrABxZtAvEjbYrVu1mGU2lPGJ/VtUXa53NhlNoviMW
+GDnsa0wnldC4L5lBPAuJUK2/9SSZt5yQ5epOk2V0cBSkQdbOaZGKH1T2mKCfkbE2mtVClMnfn2k
o2PrTOYdfRyQX4T9NruO5Ap+JxIirvaxBRuU5O1CrE5R94BnsRBkt6lsDwDq0eNARpT09G5qYFU6
qyms8Y5o9Fj1G2HWr/WSSZKfIuoiqroHaHJito77LUebCfmkleMLGCpF3SMe6q7MlwhkspQoI8jQ
LOsl+sbqqM2aV4tI4GgJw67hra0nkXEgbldTe+5l0nMQOCwrbyGieprhfYjAXLYsJBrrUHIumIsy
CuwcoweyMiYUTiTMvCVaDbWnmIdBgm9rUnyj3Q7v7bqf5EBeFPs9tMx+IFQACr1xQ7BGi1VIy2dL
eZzYLpR7rdHpPRQL7J5gbbS+nlBIVVXkSXbWT/t5BSDkx/M4MiaKZ2jYklSM4gmRPd0MYCeoltkm
IpoAfQ8xSVVSGNQh6qiMXJ6uXA8j45Zip8gMSg4hCpnUHTbXuGelpfKSppKFtHciBJ5Erxn/obpK
dXcK08R+Ys5SkYlNiAjExXpsrmgvhezEpFUwxFRDLTvrNeob3xKE/MHGoCtkx6iK3aqvjceWsCW0
kGrWVDes69QaRU0fHQ5RJ4qd0Zb6R1tiP9g1lkXTgjyf2nptCFj7CtF/LrtiWUfFl6WcSZHA/izB
25+bK4MR6UmIZs58VZWYcYJxV5gz4pGV6LKkKLWKKIO+s102P7jyScYy0N5LjtqF4TUD3Ing2Rg4
KRM1Busd8KnFWT2MkiMKDJg+MyLO+3JQotKThjxsXImbCH5gaw9qYCIUeanyclNNZxKdjwhldbej
T998qtGo2Ge0yxu4TxiLyeEOdi9NopE8qxVk+bSbplD5bktDS8wsapWZy0ulG8Lj9N/0QmCItMyc
zahDvj06g9QuFZoHNSHCzcB5sE9QLWo+iYASmVaqxTgZL+g6XOoYlw65kDkaE5k5YP1UYGCIHtgE
08QfjDHGi5OozRm/KD5IJekLchwm+VVCGn8hREbXAryzes4H3mXJoSUbAam7jZr5WRDxe+TWld/6
iTw4khQkge8hWu33TCxW5DexBkUEdZvS2u9qFBfxndphLqDtpZQr34fI245zdB3qTRw0o1YwwZMn
JMVa0XZ3qjm03U2SK8PjqEZ6fJCrVgDtGvowXjJSLtiUcYjmIjqoSIXIaiyHOD3VwF4zvxVLJ+4a
Zh3dAyHBgvQHq2+lcV+sDXgrvQRD8z3NsMs/QbtGZc29WebepHWa9RUZaxL6mHUHgrOGkDT6gREK
zIZpWiWmgXVXPph4d7ylLbSctICyJ1jSjIoA4IX8nlgSHQU8EfQGZb3L7i1pEi0JHXX2QA0tX+NV
6wuvsWr44yayd1ee8uZoGYr8VhXK/GUM+fKjpApQA71t4ks9WyRkFzL5IClK5He9Uqd7kdWMrbWo
sZ7lodevctvruILMSPZMm3WRCZdpPaRglb/XdrW+IvCv6HFyQkw9ciM6E5fZ3AQKiyfJoTIFpNPK
OixpkAtkCYIJL/ZqnddnqTRVvN2pWHdWl06wGZeN1C2y2P49PxLsqwRYIndqC3JphrrpCWcXK9bY
sDJi1Fk1IK7xRFaJrhfXCasRPQSzX8Ogh5MFP7bS9RY66Th8TTZD752wW+kaNZm4K6UBkZkQWLnh
Cqvia85SvfRFU6kYABcx7i34yBFt54q7PeytfF9lSdgeuqEnPDWzyMsU8Ty8dkouyCpA2dPTxFzm
86DV633eEaqypWTQ4I50I0bUHIG59FA3JoqjlOSKb4EZ1VeR6+mHmqH4Y37epZ3bxDXPPIcxiVB1
Fa0c5PJAfEolpeQCKoztnya5tzGdD+r4sX2034DFqxRY/QQZVZV4pQ6umQmlLfLN28mU6a70IGwD
sFdq71VpF93JWsHmk5ZL/LpwiETDzti59NiF5Xgn5hb/A1QKZhRRWGZ3qwQIBKwbQ3pkmBKLcmhr
DTu4WS/QSNZE+mxLonN35ALaONlw6jNtWNTyvRdmaJ+XGaqh22jsIehERpr6hT3mtxivFMWLS6v2
wEio4d7syuQrzg2EXaVkoqdVS73+ZpS23fnZgAgMFVRk/kgB6UtuuCxgdblFND5RtR093eijEP5E
xferBRp3a9LnoDHt1cDRscRMNwojfxFzmnR+GSLzAFI7YduwspKhRdpTMjvpqugxNMSpLsBqT1j5
TbtK7makgfFOTSrlo4tAoziQumQSZ7LMmByxStZHnpchwOzeEsQQVAJAlDarz+sEbYZPVtFQr/RD
9SGRzQLJV4YC5sytGBenT2a4ckbbze+WyMPIb4k9fYhScwWzQHLmsLPw+k1w5YgzwJZI1qyrk2w5
w6zDMiLBeBl23CHN0ehUXICtEudg+ih5PhMWxQeLzZnpGZmoiDCtyej8tswIoempvnpG5hbLphJX
Vbvl75mq32mrTNah1JsQZZl7v+XW2KkwZldCabtI4NrrwoURT7iOEA14gvIK2UZ0+znr2yfsOejf
wjIf6DXSL5hdO1lr+TxFgKfgvmV8qlnfxw8mdSnJgWEG9ZHovgW07ZBAhGwV3SAAWB8/U2vEBIiy
tcB5uRYN5AUg5jk7kNz6YWIAutdiROu7pRhGaqs2i86palnTvlcGwmk6XVOh0mg4GZMSLcz26Bt6
KizntzzWjMqJiyIe95Nh9g9hpJX9UdNknW1o0mLsyiqVGUGH6EgkEauXph5KLZAnIzL2plqkMMzT
hio4Uei6TGs4frRiSi2vVIifIkMgMX+ERYoOAgJjTAILa/WPUS/tRyMf7KM8QQNz5w4dzajK2bUX
EWFQIg65qOO1UAK0Q3ijKpvgVHrsiPF3SJbb69SUAxu9OdSfcxVXjyWux+eurWntjm1NzmrV86Lb
GlEpfE+LgZQ5RajSFxClUO21jH05M8p7HNlpt2vUmsSdplCaF1ggtSDVWi6PlWSshhsP+D9p7NTm
VYqzmrDBJbKAMyirPXmiGHlGHPkoUHV6HODqO9HUntaqiGLsxVYqxnXQO4i5scwbQYQsbAws9beb
ibNy6XG1pLrMCgj70eQ8jONm42v3vYxFwdLH2j4u4TKOnhIaBiLQWcsCrNwl9stwhQWYNcwBwErj
fOlsqjqBR5yB1dpMePri8iVcQomyqCqKMx9nQy89JdB3Bz5R3Bt9t7zHa0nybjnmxWM/pvKjEEv5
zDZU9DusOeEXSLaG6UayQIoB8QNG3cpauGvFYp2tsEczbLdzdLXXZoO7N/nmDJut+dsYF+VZU+ft
4MEHC01uTbrOG2cppgqOZjyCRRRbLF0gsw+1Ba0CnTSadhwXEilPizmLF7g1EPxxQVURJXLKmz+S
nnrQU4P7B7VVf7+yTLZcEmOV+radhI+LNrCT5DAMcT2jlPISZah/KPw1Dspobj41EDQjEj21vUxp
yLlgNm2U183ml+B9t+tHRRS40qBKy04+bIijZO7U1o2jXk52CTTBtwiPABbZstFvpYkF3h27iQyV
IZJYoesEzRHa2QkZX6hFxTFUBabWmfXoeazT+JN063re50WoXcpxzeMb1snirVvUgiy2abYec4A+
5F0D1nzvW4ORhhQho5u6WS9cDWPY1eJCYIQymc2LKDPWWmArCja+XgMo0CwspHj57Qfy0bTK3UyZ
SAMSWQ9xj0g5nNZpgZAFsoU5wQQtAXWepJvUJ3mkvBpd3B303GTNj+u2It0hb5MIZZAafcGMYrJO
Ll44eHMk2zNUqsLo9qtS1RQ2EsFtfVZvBBuJ8yz00qRAhj5j9dgpJowPsnlkkyRpFt5d1RGCSwy4
bsZBG0mEfpRCUZ8g57BC65Olv1G8aKiK9LS+VKBimNcDKQIpYqbbKJRy4KYZa5ktCzgJqJtJ6cL7
oc6x2U6AEN7wE5VPGSemnOU1LaF8K0Zzpjdos8C0MgVIWwsYXfVcGZuJljWdjw0jLVfBOmCLiarm
PRFzAlNCsicImkU/YNNIp56YiMEqnhScME/yIDNusnpLfYyziMwNBT/kwvGKypEjemeTK7EMyUds
ZkbjaHa+fhSrzRnNKjAYcXFzpTtJaPfkj4Yi/WHMeswnlwyxH45R9t7oyfhVCwgq/hwn7E98Hlsg
QZekCz1IOL3EXGRQ7qdeNn4YqbxUl3JRmUM347rYQAGG3HRDTq4m6auLKPztlX7FUgqRME7jnOQg
/NbHEB2ph2VhUnc5hwxk2NqSfiUS4kinKKmDnUIRGO3NSMtQLMB1bR0xLflJ7bXqdRhy9RR1KEch
xNecOmPLEB9CKaTT2P4Hc+exIzmTZtknsgK12MzCSdceWueGCJXUwow0qqfv41VAiwGmgN7NpvAv
KjMj3EmzT9x77jyQrmPkYgMKAyYCSa7DoxwCMKZBZxDPCo6gMGDXuXglgusGYucNXfJFjUAGgk9L
ThObAXvbOLa1fCOjT9HYQh5hvl/6T3BxxYv2K/mZJNXK7U6G+TNoLzqaImk12hCsgk8zhVSG5C2X
+GQbnAF7WKf8PRQITC4WGpMfq3ey9841upfEt5A6DETJD4e0tIiyHfqVdBd6qN7eWRiThiONKiWm
ghvPr4HJJNl300CwON9zHRW16x7KtHXkaXTCrI0M7OFntWI6yIy5OZdXD+LWWox8OnCgrlMkffB0
UWp19uPkldLc5kM1EjzQuPKxLKerQh69IEeKWxcU09CO19jH4IdlT6YUoaIs1UOTrOGV68QzQLHO
MQyTus2JqxOjm+Im7TtSuoT1EQ6DRbBBJyggOZZZKgZaM2LqmKNcqDNasU98X6+xdjKy2olrcK/G
MJ+1dALRKfhsWHVZaP/qxcDG3zpvo2pbwuRDIpCjyTQwRk/IEe9mDQF7yyBrrbYAeXH9EXwSHnNs
kV6smgUAgF8BRRn8gnGNM4zmp6ZGFXRCy4okCPRKe2rM0kwPY5iT7WSNotzpmecuEvkSopku66E7
19MCZJlNyEwjbxvv09ylLvaEBvO2i0pYbhtbZJ9yxclFDsVYh2fVh604qHbOatDEHkEeDpSYfjMt
QP7ARQHjPtjJykerF3KkgQOGQ76jK+xJfTez+jiFPQLOXpOVuRmKoUMo2GE5w8ct2bOofGhDXA8u
7qMaH0qc8vWNu8KRLKC9nmdli1Uv6N4NBlbFDpQ2AiIYqkNASoTbeZFNJ0maB3S2PX5FjwA6WWDd
UV1iBbFVT/MLLzBAf7tnbpK1moB6RRvl7WDmKni6boeWQbne/FvC2X2n4VgWToph/XYGzz1Zpjdf
sWap9+46i/+mEG1+p7UTQlp1shBk6Ty5v0yQuS8GJ81VzDTGX3b+ZOmfyZ/dfxbr8iNsPPMuGLqU
qOw8DV64tFp/45Q8p/txHFvcJ5z5N4FyupfBrpFp9oYM7yu/Kd+ZbcAz8UHGUUzLvoewY/ZAAqR/
vfbFHCDksaWpxMbtcrQ1IHWC7zXpGMsQkDvFPXASL0rmdnFjazBSQgWD1PmyCyN56gNNQlDtJ4Z7
swZ9W+3Io1r+oHg3qsgcKiZOuIft6QDavcrv+5x5YazWTEHt8HvfOuQ4QnmiOWXhzsAVduM1afDZ
MrZs7mGM8Ebo0uv+Nm2vxwPOBIoIblRyKcY2y5HvGetYv4iyaF/w0QMUyddhfkYqAoZa2z5Fw+DS
iB7GfzrL+LBdslDmgkwWCGk8jChPORVGtgzM/rqOj9uVFgUQE9ALEbVcqeNcpEmcijnF/ufn+YPy
mJ5vHJ2i+MIfUH5mVWLp3chLuOxE7rZjNHde8GbU0D0AdHW4moD+jvzDwPMp4fvau1vWIHDgGDD9
4CHK0rcQQEQb6aW1WrJPWsZufe47P+wblEn6xBWVX6jOQf3UVgiQZYZhGHpgkMXmbBZ8VdcT62Ay
LX3H6IP701jcK6LGYPwEId4lnr6aG01xksjurZVt++skhvlUNAHgZU9nE18mI6xIW7184cQcby1I
ZgPdfNWQ/cYB/dcGI/Jlwe2gDqhmke6x7OHidjASviduOheR1iqAPAn27AbaCPE1eRlKb2vzq+gt
dGYDpxeLS/SLhpMkR5cxMBMvUtXSQ75A5ASkb6fvtt3I+7ASeNkZCyQPC6Zd1ITmXNyHc2E5jO7A
dqR2OYborMb6FuRe3e8K+MshjPckePGLaeEtxn0ZRD0TrJ6qrbKCXeslhIUxvl8paHyS2nc0Vckl
M0hHJCwtHfoTVNf2HZFyK0l8tbK/wDesatdYECthSVTds8PelS+tcMWfZHDRM8GNAGUC8CAjngRH
PNFXbdjcy7UIvqfQHkFhBinydk8sSdyNZvmSj60ir9Nq2Bn181j70ZAL/2WcS8mlz/kw7yrbLL/Z
NzNIImkmFZGCsLwSJQTSiCfGav40y2JTIuWGLb/GziGWZpA+w2ZOyjC9b0eIQ8d2EtOv7erhx8QY
WW64aZQ+5QObmU0vJhHu2qwy7xzbH8uoNCe0ewCqIT1IGbr0OUwubhTnxJX0rpcD36I9XBzu5zfD
tAQBd1QrR3sC+8jhoZzvyk7x70oJWzcSmBTfCiMPkjgxluAOOon7iMLV+jYYhzFTmn3xlfUtjZLj
+nmwJzsDWTiYlu5vD/IRjY2o01uSe+i73N4G1JLmVXeypBec00VLpLMdEbKU5XX3G4YrSnJLC+AA
AuNQVPcVRDFvWMuvdFIFrktg/0z4dctSpwVTing1zCm0p8LmmCXezB+jaRiqYEPbFlABBmY7HICn
+yfcw/KncA3w/z5ROigL8Ak52zrgW9o5S+k2UBEbxLuWSsz8vDBDww27+vmHCXGgh8uNmwGvY89b
7Cf9cOe41vJn9hxyx6Qd8vpSieLbZJLfyz0WTgNjiLGo5wzP6q/VrIBhi64nYkfaVxBSYgOnsPKW
GFVZCvPRBnqQomhb+zIWS0ZgnJ3yWEQ2B8dIjoZx1UvSZxdHNm3uHdCrsadTtQFyphPTRbLCAgYE
NmMba0vt0CEKtrg3+VEywCaGXsPnqa5TovAShvfYh3TjnckgIlBQh2tqHoc+cHH4dMa9eX22KbG4
cGM5dCZjWfCz/EMshifWQ517mQihZG3UAOe6swHRkIthe+T9TeXCG12p1jK2piA1j3JAJMEec7Xt
kq6BvyDSDZlCW8D7jMdDcg3ZZwWtKvYJkF1EzLyylJEW1+NNyWxUxC0TOJyV3th81IEn8CmFJdGO
Cb3mA/UIqbWUm1Rf/jJWL5WkLdiCOyGRmx/Jz7cmb0q779fVr+4nAhKmbVAjPoJrMK/kSSQd84+k
YrKzs1aTvAwddKkXFakqkFvyBWPz4kXJGZWiP4qaZtUsPibGXhF/KvwbhosX7Adf4OhUrfIxaVwb
dXxD3g0IExDrAG19Tq9uUT05CaNd7RvWICoew2Q867Lz9HHILHHH6KRmqpZd/VXKsAnzCmWe/Trw
Rfo4Zy0ID0fRVu9oPHF5gINT5CO2BTAawMHLM+9tTX64M3Ap65VTYQeXM7nLK9u5NVq7/RpZCKzR
zMgGvHJRdjR2yYxmu1ophSKzKrwWiVBFo1RJ9lI77H9i4Yxbkke3SkK1D2WGRDUzi9be+KlN52qM
oXGgGiY3kFKGJtqoBLw2ymDfJDQpN7JnqD7B8J0TAY7SziZmLBZ1EpAlAOoqKe9afGNqT7HPoL5l
8lmfp8xgA+paTlDS6lbIpzugKPOum3p1DoZsfOPOHCyWApL7tsk9A9pQAXbhYLcw0kyPkJJb2oRE
PhplRlfWcm6Rp5n64zuyACbJK6sw1JNWFZgLGsAyJx2KW9rZ5ewdAlIAtQ0tnPTuyDMqtIcdCB/A
DkH+p29zPIlrxch2I2U/cZrnVKvaDeunmnyzG2QvS0raltN113I2I6uazQCoMrPBQC5kE4IQnQmo
QIK56jKe6eAG+BhhlXAYWRBUTYCs88GGeEecj73WhBD4vRG30KswrRPh92fqu/TbYFgGPstqQ7Aw
RT2oI/9w9RGOwKlG2bOi7Uqj+BsSsvg+40k0N91a6W9IqZ36oYlBjrXLiGpzPloOqxrst8UMWUbt
UNfVtvJCboi1ckQaexUhc1FYtGo5MRlrySr3NDtEQrqqnlYGUcGG5HIOCAJ7eD6IbQnGvzicyfuS
vWLsSk5LmjyzjcgGWqpJfU6Oz/EhMlJbNlaReM4eeKvBIHAMAxEBw11dQkkL55AKnZoMk8M8wLeH
fmlbcFE+NQFpqRtmTvo4h34DGssoqtc1030To4hr+3PAzt/ehqtJIorkfliflty05z1hOrz1CeTt
NXZWYcBfNeFTnVrFOjIuryqxS1gA09gqIYk+LStti2M3ueF9QK13zRnpTYyOHjk+7oGpzEiYjpVS
YX2G4aCJYknNHC01sbIECdHS80Hhteto3pOgvstloeuN4fNqMKXNqxR6lAKRy1VTMwdTfWNbvLa6
Bc5DuDTK9aYV687MJ51dB0zedJomPSO0qMtwl3TcZayKHHBJxMrQM8C26bOoEiEJpqwJV33kfxpW
ykGFHxSDASMRPrjFtClbMqe9ntLjup74uLBmgAICzoI2go0Ki5yAN6/z+p+BW+pJrBOQZjVICkB7
TkemH4vjolSeBn8rBqmZLjbJXMcmk16ijR3DwtbQmwOadqgCjDvamTUqbJxgOgt35HibwoFYKlPn
RXgy1866WRegw6BDKnPXSCytkVfWMtxDyzCsyJE6hSIDTR42YlEwfNfKyve+4Xr85U7Zri9dWuag
h1poi7E2JeywiCwmYz7KsvK+YdOE36YcpnUzIVuYQuZuovVuaB3gbQzIFxBhdwAeX1wm/BnZyXPV
/Q2Ikd2XYO/r26liAXAcmZYCrJ/ZCGwHx8/uGDD1AzSUDGq+KZjWYftkZt+8LnSvuGTmtfePg276
+TGx5ol5pDkOzp7L3MDhoFAQYAgOGPkP2mW56+QwZy9malPJAx3LjL3NUjG7m1XuhNvM8WX3bnEn
Nve2CEn2cGfUH6DzMWDGdu7Jf0nD/lcZc/9PAz/iw++WiytPs+H//FsgwP+HVn/L/7ca5qdf9fU/
IcD//AP/kjBb9j8Mw0PEHIYQbvDlI8L6l4TZDP4B2QGlrXFVPzK1+E8Fs+P9Aw4RwkGEz54RovD7
L7+cRSjdVbiFpDEIDFRx/xuXPzq2q8brv2vATP+qigy8K1IARvH/nSLnTILXLSftiOYxOOZZKbZj
1bon4aftp92a+s1SZLkuvGSbYZn/cGYCo7IGdRcgQ7mwDna+6DLxZhUg4jBZZ29Yx9edq1fnwtuX
Q8RyfP+dUqDfdxWSmLPr0zGF6MnQZfX534kT4IGkXvcYroO4pR5Tj6Kf5C2t7oRLftL3wAoAtHq6
e+1XkWKeyort5Gp6APqKbTnk/VaFlngpBpg+HXOL40CsJU6hnIZ4NWb5QL/uPDlss/aAQ4qv1g8I
ns/y6Wjba3OYOyBf0zKt55lJzoGz0bqsmblu236td6zZy0vbTzeWC/TSMklM8h8rM8mj1TKfErSL
EakmNvnIs+ZjsJPPMAD8ZrR49sgwIwQZuRan1g+UJX72FJFOxWa18k+q9uWexnhHghhWCy87WXZ1
56Uv09I+CrdShyx1p3u9JPWuDlm34WiZprdGjcsFvzAyElsPv8HUOejSqvpgrhYSp5p1m7FMy5dZ
ZMaTo4k1Fovz3K7N9FEmIQog4kP3k0kEQmbf0mO78BhU85DULScrW+6XqTGWre9p9pGtGJ9TxhjI
drpUsySoCJ8mQwJQbK9fB3vGqzFlLI1TR4Z3oc6+taTdLWrkS5SzwEmJGBEBe5HGH5JvnY3Zvpb2
8GDbzPeaKhVE/2p2tJ1z5wJcia12uPf7AT0P1CxIEBGrFSLaZ8hCdRrPjownN6Ns0/Nr2nnMAGYj
Skv95dv5o0uSMTmk5Q01ZHcK4KVFQ71mO9uB2d+663kYZ5KUGVTVlA2d+sosrjoSNjBT1ePLaF0V
532qs4uQPbOqQXb8EL2pcKcACY79MjgGzNJetV+UZ5Nl2zkJ+HTorJhbejVRREtt7wzq8zgtVFxg
FJvkjyWDGpwV5hPbSucjCSIJ++AohQ20lcDdAD5NccCK5LqmTU6tzrYzSRU3BIvpKIfxy3gzADlk
c82mDOzMSQBWlU6CNw8HfDyapr5n4L5xvHRPJx6SKYc1EAbuxl2qMSpcG4sPVixn3F394zaXJ3om
3Iayncl6z+XJGsNfpcwjI0JGpMVwZkkEm9BeEM4N/nyTjeRHKzeljvRIi58gdFsUpat2eeHsbESH
VJ5tMgZPIy3BZhbGzlVmHw12Yx9zOqfbvu1u+zFwHuZreGPpy+9eqBd/nNo7M3AfGotVIK0iXlKA
XHzmJIb7vvicO1VeeoaGj+oK1S8WGwMRWB7LYdc1c33i+vFgPBhsuXAsOOpzHRzvrLLA2cNjxtaL
VZK8sfQOWTtJG0X2YVW1gbXJnF4hM0DBaqV+0pZ7MwSw/IpMxE3XnLD/A+S0/zKQOSqyAG+8dHZe
y2a1SMq9G/pQxsFyVbMFTgZycfpuFoIZUmnYr+5cy5jTND9z6+KYXWbmveKdHs3YNapcY0Nlzwnm
RoIaW+BpWIJN3iZURbl/yfO8IyvHJqq6Vd+EVj6g89b3eU9CXejckHtznfW/tr5Vb2A38EwO3VOS
5T8N9DBfy1t3RAHl50ywvKqqWFQnh6zKi5PbgatItaeOoipHotXr+gbQvIDtKBqkJtLfkXtRfttj
qC55SoIirfv6lxADPP52hTCz8tIzKI1+z5SW465nzo7Sh+a3A2B0ov2vdn0BaYINGO8T/PHIYZyx
Vwvbnoy0FbZtwEquqWAxHDe8WqBByBcFl2HU9tc6OVjepsSKOgdXZ+pYwZmh13qmUckeF9+3/uQt
GQdoAwfzFmGyuuthADpp+ZAgEGi2VRXmu9RZb6oSoF0YkAbSAKL9IeTTO5hjSBKvmy+ADHv1G5a1
+zvztUEXCx/MkWhQ5B3zl4uO9HPpSsAhbnLmF1n9uGK+QxDmMeAq2kLKNo8qSKun2s9/hoG4baeV
diwGs3ltMQY/Xjegr/1Sg2kgzThTRklDaTUPoh3NPFrIFSFtePXexeyCVAlrKIjzn8VvXpKarngq
VkHKZJbcjrL8psHFd5YPdSSFX8VGVrFxQ7JtfXYQBLtIC6t/zclMSflVr6q/nOyeHZ06sgerkfKx
WT1q3n6qRLDvFximgZjFhz12zYXyA2Ns2TX+s2OIwN0gZdEfPsssIMlucz8IPYLeKtsL8GgR905B
1WrltYWPOR0VUdN9OpE4qawXRvnTPTgsjoEcxcyXNoIJdkszJgfMAd0rth/32WHC1sGOy+BR9FWD
gHxoE/Epda4fR8tSTwLmyKPVZf0TISMBm9DGiyoPaXXPMIqIQCQMbACwZYfufOe5PhBX2YMFL4Gj
uslavrSO+cqwj0dM1+057Gb7lK9q/uTzoGZePdn+LiuKZwmF+m/K/2mJK1JMX3y4y0DFU4sTEuEt
Kjdl35fNvgVZhNSoGR8t7SJ+BE8PxwCCcxI+FQVDVfxQUiWPovS5idsk0sNUANWrXrylSv7mavKQ
topD3y/YJH8AgsaCZf3gQEbN1y/DotPzyzjLcnzVZZgsTGDa5BKUeojYiR8Zd38Go5ixyXNQMAMU
3de1XDzbrQ7v67QfsCavSR8FGbPlBBEYrhYRkxhF++UmTOX1PoTkXDCij62QpCOope6LY2pI9NNk
3xjE5j4Y5ZzuGvB/qJ/XLWGD/cNYmN6L4nVCIDTM8qnwbQudtRPeZ2nTf+ZKu1GuuWaSCjmIXgGD
1EURHDMX6VOOlWyXDp3aDeHk/Xp+/7VU/sq8TWM9DcmS7Qzt/LgL0zdqr54blBmiVhRpvTTPbrtW
T8jfyGZI0Aaq2dtP7QooMTO//MJ4De1Bx6p3m9s2VLT9BXw20GgIr5L8YCxyTzLnjyuaC5FHeyvx
OSXDBou85RivhHPh925Qc5y5hJrfsWCrW6+006vVpXsklBMO+qpIf2RffvoiUHdWbW6LbnYvNqOJ
R7cDqO44VnZv2ob1IRVgeBiI7UvqVfbdpIf+4FUApHo2gVE3IY2U1VB8j02YbEf0dCQg2vbLRAwA
pUAjg792XaHttVwJkQFtLW8a3jtk7plZbUpvvFvSk1GSqdnUe3dCdW053oFxDxwYkVX3aauy09pa
6jADc4KLXqR3RjDqepuv5NWBgYZcl6Iscblhj42VP+iVxSS+uPB2WpFlSKxP4OVGs33BGUhcZFv3
sFhckgc6jvHcxg3APrwgjgw6IhEDf6alPNhi2Ppm8hRWlzxAnLxJ5yvXfFjlniALxhieHSTHohrN
v6XT48KvszP5c8NJgZo5Vx3CB6ny5VDCtIVZ2enjqn3rTQYmGzgKYUbuDKuQ4+Ueco5a9gF7yhwj
vK+qJSJbsMfu4yaXVPdw5FejSEMY/Yl5Us489FsHDFCy8Ue/5C2FTc80ekkZq16f87xduj9qzsW2
I4U2zZv2fRoqyI7rkk91zIOfxoaB2IIqymTjKDIztvomOde8aERpl4q0Y+pPe6vmpketNk3XsT7S
6mcUwMt6ZARH3B7MsmBThK59IKt0mAgmm9nFd6t+m5QkGiqwc2TznlqAWOTaeG7YuGFv6vNx2qwF
iwamjEbCB2cEryZhWtssu66ooEg+L17KSh6dbvk4F3a9F0Hi79JmZaC6OBKVF1ovvvnaisYusKNu
gSJPYla5PCNuIs/ELuo7zv90V6QUcv2gjO2KNuYuQVS+Q7SuPq0CHd9GFGX71xL9+lm2rEyG1Jt2
cyufx544WsYiaorWhkKDgAygbIVpsS6Q9q3IQFou3qV2uZPsUtW3jtLqVDRd9WzRBnAw0dRxgRA3
DXNwO1Wp84dPB3B4ViINHCtYzGyrdl3nu5ek1x+dbbhxFQxgDEOdQ8w0x/Wo64QjryG37Q4lkHWY
M5hd8OTCaFAFpYotxpPJ5XySg0ciq6iNmNW3OE+kkjDtApem+8A4I0gTW5b79rFhTHggEE5ss+I6
g2KyVoPe7dxj0QWoNoI+5AYxl7jza4LDr3vzvYEs0tn3U2m+eRNp4DEN6yOreFgHLHZR/TGlJEJj
AJt3nXtdg5npk+tU0hZlM4mpNcrgO/aFNjkTE2s3jB7n0Yu7/gmfE3hS54R8nQwxz7ynYfijwx/m
aUcLn82oJzQfdU6NayLwNqbHlo4Poc4UnsLMhoSSOPmR56OMhmEa3vlBP5KxcREjt29iykPiriAs
e6XzS0wjMSVs/ZlVw/kCYRHYN7OcBfltTNd7H7iCezXYGkgosDXSMAC93PpF/TYHnX+ZHf0a9sLa
IgQBXlAnN6pCZkF7X90q22k4gargsC4zu0H6YvfGyCDuo+6Jm9KdX4allZuETcYGUhkP8ewnVIeQ
uRsA5oKqF1OafXF0AwDdbM7SqiJblSR9NO6TWmuxE0m77qXpfoxJFrxzEJbA6ss/jtewdyRcOOCX
zk3xajTLuu2s1t3z1bdxYvXuYUjK52mkQ+RoA6xQhLDtShp6RDFd89gmiQB9RrpfyZLBr/ZpaBTF
lrmmf/WFJfgjvGLPH5TbNZyf8mL9xkQyQM5HkQDfQseMoJN7yWadj9t/tfMmBGbsJsXRgbP1VYym
EbnmgFeFV2drd/OOSa/z3gqgYmC3nMticL0zSoUHr4ebvKyrOxdxIXbcnFiCRXvIugCwuopsdaZ9
MWDQNrL75SZZyD8LXYpLOdyGMvwudADSYWnAQFT9dhbW2c7R4iOgC+MlkC+sfZ+UaNk0SqaJmdl/
YMOaDjSUPKsuXwXM+2ojR288SAd1RAOCGA3mbULI62l0l/XOnKs/q8PM17dH/zCMNJ80LkakazSq
Mr+1hAI/Q6/sd/wdFsBul+p8Y5IGGDFYsbYFbpTcM+POXSh2DBNN1sC/PvbmZz7geMYN9KdAaUAQ
aB4VK/rRbtRJxD6kIa1vwHsk4NAFYw1XI5DAkKr1wdTNkzTlUXYcRwIncGzjxoikY4LiSZ0Ld+2G
QIin0voS1jTuUWkvsLRV/oUEBIByn5xgcv/x+/E8UKpL06z2k+IibkvziXuiJ9dCd6fabxlRIJ1I
9eSQn2KtRz9pDpaXQMZxWL6o4Z6FznZhAVJP4XLQ13zEBIOJMk0Om7RpjpnleZEc3HGPx81FeQJf
v0qSZRdO3RJ7Rf82sZIBTsNiu8mDd4wSVdS0xb5MNAKHMrkpqcUPXUK+6rIyALfr/mUid50M1gtR
AT9dADSbkT1dKr/Xfpnz9UQ80bttNuqh7v3nIYF15Fbofjldhj3x2ONtxawA0YM4aEf2R9rzq+67
XeLEARxZOam3Y2eGTrYYlq2urYdQ5T7nqDC/aN2+iPotKeRr69hVGPysfo0xUiZXjQp7RSD0ddnx
LqUZm58R20MuXTciUlIiRSNFaEyBv3j8R8v+Cal3enddRdqY79KNYoNZ5nkaF45n3HRof2PXLl7m
xL41cFIcAqWvmX6MdwiToZ33ljlGPpSxX8R1haRjcD+BKqPty5qnzpo/B5upPlI6tSlJ1qFnYysD
dECiPmWCoVibSQ/MV4dMgukE0TWePKUypNXEz4bPNT2kFdM8TF45+3sqV5Z3B69lq5i6xofJpXPn
1AG5FDU/EYSiwbyGZpTnqWneENIWB+EZ+c5zVX4xAwQqiGgmThMwlliUr89Jc0D7zVVBtM5+IcqW
osNAzBOiWbU1oWPYN3jTT/OC3H9saS71VSRN+fc3oyD7DZbsG5+JtyGmiiQfFPcbjidW6kaw3Elp
o5rk5aSWyvdS46ggh/LRBe/trRpwUeIOjzWKjTCv3m2rkMfVqtklZAG7bPNiiO7Ba7y9soX3N2Ch
7uTJvuzWDzVRSuT49AIcAkQNX5d59DuKnYbzDqY//ROGKBj8NUGdV126MQOACitRY12nhCvMd7Pm
gx+x7HgVTB1zHB/YaJytod85HXYZslihX88284I8gmpZxSkkxWenrLP97MznPu0DLo1l2q2L/cnq
64Rg7mImf/yR58qe89+qxlgprk+gMzKoJP3HVB31OdG/w9nVnh+rwC7Pa+Y9zCNfVzipLcIiyqa6
3ifDum4zH6fJUBYp7WaztZJd7tXPuRcezbIiiKCi52NF2WG0JKiDREhImC+o5f/CRzAvUEmvERau
vYNkry5agwkI+j+GHN+FM8QheM4YS92PL5tx1/VDFWn6QCK5rpxdCB0ZurbmizuW7SFM58m21aHE
hzKvfhdnAymRSv4qh+gJb75lAH3Niv7W/fxuFa63GTxAtOQ12ZCQ0uImJwPrYkrLfSbeIr0VjsPT
4rwJDADX1J5DON7oetUHyVq5bOFyLNKYL9PSQ8gqZgSBdkLJQkKTP17M3Diz9ZR00EDsSgQza+fd
1rV3k6H5DrNy5dNDBRZO1ko6mmd85OwZgtlyt7pL+oO91Kg3f4HgYlfZyPke2eN2MtXeKv8u66s2
PsbWujpvaKoqfEh2+YsKbhd0FcUj5ud7b+2BaZYGm+eBiOm2yt76ohLHlH0az+MFIaj5bAiHmHtb
VD8ZxIa4bnCI+pZaHxhl2jFWeLw8hgL31wms8baRXCberFw0T1DfbwfhkcaHVOSm8tMuQrXzMiVU
5252ztKUs18LAWVCAOoyk3fLqZFbQGFtV5GdnZJIHD7+mdws95Bohx+0zZpnYtg4qdB6vGvx7oYA
+5Z5S0nlbQxCCSMM+VfPjameQNpn8RRYp9RcjyVvItF+xbcn8m1SkgCsLBR640+TtLeOyUNJa/TD
vpvkDTkS+GOcRZvuqzDlE1uLbY2xDADslhhHuOp4bBwjW0/e6gZRgi5kh81gr+fEPGf4TLZYF503
vIyUBQHuXmeqpwiticLIbaw3KWHQhzkh6IxWqqLI7voHawRgkLMtQLBfNUxuvYGrO3B+e1iKC5MV
c56/bYIbdz4m94+Sl53mAzrw9LSk7sHLeQhZvVZ4e8ujWRD3wI3rpjSv/kcH/4HraOdrT5/SKVtu
VrZEO9R3W5bf+OBIWFyYpjASR8dGb1fre40hDRrgk9Ks91WT1n+AyJyLRDD3mh5xp0KXSiZuZdW/
NFRN+ULNTIwL7C42c6cZRACplIpRf+5/z5XjRR6lxGKQNVX40j0rj5uKAZg6O0uzTScgkl7L8IBY
FnbHRGtJhrI2t17ewr/zVw+1vmxaB31xM5HVslqL3ujRB4nA6K+7mVelzgSTrMxMJg6VkckcUOj+
huHoX5QxKhKJ5OAloMrfroh+74aRFMmKfGlUklyTSJzSw4KjGCbJ+uyjyjsMopYHIUzow51J3eOY
wRTP2TRgGmzDm16OGsE4gpNd0RBZx0YD/D5Rsv4LYmU3mjTK+JZy6jj6hVdHq/Qygt983dwkZsvB
xB2Ubg1sCftioW02JWHJ/HPhfcHc/UsYElnzGPQiMtqrPQjxBYKZ1vh0Wn0RtYccqsmPSMKzN8uF
wkFAqL0fZ4n81pHF0ZrDBKUy/8Rijk9kLSW/fLlyOzaAijZ+MGLZKQvjTVS98ZNR2+C2Tarst0VO
SyfJNAyFfhch7y+/3d4xLhmx658qX7097ujpvfXn+bVk7hxVSKIIT+6qU+Yx2Ecn4jIKze0P9rRk
yAAj3ReKQlNzEN4lYf5SEx12mcuwech6y/sajZ40eJjF+CtD0cVIBolEKvCYbEqwE7cNeXg31TCU
O3MGWVqYbn7zH9ydyXLkyLVtf+V+wEUZ4O6AA9PoI9gzSWZmTWDMptD3Pebvy96PvYWSrkRGUqSV
3kR2JyWTZVYhADi8OWfvtaehK790eiZiDhEUpsShYVebthvM/+KKvON6k835c1DVtwoAER4I6kgN
CHZgz7G+XgLFd5ZHL4EXZhafFqXGRRdl9ldRTBjYQzsYnkbEiKcuI5LFTHBOTSXKZeqQg3nCfa0u
iJSYP40x+xEntUb2HTlBle0oghudsh9OQQHvUVDipdK1+3lQY/2jt1Gco9kqdoVP/spA2OsOTBHc
QokEKVpiD4LMuleJWxyFKJsvubCnS0wGxUURzf6PWlA2of6TB5ZDDbFWjOosRxxPEVtFmLrLuXls
DQsdfmME848uKrIV6GN/T5lUXhTjE55/41mPrc/JyGkP8Ba6uyZQwQZoCP24PCJqLoljTIVefdH4
DXxOFPtkS+MXXVkVLv00Qz66RH+yx6uEfxv5/XAwhaUurACD5DTaOTsEnX4veQAngkuzA+UF7PS6
L1p6k0ly35LxuvlvxYdcZy6V2zkm1yfrvfzCnxsAqeMcbGUQuJvUINUxrFX9b0gx3hVZvJJj/EvR
xn+iFMNGwPCvcXJPz230/Tn/L6K4p1dMueVf+5sgwxK/KZsMBXBCrlKaU9U/BBn8CepjiDg2uh00
G/8UZFi/LYBi19OaIHWLSIR/CjKWPwKOwt+nnb3Ajf+KIEMtNLdXcgzbYx9ju9JygNiZemESvSBH
tRApApI8rZWHyK3u7iJ157fYsKoVqMImP0zmXo+fTIdaxeFml5X3XnQjZLD1Kc/akrRPZlIZUL7z
oGnXDzkQqPLJJkJ9eDTn67C67doKOqoHjTYe94TCTu6dU3x39XUwXmrkm9anP5//X1IF/f9Atv8T
x6Dmrf3rMQg/u/2Z/wzqVwxtPDn/MwKF+ZskvEOiC0IX4iHA+ccIdMFrozX2bJc/c9HF/HMIyt+Y
NSQKIhMXk6eWAf0/DG3rN9IsPex5Fmh5YZl/SRPE3z8fgy4D3NGgyxSMPMdZ/vzFGDRsQ9jQ9JgK
OZRHK028MCekFvbKaqzYga/mPOmeVRu1Ytv1EybPIKZuS8kubYNDaonY2ZbTSNkHJYq5zQPXuWwa
/H7bmNZ1tJnTyXwA9pJYS8yZ/pFId/DWDWfv9NIW0F+G1M6yDaW+aq1aVf/UahQIMg1Pk3rd2uQi
+giWwJyktDCCob9RuYo5XiGTARdsxdNjOnJmIP9hxgJaVXPIWq9whPRzM68VUbOPGTK4ijpKN1K4
mWf0k9NY/z6BCLhS+BrYvDS6eZRoWqI1fH/82don440iPrwM1gjkOqZtZd3KsAgqWmQZ5iGWhrwr
pFI/HUwAAJpVXaCDNQh8MlBJZ1BSI/crmdF4amhjodz0Y80pDd8Pe0fsSuUlk1Zycs2y7K5RLwp3
r6siPMiaRYkNhC3Mg6J79ZCiSz5FSPUBJ6SpTtY6kdl1grm+Xoc87q9ILOzPDT4K6M/4jC70PEKE
YIEvlt5BXFZbCCtbaxAlvtp4QlhcmhmpsmoQ/a3pliARcFr2jxVuCLEKyd2gkmD7o155Pl2mVadd
bqLEDvFHggTkarTH5IaivvyGEUl2+yxzKXq69Ckd9MgUVa4mFv6TiHoR83o76+BloLBRzY13hepd
klbmMTuKxIJ21UP5MDhj1c1tXoy7ysPtyHtGhAWmJvpcWaX35OBO46BIrfakuw4ychp5BveStmAx
MtuD+2ukT1ZiTJ9t3m9IHkPSp1vDzznwNmwGvU1bJ3V9nYx5fTu36AwozrsLVKLAQolws3Jp5pTW
UyZSa931thVs0wFGA/rNCkRA4Dec+AKDxF7H7+INijXrUTlG/xyZnpo3zbg0g9MqGItV0mMQ5JQT
aEgTE9mUK1gs9VfTRDa90DvGqyAxUOMGOUWzVVIk7X0SkD47xJPJNTwV4TlxQw5ZAiXwEcsXNb6I
TbeHxWWGIGC4XXLbeLkuMWvSmCJLreQs4UJqwoEv6IutyRHlGBoazeIFN5hJVpCdnGsXHkrM1lzh
U4n7gr7YOPT1phpNgCkCc9qRTKz+yjOa4GQzAR20MGIy34kCyWBgghM6FUqWx9KMErGrfDRsa6QK
I45As4/t1dzJq8nHCNt6UtzFpjaJCol9yrlTpKgCZmFj3mWRuRALpDFeZjLG7hLmJrIyUXmWegC2
t8jGhe7/nWyqf7n3ebVDencv9R+4QqE1Vawt761SF8Tc9a9WqH/8S38Xrlq/LaJVyKyuKTWLCpDL
v7N3zd8QXOLRhqELQICl4uUqtchJ5d9WL8d2ELW+XKW0Iz1pQRlQFlzgv5BPZQHYPV+myLmyTdt0
MFA5+MUWuuGLZYp8kTibnSSnV1DV9zAN5pPRNcGxwo8DQwZ7FCGUBMjRAJ4KE+FaAwvbLn8ERfp7
P8mT6Nrn2KQqbyPWYcEifUEXveTYyuxD+UxS76P8yykXkrtonoNoJONZU+SwJtJoRiYSoxpugrid
dzL3nwbdbwKHaIm8ye4MS0YHomWM9VCJ9bR0Js3AugE6ABWLFEZ8vLRBDQsbbyQ+1cOpcK0Th63g
VBvh4xi1PwWzNGebobvOBcRBg2LCxu8IRHAsDo4GIgysBf43yxsAjFbXORqFUSdfkCafVE+8E3pM
uWmz7miV9B97b4l+p1baOeW9MEW2z+MUq3g3podhTq/nphJH30gvtC4uEbZdaGWqK3Lj7jqEs/kM
EdCcWCAm/AK7ijzv2JjSLYVnf1sXzW1mSOOk3BEdx3SIe2gKgAzzvRdnWzdp9rrQMLKqBnJasITu
Ok9tY4L3XxLDG+4jIdeZFd+2jD9GKT8FwXhNiNXaU8W96U3bqivhnlMFm+tjNI5rgnSOGE4ve1Nu
3ai7XJhKI2wIUi+DdRZTPI/LhzShEpdX+tFrsnwd+fJp0l4BY8yEYulYe5Qoj2IUO+JCjEML4fJq
UiolwMzYMklSRJOQVAbqnDVnXz3vy4lcyyQPxTGsSncTN/MxD4nEranzZPg0VTJLcsAQyy3Rm7aq
tzEqZZ1BO5q6lA52csSickCWdajYZUQpqdFJvM9Z4XGyJwgokuairIgAKH0UszF+P6PGKsYL+WJZ
tEmSHC4hu5Y11I2daPRP3JYNGxJ/O/dJt0KFhsg00rjjuu/Y3C5jj/BPq4GSlgi9LrNkryp6WgUt
LFPgsIcDdYirPl6bcnpOzel3BMaEoFfNburyS0QBT0aT3GZOd1NZziZp+gcUahgPSZAYOQKLFoUb
oKcmtvZRCdEoQiezGZT7rUqzPcBAtXNw0q5NK0fLOEB/iLviNGjz4Fvt/diLoymdS1mMRwR6tK4n
sIdJR++1VBIPjGE/+TmpinOK0LJz7i2XiFAAWISMVgHRB9UBEAkwLDPfTjPsmkjkE/VWb5PhMQX9
lm1LFXwqc9Kfy2KrJ//zQFeMR9F+qyK2QnP4XQnjacrz6iQDBeJTfZ+1fq6b9iIQtCFMFmQ0eg9i
Oet3TvTJrv3jqK1LSclC0iFKpuog/iwJTIsmOdrH+PbrvNzrZLzzjGX/M3mXRTo+hlV8F1Rii4nz
UyWCu5LSQpQzWmg2iaXm4Dn5g4g59fmJtXPTae+Y4PBU6n1eCHgdKm3V+M/zUqmYZXVX078u/faq
Bcs0x9jezBh8IjtQQCmLppBycln80G16jN0fIuU4aDbFJ4hhp8ZHUdMu9ZC67vqdmzNPLHIzeymW
pEOdU19WnAbr/qiVznbl+CTN4MIPig37cx4wKCyUheKB/4OJuCOFtwFPMYuvDFF/DVb0OtMq28YV
O0iLOacyjJPldDuIPelNFVv50antnVN0DxWlHFqDNz3Ml3U9kltS0BFrzZYUOsu097ipA1oG4SMs
wg1InXWVeJ8juiGuKIhvd62N20cHTIDJxnOevPwxdB8zl8B3POu70gqpNQ7yro9a5v+5RxFO63sU
T+z5IGARHOxO34upXkNioF8xVVj6Gi8+NBS4thYilDZAPD1G18Tikb6nsNdjmbng7Ea+KcBSlChr
yaeLuG7eCFc82jq/1TYfGxV+vhJ0jDhGW4eeJ7yMrvsaaftepfMaZjnpas6tUN3nbimX+ZLqtx8A
mMjQobiZug4nGa/Luf/RFLLE05MRxFPEd93Y/54tRbeh8Zb35z4SSwyiFfna5FMNd+zseUCztYJF
eVdU5i4DgYq2jFkXw+vnoeP/NYpUDTMvIoq/3rfBJvuhQyY5mPktUwEEHWP47Cx1P+LEnxqVf3MC
5xIq03esTLdBln5hRj/WvnlMe4+wkG7pFXRPZt0dRAdEzu/qoyZ7btVTNUOrLXZpSR2b5YN+mkPj
upI95JZpPDlV9M1wYB06YW+tZj2gqm6vJuF+T3t6Vj0uNsLq5BNRgXoTOmm79YEWjYNicWLzawXe
H4NFVB70nY5Z3iKWOYepFGunvyyq4PdxML+4cXqaVbavcYuuWN8Q4nr6Oyehi6IrbyLJVpTE9pJG
Aeosj5kBq2r+ObfiaucE0W0kp6fMNH6SnCxW3tAe1WTdt5MDosbRUFv03aCTK4VdIYOUU8ysqzPK
HpeuOedqlO+oLqF5XSAsjuDZ6EMxsOtmRW+22Yj6VZPa1HHyGiJAkLEUP3Qsbnmdj0xc9WWSlIcE
wsoaNyCdpbK71wO0LtcAikcGwBozMSoEQkjHwPoErKpYt8YiUiivWTqSVVoiCJx8c1tT7MzaBvGH
KHbEH96l+ONXQ+NWO1Ukt6SNnrLSvYvg2TN0OwpPParxWVHljobgWzNiY+89vNsq+d4I94SEGwM9
cM0rNjXYbj2Ld+hp6r92TM4dRpFqmLZFSO5nGRX3UZl9sSBErWkjHPo+5yjsJeWWg+rWtXragey8
2u5SpBiyi+YPw5OHYibsNkR6jzFpa9TuRe+G5EuWGd8WNGKl+n4jA6ugv91ZV1H51aEa383gt6jO
g889trZ5nbTePmyHauO1HJK1NTM9NLshm3bpUtKnuX20gUqsrWT+PXLcb5MFnk0HnbvqbPNm0pTI
aF8XPu/JsQiNcgq8A0PMK0meG6HCCzmNZGSyRgivv5ecHbEaZnvQv/AzpobhnMvLqMnUWhklKadL
q2Essn6f/9l+yOxnjEdkO0XDFUBjUpQc2oqJhKCMDnOtejr3MCUebTc7TlX+veodLL1edMV5Eit3
NgARa6ODI/NhZ7WhItgweTAikqxRF+2ZyLqt3ysUNCMdkaCgw00XE5MNbeJdDTELlyedhtZWlxAA
OIs1zBqxdZr62gdjGHweljbLPFVyj/YLADrtO9RqZrAL7ZR5MVhaUCH6BaUk9w13Iy+ucy2erRKp
EFqFctdM7TXz3EUv+0tm8okpMboirfFZU/TmcA8KDu6kgWGG/VYLzNlE5G20rbHLkiinMTIiuW4w
QwHe2qa2+9iK6d7poq/DPF2JLKKiFD/rTrerWmNnoZnSb0WI7MdugUpOHuw8pyrZCvhoRvGxc8gN
9M9Sds6WeRGJRjLBRqCgU8WLtuWqKn1ymfrhxhCSEkUl79pxaUvmECbrxcAh2wt3xMFKS/cTrCD0
M+1FJuQpKBY0VCd/lFpZF3ocPs2l+9god1sbLtxm5a0BkC12ox2C913olNhm7Ix8Ig+4am/oLQoE
BT+8wOqUJyOwG6T+8KSZdKbh69QG605pH/fHQGac6a+YTGvASCR1ONMis/XvB3gGbJL/zPeMn5Ox
u7SsBj3k0s/DvnrtaH5Egxh2LUNSbEnxPSQmopWk6u4Yfdh1fPGjrYpH388xh6Nby+QWTGW7VvQK
Xdf16cpUD5CSy4W+etGI6QuoXs4/AGZX9Tg9CL++RI76gDb5BvjWfZN3F4zhjNc6PFiu+LOr9a1B
P9CaKMcg7JxknB4me7hQoTwGjoKj2MZL7cDeTjEbKlV0t32KLB2hz0961iDG2AzPZYrcJfZuArvN
aAf3yGdI6BVLT3Si3U9JzN4YKSibJPEPtuHdguQBWBH84cuw29s4vVNWFegx+cpvsDlW2fA5cYN4
n9IC7oxka9feERiye2m6bbaHr9KdkpDsMC9Otzy9FXPRLkjiK0pkB7ZdqPbCpVXIrGMiYgUC0B7g
UvY7xzAXnYSH7swM7UUaP6wBvnaHqWvZjTOtnqawNbetj6FOolCaEUP6FaR7ieixirznvmPj2qRk
rk6E5mptn8rOyLDMNcYuQuvGNgUDjh2RzNt6DNWmRfwDGHLnKkwK5jB9aVJSQIVp34ZQYrupibcm
kdJwqJvPss3wdURPbpVfRL4rt34h9bZ0kmdSCGOevnbX8D13Yw2T0/TI5DV7cIEyr0HvkEdnxHS7
qzq97cEfrCPQp2uC0aO7Ooy/WSKcL+BMnjJbBuu+YkocpbFXRVDv8XDRtXU4kYJ9voZdcBuG9nNr
15JOfoyggkSHqi52i/kcrM2qHuw7ratVMrvXKCTYb7X8R5BXYrrfmm7xRdAt5eAXgGQLMRnGtpez
e55+d/CdZ1n0yOf6ne7NTYgGdIUeWbArr394JZ1RYw4/Ofn3SaafHVlnu1pmO8XemkMs2vhpYY+0
eK53STJbv4cWaQBuSIK8Y4mJgYhNB4pReik869mC67j2Lf6tDMgEpZfwUztj1alb3HZz6m6cJDU3
EEg4QHioCGMLH3q0KZ3LyTW+xCHyO/YKKe6H3ML7FuUPM54fjiGIFaCZSmSQFgR/9OE/3GI7T5ju
0Vj6Elh9e1v2CweopPUfqEPYJ/eOvPHyGDTPgtkTZMBmU3Msy+mEU+nkmBQksftgr0CNB3vnwjPx
OFqi/pKTY880bTMpdnRvHcIJWNHVXWt+GYfKP4pS7XIOuXMmj07eIbpwq89jT6XOr+anCoVKLJGe
Mnv7w3RdNBKYrpZYKOyFNrsH+XYci+EuT3zEHW10TTzABSThK9OWVy1bsNCBk1rUDyBpPuE7erIG
69CEIbghq0E4o1DBTw9UEnBBes2tRqHDzgTqXiEGOBTiq1+01ooQi5rDbvcljq8z6FY1EdhECzcJ
aszpRz2rE94OtVPswPxhOcYDq0vKDnmpHVprf3bE2i7HdVojMjVlfsI3hiaf2uoK7AScAixnkP7I
Rv4uxeeBCbGfq7uon8J9H6RfLjLHuyrK7Krv6aqPKYfr3r8J6z49gpc95Vynzia5xlL8s9HVZWm6
kENQ8Zecpk27ukR2vlYazYYTfZkz3FG3dvmsPMC8bZIDJOp3bcmexMTZ2jUIN+h9H7P2uqk7civ8
4n7sOvRM0VJMGcNPk9TGhYkvZdMSO76r+p69vjavJ60eSBt5lA1uroy/QMJpbR0WaiLQjlQWP+wZ
5KnO52v0nNicO4Ic6/JgOhYJeh6ur/7g1M1DFBb1Lp+e7dh+1pXWx2T8I07HY0wlIcvNhWw8X9sA
wVG1/bD4RZ8VAjjTJJOtmotD1yY/Cp+7cAlsvZ4okGOuAUDohCQAVFBa2ygW23RphZaeb+3gQG6C
KaRghz/McBy1HorO2FuU+uSY89sLPhQvj8Qf9YIyGls2Okq0ZIDiYrnqbdc4QZGPL5xWYs22KAMQ
npFslA/spunsf6Pz+b+zvKwVWwdakS7FX5TZksb4e6Xm//t/0uf8x38dm+V/mpdt+Tf/Q/8oPxN5
5louVFOP1DPJJf7OTfB+kxbNU4KpMA4qzwHO8PfoN8dcmqSu7cAysF736W3vN1cLy6KDJm2HPr/8
K+Xns9qzSaYUFXCuT8dfe5ZYknxe1J5VDU806oFNwdeAUgklh8qBc6riuqdYQFb7i+d1+7f+/8sM
uLcuR6mbJ40NiyCfs2Cg1qkAQnjhvIk5bm3LghW1X3w3tZn5FOCEXr1/vaV0/kKF8OftLa1pwh15
WrY6ux6BZrZX2SxZ2uAfw2C1VxjJ4TCk47SZmob4cr+Y2qOHIXXncew9vH/98/ys5fF6BBIpzS/Q
2jsLhEuyLrLcEtMOcBznWJGZss5jO92/f5XzuCWuIgjUwTNH1wk2x/lV6qC0BIazjSiHHJJvU+xA
nZXgdqNp+/6l3nig7LNchgxbTDbMy5+/GC91Cb1RlhPyd+W2h9YzSGywK4+9SJEeLLJQ1qQ34fQZ
jHnRHRYf3OkCGTl/oYJWDbQyRJx8IssDf3F95QJ/qGxKVRW2P0zuKLruHX6SpOTKx4YeDF9mhRiS
2Zno5asM2Bp7gQLy3io3qvATjG5E5kmiEqIHijBeBz3agE3WGcEt3srpR+R3+js4ruijsWi99ZoE
dkpBm8fWjn0mR4g9aE0k+jH4yd3ZOiGkyKprg60Xu8ZtNpruajSNKz/3Lay0Mamk9B2PDO780BQG
hhkvjA4ESqUEKPofhWgtQ+TsQxHkJmrLoVgNP+jst42R2+alTwiaYXE2GCpd7oOuwb7r9+uoYetV
RfiZ6kqMH2SivTEjcGHbouUPJIbZ+PULLWgJo/SU8wayU7fTLdbDCrMZ2Pnxh9k3f1vK6HG+nUH5
yyvg3sCYAK9BnqQceXabTVYMnpGMCrQxUcm5qLEfs4lfeYJy3vtfyi+f/nIpBXoNDZYrnPOPEktV
U1nNrDZFCRvBd+ebrq+yD+6HBuXr18ZFBFgdc1FYIbhiBXn5OQC8VU4dAhshqcJfTVZbbWPFqQDz
xVoTXLaeZ919MAX88saWayraqEwEptZy+fMXn6BhdWTY1bG96Qt/uB3ytLrqFQpuL6lRJ+ZW8/D+
g/yT3PNqbC4XtJnePCRGCHrOvvks6YClOFwwymCtpbRCgMIF0cZSbrRpp+Rr0wfjRedU7aeMj+qQ
0bjagv5OPpjM3/4hDB4tuWuUBcvoenHnnHwz3H+G2sCAnA+UKaorrDIS7yfEjIz2JH1bo90FDfEi
nIKrY50MOcoiFtX3H8mvr522OKQlCg6ubfHNvv4hTlmWIVpbe1NW2QIiNv19oXCLKWQYXmSWq4Sw
jI+m3l+mCIeLIjME6CTBQP3Zxn5x99gQ6fDQyt4Ig0YLEX9QSzC34Bab8LTEmOBJFyI4bvkNLnrp
bGRStpW3k+GMXxfO/qEfCFuHUgdqv6ovKCnIDRKy9oMB88bTIeTQcfm+eU2uPptSukrlDo4PcwN5
/t5xcM8F0s/u09L5WrQR9dwqdcMPrvnLuuSQ8sV248+HI2i7vn4jBCkEvmtaQAuTqrroG1iozLLR
hsQq/wFu5ffCWOB8ZE1C9iiyD+aaPxMyX38iXH6ZaRgTEsHl2bLsiCKccozAyKcbzWPGCGlnpYIX
rtSmSWW3i1IDcDxBORhGi2zTxqrYTyYOdE4f9tYeG7HrSrTq9cBCnhRlt3UgW0GHw03+/uB981Fp
x1o+IPAq9vL6XoyjaSpKSj0z8Z4SJHUGhZIDNLVZLFHlJimiYxW4a0C4P9kqJhfvX/uNMewpj2HB
emO7zM2vr60jL4IXzGtq26a7xmcIOXCc6lOJCnsVkFG4C1gIH0a7lB/c9a8rD2/oxZXPZs2G9pFo
K9wR3VAnW1eyPevyPt4anDrfv8e3hj+LHEoSVMEQ0c7usSpswmrmztzgzG63VV2ynRhhfAaWFe4J
aY5O2DrVByPwrZf68qJntwcgw2sBQ5Mg5OLlt1SpD7mff59NdetQT6ZtRCkUOonGf1b+1S0E354t
XZPjFTQ5tJ6vX2rX6QbXKN97AZ4JCHRVX9qLDivJwUTlAD8/GERvvUob3Y/DroULn+t1aIpAVkYm
u1EZWFmd+MneT5xvmi3rB8eXN1Ycbm05HRICvoi5z84vBqYuALsUfvIsazdREmDWyXu6Qw3tQG+a
u3WFGweRQp9vRmPBAHu0snMzFB88Y0vxEM9nGFtzVDVdbYHsO3vBtjJpF4dERMFKr1eAF+w1jiEX
OnCSbnVRujdG15dQyjq1nXOq+7SiUatMTXgjE1RLlC/GU8FJ+fj+aLeWR3D+w9Cy894XuDNx6K/f
fjh1CpompAlyLAiYRtZSu+UdSiMB63dGzTFlA55koM8Y1pGJ11VNQ5YpMLfksH3/x7z16TnaRrJm
sZkmk/b1bxFp5wDb663NoK1+x2Y7oBJdRod4MvRdmHnBjZ9nzQeD5K1Pj7nYUUvkuLTV8uZezKdO
15P1CjltQ74uJwpEqAcnm66MFo8+OPVoC9SI7nhNIioo0GT//i1by4s/f/7kZtAgI3qa9e/s+bvR
zJHE5WsgnMU5Ck6Hl5ZpODs1wIozMCptiRdEwLSc0QI91KdW+uM1f21GfezRX5Ql4Qxl6hydRpW0
wCGxvv8T3/petY3Ugk+Jw835A8oSpx7DoCOgO89RwGriNxUItV1jt94HwcdvPQwXyYa3XIw54mzu
FbgumjSB7EYwif2z91Jzneq0XVeo5HYTvPIPBtyv6xkSN+y1COwtzBbe2VZnYPafEkdbuN1CVCu0
btZmnY/kyoItFJV1hSCHzB4reHr/kf46G3DdZWfAE/U4ty2/68WYA9jnUPfkoGpPIroHJ1Gsexf0
+vtX+XVkcxWEm0oq4bERPJtzBCkbQAeILSalQt+6paPXnuySdZiq9ugnE1qAIswOpe3/cEfX/WCa
//VdLldnr8/Gjj3V+buE95wNhcmz9YzQY9dKqk1Ih+0xRbUHRy02PviOf508BEJUTXmEQo7DP14/
08FKbQ9oGJkwBZvpqoIlbUOmYZedxZvIptM0N5E6vP+I33qRVB6XwwQFuV8sEtIXdRYvFzVzNVwF
7No2DQDov/wFMjVYJodGvg1WzbNh2tE+c+mkio3HEWFLqBRyK6gf9HxB0rx/Q79+7Mul9OJhWvYD
5ysmqusIih43BN152lhZ2e+B3rebrvjrxUwWZkpQtiX50IncWV7oi4+ggageqnTC0Ikwfzekybew
9wO62S0FsAkawL9xZ+BXMcigO5bi7GuYHX9uSUdExBDjJ24qjqDCA5wvMOx/cKk39h0COTKvy+Gg
J+X5WASiSLap3YsN6SvJbvCLfhui2NmMlksow5Bh7MZjBluuKDeBB3TOKSdBSophZh98FR/+lPMp
1SgrL2txyDeD2W16t3TXOJaynWzNae0aObE7AcJAlsfoi8tGYVNmI+rYurY/eChvfZ8EGWGao+JC
/ehsEBNvAKI0T6wN8YPxwY3xCYmbOaQ1uZCcYHwgrXv/jb81A7GwY4XivML0fnbrRmBByqdotinR
j2+T2BHbRgJRNcvwk5/gj3//cm/dIG1z23NZSeDvnY1nd0poJcGJ33RTFB2lOcLnT32IHF1+ZydG
z4EiCj94vW8tYOyhKYYqk/30efkPTA5KZF8tCwk51gaYo5MAv7jHfVTf0ZzoVzQKzL1TYc99/27f
fLiOXlYXk62aPFvCqlB2Cuq72MQlUoICvfc2G6wckWoRbnmZH31Tb01MiwXBwnKg2Ked1WyGdozV
YPB0Jcajrcw6Otd2TpKuZmy/f2vyjTfJgYEdAdp2qjXu2b1J3xRIIiO+mcYYr8q2QtSx5HnUEbLi
KiSzFGETfL+jl1oe+jfTu8Sx/IhfivAGTMxIUAbslMEAq5UlkPwLfMuzjSNzHuPDQAjv3kwLZ9PL
6NH0A3lYes6PAh3CRVRi/7ZbsD058My9X2CyalKPXkFDsciAlHqM4lAfSVavL+zBReaqUfgF0up2
7z+FNx64ZTJNclgxsceeH9PQ6IlkHhla4ZAlG6cUzR1VjmIbVsH8wZdjvfnA/3mt84JcEpFsGISC
Q0gjjcvMmzoQLwByo8ypjiPK2403N+0OZ5Da+Qhld4BgoBHECcrmBthdXOE1Axpcr/u6Bw4G2JPf
2TsfPJI3xjyPZDH+8lBsjb/y1YoF5bJOypKz0sA4Pbnp/IB1LHlqaZ4xv89z9Ne/MVqfJos+RzOs
MmfXAyGIIn7ZwHld79/Rn28PDbHSu7oDLq2qIfngPbz5yqlM2pQ9uEtz+fMXK7IRED7YOoa1aWor
uIqnFG0MRWWQlUCT3h9df06+r8899KEc21tKohy/7GVn9fJaKh6MeCmzZHXWEsThA64JZ2ncg8Ol
Z18QpHybjFrfeq15PyQjWdpJEpEbaHjXUVqVX0prXIWV+Bl3jXVVj14D47hRaAFCIFAME3It5Kks
R0Kp/CKkMla2Wy8x640xkiiy5og5gpnIRro0vl8ONigSvyfv1chnwGBVqZ8w85McX4W+fYKKOGo8
I5mL2WFuhtuRDO2Tl+bgfVEYdZ8qTbVkRcUUAzV78kUgk4Y3aSpSom4D4TzbKdHSJE5JwpEGu0jJ
rwdQZO9C6Jzg8jwLyamNORLhok4IPfHT5A9ilTp6E11Q7itCHj4boXQ/u0M74HIS3TXxx9OXjKBk
yCumqHclMV6CNb0VnzNOPSnEMBtiufTLRq4j8uN/H9DjfyIkztrhRuJfI1tewYjQ5VePsJP7tlsC
jkia3lIPQoyaW+OUr1tHQjUgUrj5EdhdlK6o1/vmWinCV9cNh489Zh5knO8PkLemBM5GJmdBV+pf
WzPsIXRXEWNDqXUhGTlfqrSLtrKrEPzj9gJIhFj1/Wu+Nf4VtXnOgyzgXOD1mAywSLuZzTUlMNgj
OlZnJZtw2jYjZI1/41KSSgeaS2qN1tluyCYuzRV9u6T0MJXkpdnssagVX+aZl/P+pd4oMSB+Y87C
akfTift7fVtiSbrryt7cNF6iN9Jr7QszC0HEBd5lU+juhgCfHOMvUnBvCqxtLSdvjXbQPqFKy9cE
sA3bKpXzcZiBpfqi8/bv/8K33jXgRHAMOAyF6S3z7ou5YHabUWAGMDd+kBVIt+EsUf0GANri+IwJ
LL/sY/3B5vCNipxYZCMgp9EV4HQ/e9lDpwiNACoI1BwQyGpm7tmmaiKNOu/L79mSbbUqiXp6tF2C
ADBTjMEjEd/j0zRl/qehQly6imDy3lojzO8Pfp1Y3v/Z9CgsSoXs7Nhb0Vl+/UgyHFVVafnQgEh0
QfHXL3HfhUU6EDE/o3vRDZb1JeE0Dz9VSHQRBiKz61BKNPOU+aIvOVLEP/BaZJdBRFzRKmiUeQ37
BA6f1s3XUNneHeYnImx9NirfKqPRjyMB2z86OdXOB7fzxsIp6D+aCGQoRUh5NtkjeSubPBupscHF
3elo+r0pO7UeXUh3pNCLvz6ehKCVBHJHcI6yz2pqPGfwR9nMq21MRON6rJD0E0zp+KFzC1J6gaLz
Wb8/iN+YPKie0tAFSUlFwDtbPOvZ7SuiLThtVFFAvbZoAMV6iI5RlX9wqTeKthyiKHOghmILTqPu
9ehACAvCIOIGkcTAY5qQH/ouS4ceUD5KQ/gbXTT+1htmTpqZe4ELJt8Z1RRDsMT5//6Nv1Fm+vNE
x6EORTNe4Nc/Jm6AAPt2ykYx9yrmGMw88BXnE8GyMMfNIce4gQoVMR9KV/v/cXcuO44jWZp+FaE3
3Q2MvCRKFCVguoHQNfwakeEeUZO5EejuTJESRUq8iKIaA8xmHmLWvapF72Y5u3yTeZL5jHJGyiiG
FOG0zvQpB6qQEeEwM9rl2LFz/vP/8+hM98e4kA57i4JxZgIkhN7S5P4TYw5ZhE0At0U9zvMSdaj7
XXunw+qTLKju1Fs/LaIuoe0FhZ5dSNXvV7sVKSt0Cvotu4NOdQQvOBzTvGLCRnrG+JbtfI5vBrcB
zlDcijvUQ6nJIfYFx1YTxvP5bTvYTjSEDq/cGTLjp5ei7LUPIq7JUeNJRlV2wWxQy9qCxpGYyjac
robkyzRArfBxo9cWwnApsMbEkfoGYu91QiEUTLWBPWqzM7ebOM8F6wVQRwDGiLeAPigsiaZTakzJ
AHoJ4oTD54cMV7LR3p/+2pKN1+KFwq0G1ZoBDEZe+I4Bs3joJhDeuJ3mT36qwcqMRmjf3UTbMZgv
D3W2TXDpQXt2Ga8T98xHlnXfJGGALlOPyr5i0phMke1uqJiBTpSo3HS33Q29ho8U/HS5GLdhJh/2
DBiCRcXEyjbqH09/fNm2F5ElnmYtsndAyuSvR1vDaDgxkToHsHLfXbud67ixESy+zeU42nTT9yIr
QDhy2x2h5eaOdWMOaeSUp+U86SCIu3KByzr6p+4qWZ2ZGrHNiusvKJAAhzYgTOoVDLDT2+xA+be0
YWpQn2Ijj/QxwD25bIWklRYtKhVSZNbPGIKyTsmiAIBk+xMCLhjFbYxyLXoibDooaINgcdeKvd0Y
tjDnvRvvjOs0OpfUEy0WPxM3F5vH+6xJmFtegjn685QM0iOyqhTeArYfa8Dqh8kyWN/Yht0S6UXE
fChvmOzSOhLT8972YdELTFegyes69LCnd0WJuWlBl0wwGnChQdRLHpELJQgyNit03dDyuq8bnXhS
36w+h6sAYYElPKmnuyu583gOI07W4V1MyLgQlFmgXDhtoY4zdJpwTM9XOm+kGF+y04u7Z1a3yEYk
xNNa4HUJy0B9hLC5+PQDJ1HnvLmzntsakj6Orh19Rc7EjuaDZNuECBPB9r6fhHB8B3Wi1TDvXa6o
Izhjzcu2GB4ZuE0mGOhF4Y53ZnoYeg3GsKMWlnPvw/6zMz57FMZQ7TaHwXnuP56e4tIuQSoJXAoH
qhj3mjcdfwuBLUZuZ0d3XjOBPn4agCxB12IIqCVFji2hLuh0r6XWBcsigKLNbg+wqjzbftB2gkVz
ykZatKaXa5daTerJOtfrabqbdNeUXKCR2x2xYq7dn1L6N94BpIOp20POKIVMowEf8yihNJpSLhbo
9PDKtjm3PYaPmx8QelseXeTuuu2QOp8hpbigQXpw7xmr6RblNRjp2/Nt79xJFw0WTzqgNYhQIPgj
YFEwaGwF5HuFNgOr0IXPl7hAZ95cjKE4XE2mrZWFRMX2ajGDmnq18ENYLDAIq03Xg6JRTyBLmvXx
DpPL09NQdvxIMUDQRWJIZL7kadBXSezxKAaOCWhxN9WAj4VuOoyMlndmwst2If4dIFMDXAx4cLmn
WS9Ejwqs3nBdnxk3Rhthp81sJzRs0O9cU2h7DYf2OcxPWacgecjVCGwWZGdyp3Mgyg5Kpe0hdXjJ
CHGeCfxMKEA3mxowCv8BiNLDj08ouDc4TYjwsfcL+2qL1O/cC+ZImc0Md5BAD091DYqzixCh7tNd
lWDO8FjItenUd/JMKb7KnZY905tBAqvzotH6pTODxAByt+t4PkM8cBVj2JY9Z2Tz5JzAPKENUPbd
IvaXNsZdPY6u23NIzwDEQ7mEYwttFjRa3obYdOrbZ0xvmaODQwkCv0dhD9d5YR1m4WyxCCMYF+qp
QVp8ZnpxM7iyA8jXppvF4irWd5t+07ebI8Bx2pneRXSiePQAy/baBta/bRTj0HDhevHMh5lj1k2R
rYuwuVAMbKhwClcToovUjS3nD53uNn3F6erxtmILklghaSh/tp0Q7NKnLh3bOkGRRndGVS8cFDwc
otd01W1ztUGZxDwX9l0b1nh7umanh1MYfLuNzbLv2lo66q4RMTi977Lc49F89gju8kXUPRQtu911
qXbYElf0Ue66a1LyBjgdTr4eXP1211vfos42v1pv109k1DQ8GB26DzhrJ+5OA1cYIx1Qb0x6YUi5
rdeihgC723SDRr/Dcx58kJtcz7guJrMO0nG+PU0G9fq6feYrykxDD4AepTwYpXYWPjlwBlI0cHeQ
DbZF3n07tuHHGbW89vpqbayDQTwLN7gFEPKcnroyFwSQqgBJESEUiDl5R7TqabxA7YepQ63seoHl
6i+nYEa2hu8MAxKqw5bb/hIvUV/0fRivNz60zafHIAxtYfUwTrrBpcwAoCKVh2CT7ZouDHYKgpQh
gKTl6sOqa/zsbKmEP91T+dfqUJ02SISJNJ/cFZHd3nY+1doIt2zA3sJwT4R5++vCS7rjzsKPJpBG
xYPGMuXl3anXB1s4K8+ci7JAB097gil4f21MT8ENQfxgE8PY0h5SzLG4BIjTgn/R7/Y3epK8Z/d1
oWRCrwjlhfqNHxG+Xzp6D7Rfb3q1dJDAOzMlYoGPZl/sua7eBjZUvHD9ZWrXnQVvZttP4EmPDKo7
mn6d8kHYKD38gL6+2cAChsc2Soi5XrqtFlWo0KsNUu7WMytU4gWBMWhwIXOHMJ7CpeygSFOPGo32
cDHvxte7JgZql/r1W72+gXTKb54BZ5VtPUAoIhVFaUDGA3fogPu2q+uz2ZLrmMwpKnH1xeXcRp4r
JgZwZqJLuyLNJrJtGoe88GXhzEi9BLrCITwHGBHdxvTqsMxv1/VzW0yY1uKSihLBvCsxyQeWxEvc
lPwQB2ouqMoh+G2MtBC+kDM7R2zUo25ERCYDvTQahcNkoM4Vwv8Cv5SXordEIGgA4mcBVXevcRlu
FlhJlD0uGzPY0rpwivR7dULNTgzaEq0HwVsKw8KZMQmn9WhM7BuDpDqR8CJ4wEZdfb0VF1yHbBHA
X5CDdmtFyEAL1mMNYc0nZ5q2+9HO290mlOEIEnx7Mk+gez09krKNTDyfYgzMDMereMpT6r0CXxyr
+Yoi6+V6fsuLGnZJD5SIby/0c+582TmmDIX3sYjNQbUrL/qqpU/19ZbiolXjYxtN077ubX+Z1RM0
oSgpJu8geF3X+qI7Qlp1fZsEdm/sbMPFFztI7DPHqvTjqcwBMJKlIwoWHXIc3d35IRtwF0NIP0Wn
LHTX6+E6NPyxbhuxe2bdS+5O0kAkPkQBgXhJFz4exRs3WkMKyIsNCaEEIqNwtVsM6r7/M9HB+TCy
N+szfZYd6AyA3SQiyHYqHOh6uvFX8FC2hg34zq+WrpegUQNXheGsz93S2b1U3NaUOWGhOa2EQgt9
GW00S+pId8Kmt9NHDaqOSAlD8I79CvobbxYOOz4x6t4i6g3hbNEGbrxsCuGk+jhAjAAqgGQ2goHW
uNKj1eoSYrjlTbdNAWSX9NAYdYb6kKQ8lC2o2r5PbD3tQ9UNCUTb9SdrfWkPvG2rO7brxvqDSynl
2HY8DayKcS7IVuIYQ74pqq9FlvToTbZrw4QXt3ctAI9LZ6gRah5qtt2ZwI+GJJYbEWZGWfEyiHfR
GWtWtmXxxSlF7ZKEwD7LO4iypV4XLeQ2wFKhAryC+HHWqQsipvmU10mj8Yoj0iaY3WiRIiQZXOhv
sekYjtZG0t0OjXSgOVvo1HxE0PUVTMy+0+q8P22Pymb2sL/CkWytGjvdBk5N+VEM5c8mQOaxbt8A
xokuw3ayuIuDFszQSJbdne5YvKSKW1fE0vgfDKmAq+SJtfU5abIGAAzwwYtfu7rXvYIDhxfBLoUO
bNZb3C7ZTQNnbczGybx3DtNVlimmAJqwvQ5x7HG9dT0I6ssFL4fhbh6jMT/1nZ+nuOFXvtvbXtoI
agyiUIveL7domSXtSHuPGNHahLppdWV4wU0vnjUJ9IfGIEkC927jLLwzK1M6QlFly1uJoD/TJM/Q
HGnFuJ2iWLdrgyLsbLzn1nbNQ8nQw8laAOBXRjfpT1PIPyFF08bdiNwDxdWNm1DrIAwOo9dtsl61
7hqzDsTkONr3p5ewLAXTNvDHSElA3o8MrzzCZlhH15FeSa4gXgaBrNse+Uvt2dm10nESrHbQ0a67
f3Vni864VScMjASB+6ExtYMzt2rZZqLgs0fmv4ExLNpBfRE1o61g7Wo3ebZDX7YYLOsLpJ9309lV
J+50JvGm/fMOD3KMNDnZw9MTUWbyD7svOFZLWw9SRMRIRW3D9ucpUQoKWwifwRbT+Hy6qwxsWDw3
1AdltqHRAJAoz7mzmTd6uu0DzFog0p1o6XIUI5w6DNq6fxlTvfJp1tXCG9jZPPyceTqZNTz7EvXO
xWDrTfVPvGael9r8vsdz8gqspj7Um1vjv+EXAtf16vodKaDUrLsdIPNzxBLQMEPFLllEN/BuN39u
eG5z1PTgnZr7hlAMW/iTbW8DakebeTdTsqNjyBK647W3bN3opKKv9Fhbj2NXi0daE0Ko09ORpdeK
09ElSk2hP7iPI+Arc9H2mjFYSS6r+CfbptiXwj0DCPBsOoAUoHWzWcXGlbZM17cIz6zG8Bkl1zsH
cnKn1d598A0k+UgvIYy2NoxhDHvLl3XS0T7M4pU3aXXmHsd8nloIPmsjfWOcS6yUbR2KQJrCJ+Im
L8IBiUUlTW0Js2c0Zejp0kbsq9FZTEh5BGeuFmEvjqaK3DE10sAcKZKWd47edjbdeEMWLV0u0N0B
9dKvz+Pl3YpIft/Yxt4wpV739vQClX4fFqJJBBDC8mJhBlQFy2Y7JkujG248bm305ZckMcwmcLEz
T8SynoBdiDVFD/noDd9cGjyg6vQUBBBXglm/mvY22seF0TrnE5T2RJ6bTChgM4Bb8kRS7LKmThfD
jI7y6lJbevBTbZrTkWYk9TP7u7SrTkuQzxCpxbbJXe3WhOsA0rFmbR/4HSILYyPEBXLs7vrMS6Fk
e1CjQ46VaghKwwTD+eHrcIk4eRCg4zkMwll0Gc1as4neRB0ViCq11yi3DdL62VRXyffp5JYI83D4
KdspTGWvHc663qqnDTtJtzdazdouaCx9i2Ba71xotywaSHKHDB6YFZ7B3YLlDCEZQXCeTMqmF3iT
tAOo0gE7MmrYjc5t3WkFoy314ON6PUh+mdveum93BVdBF35rSlXCSd31CQL3ZsAZoQoZcmvr4926
3r0xEO385GtzDWh0y7dWWkR0AonWCXmj2cQJV7+cPlNlngF4GFJzpD/bvaPYTHOF9HeGtKDqyH/v
UHPRX6FWcBO4kKlvpgg9aPHc6xsh1JcokMGtvG0sbtqQLg6mK0QUG8k8GgbLpHUbbjwhnNPxv5we
otiXBVvTIY7FMQTUxcuz4N0RyWqKQltg5SkQ6raxRQ/bRknwdC8lu+egl6ODCBnyPGn4nI7Yt+tX
tg33WBt+AVTWIQ083VWJh8G+IeEsmCzYsQVXx02ItkW854E8QNk1MxabSQhHOxgg2O2cjjb9CX92
/qnnIQwBHnd55nCWfSk1XyRHSQ8QCCvs3Uacsq9TSBBQQXP4XGcOzW/0VE+CcHL6Q0t7wi2HM4p8
G5xSshloRi0wJALFY/sz/x6GxGQSxDaB81Yr2c/pD+kk/WfJTLwMYmhG5shDlif9KbaC9JMVxm4U
5iIM4l8/+o4XPfiv+6XTDdWsrOeHdGX9yz88+bEXiRHMHN87JATrcXYkZaVsRNlwTzXgIvsVxc+0
rDcvKPTqAWanvFL8YLld35u9/HMT6SU8JHwkbf/PbG36O5igb03B6a/bz+Xp3zn1AfvJuXz+l38Q
Oe1KM9A2LsgkEd8Rz+XDT29f4MYIyCsPcfHDZn5bny5oeCp9ut644IwS0KTYL/vhAX8wA+0L6g6y
gvf9BLy9GRC8XJVmoN25EIFzuPHkxdeE5h02TKAF9j9vbfFFGWilT++0LghKERvAoc9+NGnxNf0C
/BBR385bXXwBLqk0A7r4xA4kCgKvIX7kGeheCKIwoMdc1/TzhmyeyPNU+vJ274JyCtB/FC9lP3zi
wcFv6hdUNnGPE5fJft6c6etgqSrNgK5dEPrGmQe7lf3Ia183LvC9CAZxL+5/3twU8AipOAdtJBJJ
MYDT43UofvjGw12gXUA8w4+oSXtbByATt6q6/qCleLHiEmc/8tWncy2QL/7d7Xl7fk/lCwCGV2Ke
3P34d2XL37gAuwHv436bvSHzR8Sr4s7n9FPqRXkh0YPsRz79zd4FZAsUxbzYhrfn+PCarDgFrd4F
fJFNqn5kz0dYPv4Bx4doR/azdzTe0PrDjFjx49s8a3gHc8G9fKN8+utCO5ZyQxEe2f+8uTMAO23F
OeD4Cx0LAQz7+o2H1r/N5ZCBGbM7gF/J+ntL20DgHypdAnj/FKALeGmpG9S9wADAjM0raP/z9k6C
qGapNAV660JgSVpMwv6ncBI0TgIMksRN94ZS+Mjf6wt8x175Gk0Z2I77nMVRHCssC7d86xfyGMLx
v7/ED0SQgNIfIrbSr4rAyr733wMt/yrFWTKP/+Af/yv0vwd/lH43PPrll4/PhvXS1+FfSZ8qDSz/
l/wv3ztWYAZP1FlmAaGXr7ozl0RvBqZnPpuHASGRCv99kEeRo6975VSrk8CyPME9nzclplBcOFUb
vrW2zpOft5NFb4SafNVm702icLWPzFNg1QRz/q2zji1sWd50tgUaCnr67CEk+ly7j8zICqXWBdtb
1e8Y0AAlTbV3SytwnqRlBdPR5eR9swcG811LOzAD5/HRMqWpwfhlqrVn2y/bwF8fxscHUA7y/fi/
v3yuWD3ycj2MFBUVXP4Nwav9uxzB4RE7cUQrntCybz+wU/lprfSVXESUhklNfcNMYQo8NsPRN8nf
7z+x0md+5y2YsXe/Fvc7z7Libnz55O/c6O+8CKMZFY4RacIj+/iD7YaOfDCpKao2Umos/ZWVt5EZ
RVK1eHfyYf+xYd75SCWVGpLsJqzU9rs4FGaqMA8YqIoTce/H5WOGC01QXVSZjw/iJMgjpmAFLK/W
pXpJFMO2EF2s1sdHEkKQjxZ6EeSV1F2IEm/BaNsQzy35S+LfUzvfa8bZM2ZhI1JnSXqPujvAGYSG
wJITtancUd90OUMlFx4YQw4TSWSghnBIUlOnortbKwQfHZlLeRJ5owDL6oKuJh+MxAkhWwXfdmvO
7MB6zFsSJ49aSUG6L1jnCf+BOxEv/8qT+PXSrd1ZkW0FR7I+ZbfbuW7L7qM/5i6mwAww3/fcUgc7
++gWOhz/f5p/3DftAOcwX8PMuJ46f995uaA/H8SS/yeq7b65T76z1Ym5MzlpgbPK29pfBkc34cG0
fmfTl0HB4xOokKrjvQwD03LzdrKxisBM5WYDc523kjUqIh1VG73yg+fCFAhi06rNQh9kOlHeTjZa
oVNStdkb69H05OcLV2D1dj8sC3MgNE6qDvYnrr0gbyabguOLNP79ivvOHXtvxs9O7V1gPspXAVS4
eV/CarzugXufBoVWBTS06kS8PA7FmGujpRMcvREFqKxqJ3+1wqjWN71F3pSY8axOpGrLP1tLS7KU
sMHmnbx+qu/8GpvuH8NaMZ5A0Un11ic+zdbu48dnB5/UeZKOIsU7KszyQ+w9lmnxiegxhcgK5ujd
Y1y7jUMzn4/sEO1bVzBH//ZpdD/69GU0/O81sXmsgAkr7n8cLMFggRJrJiFFzcpZa3N4f494nETE
7f4Y/wMUHc+jqv6H/FJ+E69gF6sv2yUFd8k779kPAmlvEeKtaiyyN6A8VgHEqtps33JnTrzMG8ps
m4ID1vdDJjYLDb63gp018zeOJ02JEKRUMHiz4BYexwbiH74J+7E7I2onDVfwilQd7tDylmYg3SMq
DP5lYBVNvQBrVB3tKIyKT2vBolS12cHOerLluRXgmqrNjp2j+LlI11du1gx8q+wuOvke/k6Pa8wb
4cnKBymOnkDXVR3yxHkkVlTwEHsKVm4CJNcLrTQfohiw0HmtPGArwGGRm1UxD+RU5NkVuIqqgx0E
PkheyTRAvVu93fexh82RJqEpWLyrjvfy6cg4gEBT0G5kuvJoBTiq6mivrKCwwcgVK2gWl/XWTGVn
O5NErjrgGzPaFHZDW8Hs3jiRHRddE0iSq0/FvetvzEVxyArm+MbBrkeWh79bCP+0FZj3m3hrLR/R
apjlU5C57AJAXnUJb333mTnJG8ra1RWYtVvfMwupV13BEbkVtl0arKCTrDoJ3wiTZqi/ym37QWLK
tkLF1fxRvESf80/Plk3F0/AjeZx4ZspRNhWp+E8+t5x88ABB5+N//XtfnGir2LCgK6q6bveZ1Qwc
T8IPwDKooOlVIUacAcwqD3hj8qALpD0Bk7qC4SbWs3x5ZGCwyuNNnGi3T07kYxTbGBBk/sfX74rP
CxGGl5xL8lQK2t3jMa4db/bsy8/G4wRy/MNPry84V0/suwElYPlgszkRFXxV5xuLzAVlISKVt5U1
reJVc28FxbCpoWC2LxHDrfm/4rxIcUKYGVXE0vcp61vzyXouvvREza2Cy+rahzpHmm0KPJCWUODY
/vY/hfkve5pRZ0GZtWCfQSQRkaT2+e7+vNCaJtAMf4eRtV9nNrddGMkbV8EhfofFfDSdudywAhfz
XUA0Xr6fFXiXJA5mrvlshbZkcxRMxG1qinCS1KyKAdtxcdEUXPj9IPYs53CsQtqsqkEfmLwJnuU1
U/H8ug+c2g0ZH8nPVnG9gVWTo6Aq3kbvKR6uXYv/u3/3KZ/UzB9uKFi5S6LZnlWAvsDHkHf0eheF
luWlg+uweqtX5ko2DU0VmcbrNJilu6I5g8Wm+oD3t/C1H1jSdoP3sXrbe4BXSdsKNsY14ImFfTwl
Cs71jemH+cdnG1nQKlU1Fvg5pn90RITsSeWWOXt+AZ0Hd6OChk332dnIuGeoEZU0bKbFMy0oZKpO
xZ21KjydBXt41VY/mgFOqlvm7DWFBGb19hdHrgrqbgoapsbCWSEnJK/haZDbd2YP7nmCmSvMRj7M
7DEj5BKqTseDbTrF2AoqyAoaNufO8UxDMa+iaSeR7T7KTwqajYOFcAuLZg7p1eqNf949WiXToSKo
+cWxIs+U3+cqTN0HQB/+poY0WBCvan+pjSI/8KP45WTmU5LZbGrZFCzAS4fXsWeGthPQZf6fTlmn
RqY4VvUA3K+AErlpmb0Bg6vC97l1np952o/MMDqctD3Q89sHmFvxu4pOXmbt3nbgBySc8pfa1/8k
pFAIm4LQB+Kr4ElOaNpMTRYocNz/+z/+V7gQf5oEKQVTjOC9+UgENF816X4HyQ5pmgLoxYOz9IP6
jQDdHE4rFGk99Ljyv3q9y3pv8ShY5Ns9/MvQMf2U95JT+yn2nk050kGdr2Yo6HToL559JvDBXPCM
dJaSmwhdAnDws4v3JwY4sjqqqhGOw/GL5TsFfJL6Gn0FSgE/mlnQq327tg8sjLOTNo4K/CDafJFZ
+1Soi1HhHo7c2r3pbkzgRvnWFpbXUBD7n8RgKZec58OGjyt54h8O8PJYfRalFIftguvL//j6o3nH
BAfmLJZG3DxZwvedxvQjJZ/yoYMs/9yADzfs73uw7G9Vl7SJQi7pCLyclxPwu6NSgRO/+yfV3b5z
Z5RoSour4IH1TjzcpEbPWtLvMCN+FOKLSs0K6dGqXkkfP1RKA6jwm/s4csRh8tEJ+6HCtR3Y5vNh
mypST5+sVfzoUhtFQoSintpAPLulTlRcttbSf8L7o5vz/SnYgYQwrcCXKw/OQ4HPb8KBjyckR1GE
QF/VPfi1YDqrH/W+zlHestg/J+vSvtPmDsyVVftiBc/SdXyyku87Wx7OHXAkkbTjO2fN+fkJH83S
leTLqwinjNbcwz52z61NYqIIkk3pKLApo8CJCoFHFXnLUWQ7/ko21ypc4QeO/YSgv9xyV4H7MOF1
IhlXIR1R9bRMyIFJS3Y+E3l+ox1vBNgEqo918Nv/jqza8z9ebnxHjik1VVxe15aXSlNRUsUd/7A3
eeM8Fr0CRDCrTwYvSD+ypcuFtLWCdp3HwiwImbSq2+yWB/bMDPF/87ayAIyKawTUpB/Jj2mY1PNu
Xu+ti1BBItlgaC+VNFtoVMEpvuUifSoi+RTY3luTQEmEEHb+3dmqCU716htCtFxEmzVVXHO3/k7Y
X9he8mHuR61gG985uPhSqyqujKxV+b6A6j3v5vU7eG+G630nDM04by6bi2PmhB83bJ9++1vsFZin
4YzO+3n9sD/xMpH5ixDcqt7svZU+2ZbrWtJmhs1MQdN7koojwhKochU0LvBgcsZKUwGPvxfUSGbt
xiJ3no9SbA5NRYr7njhqId2IHEPezev3xn38XEihqLj5HyCez8eWTUFLwQV9/9u/+7UHf/nb37Ia
s4/Bb//hPTkyqYsmxPOqmlJqUZ1CohREmYJ2TW9XNNAwwlVv+DMax4UDrgISQ5xgAXalNjZDeTVV
IFigVnMKPr2mJEBKHAbaJskl0FRcsL8cvUEQD6y+dr84y0fzMZEthgrGgD0O5Ph8GwqsRp+s3APO
nISYp7K5+nS8e0xlzBiiXUI5CpZgA3wqhvr8e6os4voHFU0L5qu/w0BsKc0XKsjn1vvPW4kyMqOq
C3P4NeLGPZ2QOvzt0UtGSnXc/yun4B/7afuAxeCQTDQfwKlc27sgfpTjAef2z/nICAx0DgmgzCPo
m8Ej7kzeaOZ45H94vYdEviB2XDljoAJxI0ZLGk9ynlXg70W8DEYm0ldS0yoQkQMzpZ6pDCKhAr8y
KOwOFcGBIWKzXiENq+LWztstj4argOtBD1tknVVR6kaS9xnS1lh2m1U8X9/D0SR5XWiYVz99V+zj
wvplsohVffxbMxBeYjGmoSJfIkqOQvEUlFIDTRUpko+U40e+ABbIDrkKlp89v++1E0VhZk3vrI0j
WxAV2K59Lzfxkxye0ZRYPuoWnWfzORv+g/8IT2S+AbO7QAX9yANvov38DNiXflhmDFG5zft9/bWz
n6gvDmwR0C7zvsvyn3urcIQtVRFR7ovAZGjXvjjBzCk18tAXVf+uz/cne1AQJ+hThF1IZyCYWX3k
AzAswMnzhrItpSJaeW/KXpFmKIg1gBSOaqMYGFIx2ozCa/4JVXcnLkxk//Y311qmeZNiVlBgzP9Y
oQfxAbcmPchVuEIrQEGAf3+89rdA7Z/2rCz/nI9afEQLFtk3/L4RVOV/l09NtuwR7bGKynZKbn71
3UUJgBiBKg0Bwl6nQ52qECI8nwYue9v9MRGGPUtz/trKnmDijP1/r7HwLpgJl05OnatAXfep0inQ
taioo+4H5k4Of6kIcYv1lCKBKhLQA9/1i/AJFXUBoyfeEjIMVYXOxJiHz5MtsC8FIIWKwOXYdBff
rCFX4LVNYip0pQhE8yS59XcCmO7J7QJIlbZGpo5d9RkkqqwIn0jXd1Mo0VVu2ArivBVxnSKOnv/x
9T7B5yAuDhZxzertfiEjuEPLRFo46NbPtfznXQNltPp/h5fCXqIFKlVz6UuLo8LD7MNBVwwXqnBc
hbn1Sx9QKkqHB754df7TtUXhgjf757L3p4rXYFahLFhscZGFIS7rRwVj1sD3c59MCjaooM0aO3Mn
P8LCBqkoSx3DCiQ4p3N5ooypxXkKjuvluwr20stdCO1VelSPr6LM4aX9LFUoFluEGb5qugg6hGdp
UVRcDAQgpRJFFTTm7y0YoF52aPYNt09DggBu/nfSR0BsnG+K199E1w4KTzyt85ayK04F9mBgBxSe
Ersveag0VRDS3llJbWC6JfQ/KjiR7pwCSEwFsviL6QGJlt0JFTGSO8B4cqsqzqyY4F8ssI4Forpu
K98sr992H53oidhW6eWCGo2CDswVyTTxCSWQ456CuNRHJkae856C48glFdqmW84WoKKEbR8uem+5
JGX+S+1dSFA2BKq3jzSLE0tajIrXQezZkp+CSFD1RXnwF/im0qwhmamiXdgE8maEBdNU8I88xFDy
FQarYGf+leV19pH3cRxRGi4NXEWu8MjJ1M7X2J5PUA8EGYTI2uSH9nDcOkFGw0BzD+1TKiLbugqS
zM+H8omoNHp+UPsQU9uOv1jqxhminriBNEGXKJhQ5H3LD58Spa+qD5/DZ9xLMO3wr0aH4I0/JspX
JjP2x37lKyEeE8sneySdTRVkLZ/isAjIVJFcfvjt/4BwTK3DI4mIXP7Hb93TZZvjj9kXZXpwf+y+
KPt21aimMn24N/aVZ6bhBRn25PIw+df/BwAA//8=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Data!A1"/><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Pivot tables '!A1"/><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114300</xdr:colOff>
      <xdr:row>4</xdr:row>
      <xdr:rowOff>171450</xdr:rowOff>
    </xdr:from>
    <xdr:to>
      <xdr:col>2</xdr:col>
      <xdr:colOff>587100</xdr:colOff>
      <xdr:row>8</xdr:row>
      <xdr:rowOff>154850</xdr:rowOff>
    </xdr:to>
    <xdr:grpSp>
      <xdr:nvGrpSpPr>
        <xdr:cNvPr id="10" name="Group 9">
          <a:extLst>
            <a:ext uri="{FF2B5EF4-FFF2-40B4-BE49-F238E27FC236}">
              <a16:creationId xmlns:a16="http://schemas.microsoft.com/office/drawing/2014/main" id="{185660EE-AF98-2C5D-3BC7-C883EBDC72DD}"/>
            </a:ext>
          </a:extLst>
        </xdr:cNvPr>
        <xdr:cNvGrpSpPr/>
      </xdr:nvGrpSpPr>
      <xdr:grpSpPr>
        <a:xfrm>
          <a:off x="114300" y="891117"/>
          <a:ext cx="1700467" cy="703066"/>
          <a:chOff x="120650" y="1054100"/>
          <a:chExt cx="1758950" cy="730250"/>
        </a:xfrm>
      </xdr:grpSpPr>
      <xdr:sp macro="" textlink="">
        <xdr:nvSpPr>
          <xdr:cNvPr id="6" name="Rectangle: Rounded Corners 5">
            <a:extLst>
              <a:ext uri="{FF2B5EF4-FFF2-40B4-BE49-F238E27FC236}">
                <a16:creationId xmlns:a16="http://schemas.microsoft.com/office/drawing/2014/main" id="{E2760C22-BD2F-4DDA-9EC9-8501C5610275}"/>
              </a:ext>
            </a:extLst>
          </xdr:cNvPr>
          <xdr:cNvSpPr/>
        </xdr:nvSpPr>
        <xdr:spPr>
          <a:xfrm>
            <a:off x="139700" y="1054100"/>
            <a:ext cx="1720850" cy="730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56630341-AB23-4B2D-9D14-A952D9423DA7}"/>
              </a:ext>
            </a:extLst>
          </xdr:cNvPr>
          <xdr:cNvSpPr txBox="1"/>
        </xdr:nvSpPr>
        <xdr:spPr>
          <a:xfrm>
            <a:off x="120650" y="1136650"/>
            <a:ext cx="1739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revenue </a:t>
            </a:r>
          </a:p>
        </xdr:txBody>
      </xdr:sp>
      <xdr:sp macro="" textlink="'Pivot tables '!A4">
        <xdr:nvSpPr>
          <xdr:cNvPr id="9" name="TextBox 8">
            <a:extLst>
              <a:ext uri="{FF2B5EF4-FFF2-40B4-BE49-F238E27FC236}">
                <a16:creationId xmlns:a16="http://schemas.microsoft.com/office/drawing/2014/main" id="{A408DA5B-897F-4835-8E19-C2028E9A5331}"/>
              </a:ext>
            </a:extLst>
          </xdr:cNvPr>
          <xdr:cNvSpPr txBox="1"/>
        </xdr:nvSpPr>
        <xdr:spPr>
          <a:xfrm>
            <a:off x="139700" y="1377950"/>
            <a:ext cx="1739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EE74C3-68C1-4484-8E88-3A59C7C89D11}" type="TxLink">
              <a:rPr lang="en-US" sz="1600" b="1" i="0" u="none" strike="noStrike">
                <a:solidFill>
                  <a:schemeClr val="tx2">
                    <a:lumMod val="75000"/>
                    <a:lumOff val="25000"/>
                  </a:schemeClr>
                </a:solidFill>
                <a:latin typeface="Aptos Narrow"/>
              </a:rPr>
              <a:t>$11,948</a:t>
            </a:fld>
            <a:endParaRPr lang="en-IN" sz="2800" b="1">
              <a:solidFill>
                <a:schemeClr val="tx2">
                  <a:lumMod val="75000"/>
                  <a:lumOff val="25000"/>
                </a:schemeClr>
              </a:solidFill>
            </a:endParaRPr>
          </a:p>
        </xdr:txBody>
      </xdr:sp>
    </xdr:grpSp>
    <xdr:clientData/>
  </xdr:twoCellAnchor>
  <xdr:twoCellAnchor>
    <xdr:from>
      <xdr:col>3</xdr:col>
      <xdr:colOff>19050</xdr:colOff>
      <xdr:row>4</xdr:row>
      <xdr:rowOff>177800</xdr:rowOff>
    </xdr:from>
    <xdr:to>
      <xdr:col>5</xdr:col>
      <xdr:colOff>491850</xdr:colOff>
      <xdr:row>8</xdr:row>
      <xdr:rowOff>152400</xdr:rowOff>
    </xdr:to>
    <xdr:grpSp>
      <xdr:nvGrpSpPr>
        <xdr:cNvPr id="29" name="Group 28">
          <a:extLst>
            <a:ext uri="{FF2B5EF4-FFF2-40B4-BE49-F238E27FC236}">
              <a16:creationId xmlns:a16="http://schemas.microsoft.com/office/drawing/2014/main" id="{11086C55-BEE0-A222-4443-87E977ACF319}"/>
            </a:ext>
          </a:extLst>
        </xdr:cNvPr>
        <xdr:cNvGrpSpPr/>
      </xdr:nvGrpSpPr>
      <xdr:grpSpPr>
        <a:xfrm>
          <a:off x="1860550" y="897467"/>
          <a:ext cx="1700467" cy="694266"/>
          <a:chOff x="120650" y="1054100"/>
          <a:chExt cx="1758950" cy="730250"/>
        </a:xfrm>
      </xdr:grpSpPr>
      <xdr:sp macro="" textlink="">
        <xdr:nvSpPr>
          <xdr:cNvPr id="30" name="Rectangle: Rounded Corners 29">
            <a:extLst>
              <a:ext uri="{FF2B5EF4-FFF2-40B4-BE49-F238E27FC236}">
                <a16:creationId xmlns:a16="http://schemas.microsoft.com/office/drawing/2014/main" id="{E6D140CF-8EF1-623A-7A8C-903A0CFCB335}"/>
              </a:ext>
            </a:extLst>
          </xdr:cNvPr>
          <xdr:cNvSpPr/>
        </xdr:nvSpPr>
        <xdr:spPr>
          <a:xfrm>
            <a:off x="139700" y="1054100"/>
            <a:ext cx="1720850" cy="730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43011103-188E-D276-803D-4DFD30732A93}"/>
              </a:ext>
            </a:extLst>
          </xdr:cNvPr>
          <xdr:cNvSpPr txBox="1"/>
        </xdr:nvSpPr>
        <xdr:spPr>
          <a:xfrm>
            <a:off x="120650" y="1136650"/>
            <a:ext cx="1739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Gross</a:t>
            </a:r>
            <a:r>
              <a:rPr lang="en-IN" sz="1400" b="1" baseline="0"/>
              <a:t> Profit</a:t>
            </a:r>
            <a:r>
              <a:rPr lang="en-IN" sz="1400" b="1"/>
              <a:t> </a:t>
            </a:r>
          </a:p>
        </xdr:txBody>
      </xdr:sp>
      <xdr:sp macro="" textlink="'Pivot tables '!C4">
        <xdr:nvSpPr>
          <xdr:cNvPr id="32" name="TextBox 31">
            <a:extLst>
              <a:ext uri="{FF2B5EF4-FFF2-40B4-BE49-F238E27FC236}">
                <a16:creationId xmlns:a16="http://schemas.microsoft.com/office/drawing/2014/main" id="{230AEFD7-1241-23F7-538E-7F295E54B4B3}"/>
              </a:ext>
            </a:extLst>
          </xdr:cNvPr>
          <xdr:cNvSpPr txBox="1"/>
        </xdr:nvSpPr>
        <xdr:spPr>
          <a:xfrm>
            <a:off x="139700" y="1377950"/>
            <a:ext cx="1739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6F7CA4-8D70-4F5F-800C-A5896E08FA36}" type="TxLink">
              <a:rPr lang="en-US" sz="1600" b="1" i="0" u="none" strike="noStrike">
                <a:solidFill>
                  <a:schemeClr val="tx2">
                    <a:lumMod val="75000"/>
                    <a:lumOff val="25000"/>
                  </a:schemeClr>
                </a:solidFill>
                <a:latin typeface="Aptos Narrow"/>
                <a:ea typeface="+mn-ea"/>
                <a:cs typeface="+mn-cs"/>
              </a:rPr>
              <a:pPr marL="0" indent="0" algn="ctr"/>
              <a:t>$5,032.39</a:t>
            </a:fld>
            <a:endParaRPr lang="en-IN" sz="1600" b="1" i="0" u="none" strike="noStrike">
              <a:solidFill>
                <a:schemeClr val="tx2">
                  <a:lumMod val="75000"/>
                  <a:lumOff val="25000"/>
                </a:schemeClr>
              </a:solidFill>
              <a:latin typeface="Aptos Narrow"/>
              <a:ea typeface="+mn-ea"/>
              <a:cs typeface="+mn-cs"/>
            </a:endParaRPr>
          </a:p>
        </xdr:txBody>
      </xdr:sp>
    </xdr:grpSp>
    <xdr:clientData/>
  </xdr:twoCellAnchor>
  <xdr:twoCellAnchor>
    <xdr:from>
      <xdr:col>5</xdr:col>
      <xdr:colOff>603249</xdr:colOff>
      <xdr:row>5</xdr:row>
      <xdr:rowOff>0</xdr:rowOff>
    </xdr:from>
    <xdr:to>
      <xdr:col>8</xdr:col>
      <xdr:colOff>396599</xdr:colOff>
      <xdr:row>8</xdr:row>
      <xdr:rowOff>158750</xdr:rowOff>
    </xdr:to>
    <xdr:grpSp>
      <xdr:nvGrpSpPr>
        <xdr:cNvPr id="33" name="Group 32">
          <a:extLst>
            <a:ext uri="{FF2B5EF4-FFF2-40B4-BE49-F238E27FC236}">
              <a16:creationId xmlns:a16="http://schemas.microsoft.com/office/drawing/2014/main" id="{8EE6C329-919F-540D-B4CF-D61A97CC8197}"/>
            </a:ext>
          </a:extLst>
        </xdr:cNvPr>
        <xdr:cNvGrpSpPr/>
      </xdr:nvGrpSpPr>
      <xdr:grpSpPr>
        <a:xfrm>
          <a:off x="3672416" y="899583"/>
          <a:ext cx="1634850" cy="698500"/>
          <a:chOff x="137052" y="1054100"/>
          <a:chExt cx="1742548" cy="730250"/>
        </a:xfrm>
      </xdr:grpSpPr>
      <xdr:sp macro="" textlink="">
        <xdr:nvSpPr>
          <xdr:cNvPr id="34" name="Rectangle: Rounded Corners 33">
            <a:extLst>
              <a:ext uri="{FF2B5EF4-FFF2-40B4-BE49-F238E27FC236}">
                <a16:creationId xmlns:a16="http://schemas.microsoft.com/office/drawing/2014/main" id="{6ADB1D2E-A430-622B-2292-0F4E30733A0E}"/>
              </a:ext>
            </a:extLst>
          </xdr:cNvPr>
          <xdr:cNvSpPr/>
        </xdr:nvSpPr>
        <xdr:spPr>
          <a:xfrm>
            <a:off x="139700" y="1054100"/>
            <a:ext cx="1720850" cy="730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CB81FD7D-E882-17D9-E970-A288A77C4313}"/>
              </a:ext>
            </a:extLst>
          </xdr:cNvPr>
          <xdr:cNvSpPr txBox="1"/>
        </xdr:nvSpPr>
        <xdr:spPr>
          <a:xfrm>
            <a:off x="137052" y="1130130"/>
            <a:ext cx="1740944" cy="273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Gross Profit Margin</a:t>
            </a:r>
          </a:p>
        </xdr:txBody>
      </xdr:sp>
      <xdr:sp macro="" textlink="'Pivot tables '!E4">
        <xdr:nvSpPr>
          <xdr:cNvPr id="36" name="TextBox 35">
            <a:extLst>
              <a:ext uri="{FF2B5EF4-FFF2-40B4-BE49-F238E27FC236}">
                <a16:creationId xmlns:a16="http://schemas.microsoft.com/office/drawing/2014/main" id="{0806B371-E70C-831D-636D-969ABEAF1917}"/>
              </a:ext>
            </a:extLst>
          </xdr:cNvPr>
          <xdr:cNvSpPr txBox="1"/>
        </xdr:nvSpPr>
        <xdr:spPr>
          <a:xfrm>
            <a:off x="139700" y="1377950"/>
            <a:ext cx="1739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620B60-655B-4F34-9A33-F930ADA7691B}" type="TxLink">
              <a:rPr lang="en-US" sz="1600" b="1" i="0" u="none" strike="noStrike">
                <a:solidFill>
                  <a:schemeClr val="tx2">
                    <a:lumMod val="75000"/>
                    <a:lumOff val="25000"/>
                  </a:schemeClr>
                </a:solidFill>
                <a:latin typeface="Aptos Narrow"/>
                <a:ea typeface="+mn-ea"/>
                <a:cs typeface="+mn-cs"/>
              </a:rPr>
              <a:pPr marL="0" indent="0" algn="ctr"/>
              <a:t>42.1%</a:t>
            </a:fld>
            <a:endParaRPr lang="en-IN" sz="1600" b="1" i="0" u="none" strike="noStrike">
              <a:solidFill>
                <a:schemeClr val="tx2">
                  <a:lumMod val="75000"/>
                  <a:lumOff val="25000"/>
                </a:schemeClr>
              </a:solidFill>
              <a:latin typeface="Aptos Narrow"/>
              <a:ea typeface="+mn-ea"/>
              <a:cs typeface="+mn-cs"/>
            </a:endParaRPr>
          </a:p>
        </xdr:txBody>
      </xdr:sp>
    </xdr:grpSp>
    <xdr:clientData/>
  </xdr:twoCellAnchor>
  <xdr:twoCellAnchor>
    <xdr:from>
      <xdr:col>8</xdr:col>
      <xdr:colOff>444500</xdr:colOff>
      <xdr:row>5</xdr:row>
      <xdr:rowOff>0</xdr:rowOff>
    </xdr:from>
    <xdr:to>
      <xdr:col>11</xdr:col>
      <xdr:colOff>307700</xdr:colOff>
      <xdr:row>8</xdr:row>
      <xdr:rowOff>158750</xdr:rowOff>
    </xdr:to>
    <xdr:grpSp>
      <xdr:nvGrpSpPr>
        <xdr:cNvPr id="37" name="Group 36">
          <a:extLst>
            <a:ext uri="{FF2B5EF4-FFF2-40B4-BE49-F238E27FC236}">
              <a16:creationId xmlns:a16="http://schemas.microsoft.com/office/drawing/2014/main" id="{8E4DB1F9-0092-AE71-65D6-E33AAA6761C5}"/>
            </a:ext>
          </a:extLst>
        </xdr:cNvPr>
        <xdr:cNvGrpSpPr/>
      </xdr:nvGrpSpPr>
      <xdr:grpSpPr>
        <a:xfrm>
          <a:off x="5355167" y="899583"/>
          <a:ext cx="1704700" cy="698500"/>
          <a:chOff x="120650" y="1054100"/>
          <a:chExt cx="1758950" cy="730250"/>
        </a:xfrm>
      </xdr:grpSpPr>
      <xdr:sp macro="" textlink="">
        <xdr:nvSpPr>
          <xdr:cNvPr id="38" name="Rectangle: Rounded Corners 37">
            <a:extLst>
              <a:ext uri="{FF2B5EF4-FFF2-40B4-BE49-F238E27FC236}">
                <a16:creationId xmlns:a16="http://schemas.microsoft.com/office/drawing/2014/main" id="{461C2F8E-0445-8E6B-824D-21F58F0B3CA6}"/>
              </a:ext>
            </a:extLst>
          </xdr:cNvPr>
          <xdr:cNvSpPr/>
        </xdr:nvSpPr>
        <xdr:spPr>
          <a:xfrm>
            <a:off x="139700" y="1054100"/>
            <a:ext cx="1720850" cy="730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7790DAE7-2777-BB35-D49F-63B009B59A78}"/>
              </a:ext>
            </a:extLst>
          </xdr:cNvPr>
          <xdr:cNvSpPr txBox="1"/>
        </xdr:nvSpPr>
        <xdr:spPr>
          <a:xfrm>
            <a:off x="120650" y="1136650"/>
            <a:ext cx="17451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Unit Sold </a:t>
            </a:r>
          </a:p>
        </xdr:txBody>
      </xdr:sp>
      <xdr:sp macro="" textlink="'Pivot tables '!G4">
        <xdr:nvSpPr>
          <xdr:cNvPr id="40" name="TextBox 39">
            <a:extLst>
              <a:ext uri="{FF2B5EF4-FFF2-40B4-BE49-F238E27FC236}">
                <a16:creationId xmlns:a16="http://schemas.microsoft.com/office/drawing/2014/main" id="{21FD3A6F-15B3-AE5C-6E76-055902DE5BE3}"/>
              </a:ext>
            </a:extLst>
          </xdr:cNvPr>
          <xdr:cNvSpPr txBox="1"/>
        </xdr:nvSpPr>
        <xdr:spPr>
          <a:xfrm>
            <a:off x="139700" y="1377950"/>
            <a:ext cx="1739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E4BD67-B2B6-4940-B8E4-198B3865615B}" type="TxLink">
              <a:rPr lang="en-US" sz="1600" b="1" i="0" u="none" strike="noStrike">
                <a:solidFill>
                  <a:schemeClr val="tx2">
                    <a:lumMod val="75000"/>
                    <a:lumOff val="25000"/>
                  </a:schemeClr>
                </a:solidFill>
                <a:latin typeface="Aptos Narrow"/>
                <a:ea typeface="+mn-ea"/>
                <a:cs typeface="+mn-cs"/>
              </a:rPr>
              <a:pPr marL="0" indent="0" algn="ctr"/>
              <a:t>72</a:t>
            </a:fld>
            <a:endParaRPr lang="en-IN" sz="16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11</xdr:col>
      <xdr:colOff>355600</xdr:colOff>
      <xdr:row>5</xdr:row>
      <xdr:rowOff>12700</xdr:rowOff>
    </xdr:from>
    <xdr:to>
      <xdr:col>14</xdr:col>
      <xdr:colOff>218800</xdr:colOff>
      <xdr:row>8</xdr:row>
      <xdr:rowOff>171450</xdr:rowOff>
    </xdr:to>
    <xdr:grpSp>
      <xdr:nvGrpSpPr>
        <xdr:cNvPr id="41" name="Group 40">
          <a:extLst>
            <a:ext uri="{FF2B5EF4-FFF2-40B4-BE49-F238E27FC236}">
              <a16:creationId xmlns:a16="http://schemas.microsoft.com/office/drawing/2014/main" id="{4547A5B2-62F4-7363-AD90-D6038EEE7D7C}"/>
            </a:ext>
          </a:extLst>
        </xdr:cNvPr>
        <xdr:cNvGrpSpPr/>
      </xdr:nvGrpSpPr>
      <xdr:grpSpPr>
        <a:xfrm>
          <a:off x="7107767" y="912283"/>
          <a:ext cx="1704700" cy="698500"/>
          <a:chOff x="120650" y="1054100"/>
          <a:chExt cx="1758950" cy="730250"/>
        </a:xfrm>
      </xdr:grpSpPr>
      <xdr:sp macro="" textlink="">
        <xdr:nvSpPr>
          <xdr:cNvPr id="42" name="Rectangle: Rounded Corners 41">
            <a:extLst>
              <a:ext uri="{FF2B5EF4-FFF2-40B4-BE49-F238E27FC236}">
                <a16:creationId xmlns:a16="http://schemas.microsoft.com/office/drawing/2014/main" id="{0ADD93DC-B119-01C1-D1E9-858BA11C2F07}"/>
              </a:ext>
            </a:extLst>
          </xdr:cNvPr>
          <xdr:cNvSpPr/>
        </xdr:nvSpPr>
        <xdr:spPr>
          <a:xfrm>
            <a:off x="139700" y="1054100"/>
            <a:ext cx="1720850" cy="730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TextBox 42">
            <a:extLst>
              <a:ext uri="{FF2B5EF4-FFF2-40B4-BE49-F238E27FC236}">
                <a16:creationId xmlns:a16="http://schemas.microsoft.com/office/drawing/2014/main" id="{3F18AAF8-5487-5A93-65F8-30A6C84B3CFA}"/>
              </a:ext>
            </a:extLst>
          </xdr:cNvPr>
          <xdr:cNvSpPr txBox="1"/>
        </xdr:nvSpPr>
        <xdr:spPr>
          <a:xfrm>
            <a:off x="120650" y="1136650"/>
            <a:ext cx="1739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Orders </a:t>
            </a:r>
          </a:p>
        </xdr:txBody>
      </xdr:sp>
      <xdr:sp macro="" textlink="'Pivot tables '!I4">
        <xdr:nvSpPr>
          <xdr:cNvPr id="44" name="TextBox 43">
            <a:extLst>
              <a:ext uri="{FF2B5EF4-FFF2-40B4-BE49-F238E27FC236}">
                <a16:creationId xmlns:a16="http://schemas.microsoft.com/office/drawing/2014/main" id="{1F9964C0-F9F3-04C3-5BEB-0F79DA9C6E37}"/>
              </a:ext>
            </a:extLst>
          </xdr:cNvPr>
          <xdr:cNvSpPr txBox="1"/>
        </xdr:nvSpPr>
        <xdr:spPr>
          <a:xfrm>
            <a:off x="139700" y="1377950"/>
            <a:ext cx="1739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E44F1C2-A2A5-4554-BBFA-4AF8524E76D0}" type="TxLink">
              <a:rPr lang="en-US" sz="1600" b="1" i="0" u="none" strike="noStrike">
                <a:solidFill>
                  <a:schemeClr val="tx2">
                    <a:lumMod val="75000"/>
                    <a:lumOff val="25000"/>
                  </a:schemeClr>
                </a:solidFill>
                <a:latin typeface="Aptos Narrow"/>
                <a:ea typeface="+mn-ea"/>
                <a:cs typeface="+mn-cs"/>
              </a:rPr>
              <a:pPr marL="0" indent="0" algn="ctr"/>
              <a:t>30</a:t>
            </a:fld>
            <a:endParaRPr lang="en-IN" sz="16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14</xdr:col>
      <xdr:colOff>266700</xdr:colOff>
      <xdr:row>5</xdr:row>
      <xdr:rowOff>12700</xdr:rowOff>
    </xdr:from>
    <xdr:to>
      <xdr:col>17</xdr:col>
      <xdr:colOff>129900</xdr:colOff>
      <xdr:row>8</xdr:row>
      <xdr:rowOff>171450</xdr:rowOff>
    </xdr:to>
    <xdr:grpSp>
      <xdr:nvGrpSpPr>
        <xdr:cNvPr id="45" name="Group 44">
          <a:extLst>
            <a:ext uri="{FF2B5EF4-FFF2-40B4-BE49-F238E27FC236}">
              <a16:creationId xmlns:a16="http://schemas.microsoft.com/office/drawing/2014/main" id="{947848A8-583B-AB09-7942-EDAE3AC9AAE2}"/>
            </a:ext>
          </a:extLst>
        </xdr:cNvPr>
        <xdr:cNvGrpSpPr/>
      </xdr:nvGrpSpPr>
      <xdr:grpSpPr>
        <a:xfrm>
          <a:off x="8860367" y="912283"/>
          <a:ext cx="1704700" cy="698500"/>
          <a:chOff x="120650" y="1054100"/>
          <a:chExt cx="1758950" cy="730250"/>
        </a:xfrm>
      </xdr:grpSpPr>
      <xdr:sp macro="" textlink="">
        <xdr:nvSpPr>
          <xdr:cNvPr id="46" name="Rectangle: Rounded Corners 45">
            <a:extLst>
              <a:ext uri="{FF2B5EF4-FFF2-40B4-BE49-F238E27FC236}">
                <a16:creationId xmlns:a16="http://schemas.microsoft.com/office/drawing/2014/main" id="{F464B312-58E1-C4D1-81F7-E58D8CFEEEF6}"/>
              </a:ext>
            </a:extLst>
          </xdr:cNvPr>
          <xdr:cNvSpPr/>
        </xdr:nvSpPr>
        <xdr:spPr>
          <a:xfrm>
            <a:off x="152903" y="1054100"/>
            <a:ext cx="1720850" cy="730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TextBox 46">
            <a:extLst>
              <a:ext uri="{FF2B5EF4-FFF2-40B4-BE49-F238E27FC236}">
                <a16:creationId xmlns:a16="http://schemas.microsoft.com/office/drawing/2014/main" id="{13CFA790-A813-1F15-67E4-637943C9A1C8}"/>
              </a:ext>
            </a:extLst>
          </xdr:cNvPr>
          <xdr:cNvSpPr txBox="1"/>
        </xdr:nvSpPr>
        <xdr:spPr>
          <a:xfrm>
            <a:off x="120650" y="1136650"/>
            <a:ext cx="1739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COGS </a:t>
            </a:r>
          </a:p>
        </xdr:txBody>
      </xdr:sp>
      <xdr:sp macro="" textlink="'Pivot tables '!A7">
        <xdr:nvSpPr>
          <xdr:cNvPr id="48" name="TextBox 47">
            <a:extLst>
              <a:ext uri="{FF2B5EF4-FFF2-40B4-BE49-F238E27FC236}">
                <a16:creationId xmlns:a16="http://schemas.microsoft.com/office/drawing/2014/main" id="{F837921F-319C-1B1E-40C7-DB6AE362D420}"/>
              </a:ext>
            </a:extLst>
          </xdr:cNvPr>
          <xdr:cNvSpPr txBox="1"/>
        </xdr:nvSpPr>
        <xdr:spPr>
          <a:xfrm>
            <a:off x="139700" y="1377950"/>
            <a:ext cx="1739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285278-C56C-482D-B41A-1D07C6915320}" type="TxLink">
              <a:rPr lang="en-US" sz="1600" b="1" i="0" u="none" strike="noStrike">
                <a:solidFill>
                  <a:schemeClr val="tx2">
                    <a:lumMod val="75000"/>
                    <a:lumOff val="25000"/>
                  </a:schemeClr>
                </a:solidFill>
                <a:latin typeface="Aptos Narrow"/>
                <a:ea typeface="+mn-ea"/>
                <a:cs typeface="+mn-cs"/>
              </a:rPr>
              <a:pPr marL="0" indent="0" algn="ctr"/>
              <a:t>$6,916</a:t>
            </a:fld>
            <a:endParaRPr lang="en-IN" sz="1600" b="1" i="0" u="none" strike="noStrike">
              <a:solidFill>
                <a:schemeClr val="tx2">
                  <a:lumMod val="75000"/>
                  <a:lumOff val="25000"/>
                </a:schemeClr>
              </a:solidFill>
              <a:latin typeface="Aptos Narrow"/>
              <a:ea typeface="+mn-ea"/>
              <a:cs typeface="+mn-cs"/>
            </a:endParaRPr>
          </a:p>
        </xdr:txBody>
      </xdr:sp>
    </xdr:grpSp>
    <xdr:clientData/>
  </xdr:twoCellAnchor>
  <xdr:twoCellAnchor>
    <xdr:from>
      <xdr:col>0</xdr:col>
      <xdr:colOff>120650</xdr:colOff>
      <xdr:row>0</xdr:row>
      <xdr:rowOff>131162</xdr:rowOff>
    </xdr:from>
    <xdr:to>
      <xdr:col>17</xdr:col>
      <xdr:colOff>139700</xdr:colOff>
      <xdr:row>4</xdr:row>
      <xdr:rowOff>82550</xdr:rowOff>
    </xdr:to>
    <xdr:grpSp>
      <xdr:nvGrpSpPr>
        <xdr:cNvPr id="60" name="Group 59">
          <a:extLst>
            <a:ext uri="{FF2B5EF4-FFF2-40B4-BE49-F238E27FC236}">
              <a16:creationId xmlns:a16="http://schemas.microsoft.com/office/drawing/2014/main" id="{904E50D9-C3D4-35D2-7B50-BDA601AC7FC3}"/>
            </a:ext>
          </a:extLst>
        </xdr:cNvPr>
        <xdr:cNvGrpSpPr/>
      </xdr:nvGrpSpPr>
      <xdr:grpSpPr>
        <a:xfrm>
          <a:off x="120650" y="131162"/>
          <a:ext cx="10454217" cy="671055"/>
          <a:chOff x="101600" y="133820"/>
          <a:chExt cx="11474450" cy="738950"/>
        </a:xfrm>
      </xdr:grpSpPr>
      <xdr:sp macro="" textlink="">
        <xdr:nvSpPr>
          <xdr:cNvPr id="2" name="Rectangle: Rounded Corners 1">
            <a:extLst>
              <a:ext uri="{FF2B5EF4-FFF2-40B4-BE49-F238E27FC236}">
                <a16:creationId xmlns:a16="http://schemas.microsoft.com/office/drawing/2014/main" id="{BBD547B8-6951-0BCA-D2C7-88F85EF320FC}"/>
              </a:ext>
            </a:extLst>
          </xdr:cNvPr>
          <xdr:cNvSpPr/>
        </xdr:nvSpPr>
        <xdr:spPr>
          <a:xfrm>
            <a:off x="101600" y="136170"/>
            <a:ext cx="11474450" cy="736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589DE1CE-85D5-67DE-9B4F-B7B6064D8A02}"/>
              </a:ext>
            </a:extLst>
          </xdr:cNvPr>
          <xdr:cNvSpPr txBox="1"/>
        </xdr:nvSpPr>
        <xdr:spPr>
          <a:xfrm>
            <a:off x="707522" y="216841"/>
            <a:ext cx="1017905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latin typeface="Times New Roman" panose="02020603050405020304" pitchFamily="18" charset="0"/>
                <a:cs typeface="Times New Roman" panose="02020603050405020304" pitchFamily="18" charset="0"/>
              </a:rPr>
              <a:t>Executive summary &amp; profitability dashboard </a:t>
            </a:r>
          </a:p>
        </xdr:txBody>
      </xdr:sp>
      <xdr:pic>
        <xdr:nvPicPr>
          <xdr:cNvPr id="5" name="Graphic 4" descr="Atom with solid fill">
            <a:extLst>
              <a:ext uri="{FF2B5EF4-FFF2-40B4-BE49-F238E27FC236}">
                <a16:creationId xmlns:a16="http://schemas.microsoft.com/office/drawing/2014/main" id="{66987618-DC25-414C-2FFD-FB0139DA55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9418" y="133820"/>
            <a:ext cx="647700" cy="647700"/>
          </a:xfrm>
          <a:prstGeom prst="rect">
            <a:avLst/>
          </a:prstGeom>
        </xdr:spPr>
      </xdr:pic>
      <xdr:grpSp>
        <xdr:nvGrpSpPr>
          <xdr:cNvPr id="55" name="Group 54">
            <a:extLst>
              <a:ext uri="{FF2B5EF4-FFF2-40B4-BE49-F238E27FC236}">
                <a16:creationId xmlns:a16="http://schemas.microsoft.com/office/drawing/2014/main" id="{25361576-7B36-21D6-4A3E-DB4C404F2D02}"/>
              </a:ext>
            </a:extLst>
          </xdr:cNvPr>
          <xdr:cNvGrpSpPr/>
        </xdr:nvGrpSpPr>
        <xdr:grpSpPr>
          <a:xfrm>
            <a:off x="10025073" y="273990"/>
            <a:ext cx="1319386" cy="393700"/>
            <a:chOff x="9822109" y="273990"/>
            <a:chExt cx="1248252" cy="393700"/>
          </a:xfrm>
        </xdr:grpSpPr>
        <xdr:sp macro="" textlink="">
          <xdr:nvSpPr>
            <xdr:cNvPr id="53" name="Rectangle: Rounded Corners 52">
              <a:hlinkClick xmlns:r="http://schemas.openxmlformats.org/officeDocument/2006/relationships" r:id="rId3"/>
              <a:extLst>
                <a:ext uri="{FF2B5EF4-FFF2-40B4-BE49-F238E27FC236}">
                  <a16:creationId xmlns:a16="http://schemas.microsoft.com/office/drawing/2014/main" id="{DF503501-7785-BA96-DA31-293ADA03BA39}"/>
                </a:ext>
              </a:extLst>
            </xdr:cNvPr>
            <xdr:cNvSpPr/>
          </xdr:nvSpPr>
          <xdr:spPr>
            <a:xfrm>
              <a:off x="9822109" y="273990"/>
              <a:ext cx="1248252" cy="39370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54" name="TextBox 53">
              <a:extLst>
                <a:ext uri="{FF2B5EF4-FFF2-40B4-BE49-F238E27FC236}">
                  <a16:creationId xmlns:a16="http://schemas.microsoft.com/office/drawing/2014/main" id="{B5BBB215-2917-F2C4-D25D-0B4661B98A0C}"/>
                </a:ext>
              </a:extLst>
            </xdr:cNvPr>
            <xdr:cNvSpPr txBox="1"/>
          </xdr:nvSpPr>
          <xdr:spPr>
            <a:xfrm>
              <a:off x="9875225" y="324792"/>
              <a:ext cx="1162813"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ysClr val="windowText" lastClr="000000"/>
                  </a:solidFill>
                </a:rPr>
                <a:t>Sales Data</a:t>
              </a:r>
            </a:p>
          </xdr:txBody>
        </xdr:sp>
      </xdr:grpSp>
      <xdr:grpSp>
        <xdr:nvGrpSpPr>
          <xdr:cNvPr id="56" name="Group 55">
            <a:extLst>
              <a:ext uri="{FF2B5EF4-FFF2-40B4-BE49-F238E27FC236}">
                <a16:creationId xmlns:a16="http://schemas.microsoft.com/office/drawing/2014/main" id="{2EC3DFC8-BB3A-BF63-26D3-A4B794740E22}"/>
              </a:ext>
            </a:extLst>
          </xdr:cNvPr>
          <xdr:cNvGrpSpPr/>
        </xdr:nvGrpSpPr>
        <xdr:grpSpPr>
          <a:xfrm>
            <a:off x="8642517" y="267170"/>
            <a:ext cx="1298459" cy="393700"/>
            <a:chOff x="9733651" y="267170"/>
            <a:chExt cx="1228454" cy="393700"/>
          </a:xfrm>
        </xdr:grpSpPr>
        <xdr:sp macro="" textlink="">
          <xdr:nvSpPr>
            <xdr:cNvPr id="57" name="Rectangle: Rounded Corners 56">
              <a:hlinkClick xmlns:r="http://schemas.openxmlformats.org/officeDocument/2006/relationships" r:id="rId4"/>
              <a:extLst>
                <a:ext uri="{FF2B5EF4-FFF2-40B4-BE49-F238E27FC236}">
                  <a16:creationId xmlns:a16="http://schemas.microsoft.com/office/drawing/2014/main" id="{281C6256-93E1-88BE-C2B9-2EFDDAFB2A86}"/>
                </a:ext>
              </a:extLst>
            </xdr:cNvPr>
            <xdr:cNvSpPr/>
          </xdr:nvSpPr>
          <xdr:spPr>
            <a:xfrm>
              <a:off x="9733651" y="267170"/>
              <a:ext cx="1228454" cy="39370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928CC7F9-EB5C-DBB6-7618-7BBB149F074C}"/>
                </a:ext>
              </a:extLst>
            </xdr:cNvPr>
            <xdr:cNvSpPr txBox="1"/>
          </xdr:nvSpPr>
          <xdr:spPr>
            <a:xfrm>
              <a:off x="9753574" y="331610"/>
              <a:ext cx="1182891" cy="247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rtlCol="0" anchor="ctr"/>
            <a:lstStyle/>
            <a:p>
              <a:pPr algn="ctr"/>
              <a:r>
                <a:rPr lang="en-IN" sz="1400" b="1">
                  <a:solidFill>
                    <a:sysClr val="windowText" lastClr="000000"/>
                  </a:solidFill>
                </a:rPr>
                <a:t>Pivot Tables</a:t>
              </a:r>
            </a:p>
          </xdr:txBody>
        </xdr:sp>
      </xdr:grpSp>
    </xdr:grpSp>
    <xdr:clientData/>
  </xdr:twoCellAnchor>
  <xdr:twoCellAnchor>
    <xdr:from>
      <xdr:col>0</xdr:col>
      <xdr:colOff>127000</xdr:colOff>
      <xdr:row>9</xdr:row>
      <xdr:rowOff>69850</xdr:rowOff>
    </xdr:from>
    <xdr:to>
      <xdr:col>8</xdr:col>
      <xdr:colOff>355600</xdr:colOff>
      <xdr:row>24</xdr:row>
      <xdr:rowOff>115600</xdr:rowOff>
    </xdr:to>
    <xdr:graphicFrame macro="">
      <xdr:nvGraphicFramePr>
        <xdr:cNvPr id="59" name="Chart 58">
          <a:extLst>
            <a:ext uri="{FF2B5EF4-FFF2-40B4-BE49-F238E27FC236}">
              <a16:creationId xmlns:a16="http://schemas.microsoft.com/office/drawing/2014/main" id="{44BB966B-D315-4950-9C45-8A53895E9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508000</xdr:colOff>
      <xdr:row>9</xdr:row>
      <xdr:rowOff>76200</xdr:rowOff>
    </xdr:from>
    <xdr:to>
      <xdr:col>17</xdr:col>
      <xdr:colOff>126400</xdr:colOff>
      <xdr:row>24</xdr:row>
      <xdr:rowOff>121950</xdr:rowOff>
    </xdr:to>
    <xdr:graphicFrame macro="">
      <xdr:nvGraphicFramePr>
        <xdr:cNvPr id="63" name="Chart 62">
          <a:extLst>
            <a:ext uri="{FF2B5EF4-FFF2-40B4-BE49-F238E27FC236}">
              <a16:creationId xmlns:a16="http://schemas.microsoft.com/office/drawing/2014/main" id="{144C52F4-0781-450D-8226-CAC80C029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165101</xdr:colOff>
      <xdr:row>25</xdr:row>
      <xdr:rowOff>40214</xdr:rowOff>
    </xdr:from>
    <xdr:to>
      <xdr:col>5</xdr:col>
      <xdr:colOff>452968</xdr:colOff>
      <xdr:row>39</xdr:row>
      <xdr:rowOff>6350</xdr:rowOff>
    </xdr:to>
    <xdr:graphicFrame macro="">
      <xdr:nvGraphicFramePr>
        <xdr:cNvPr id="64" name="Chart 63">
          <a:extLst>
            <a:ext uri="{FF2B5EF4-FFF2-40B4-BE49-F238E27FC236}">
              <a16:creationId xmlns:a16="http://schemas.microsoft.com/office/drawing/2014/main" id="{64012C6F-369F-4328-AF95-2A3551DD6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591950</xdr:colOff>
      <xdr:row>25</xdr:row>
      <xdr:rowOff>38099</xdr:rowOff>
    </xdr:from>
    <xdr:to>
      <xdr:col>11</xdr:col>
      <xdr:colOff>218719</xdr:colOff>
      <xdr:row>39</xdr:row>
      <xdr:rowOff>19050</xdr:rowOff>
    </xdr:to>
    <xdr:grpSp>
      <xdr:nvGrpSpPr>
        <xdr:cNvPr id="67" name="Group 66">
          <a:extLst>
            <a:ext uri="{FF2B5EF4-FFF2-40B4-BE49-F238E27FC236}">
              <a16:creationId xmlns:a16="http://schemas.microsoft.com/office/drawing/2014/main" id="{553AF166-03F2-B62C-A358-DC24C1EA7E9F}"/>
            </a:ext>
          </a:extLst>
        </xdr:cNvPr>
        <xdr:cNvGrpSpPr/>
      </xdr:nvGrpSpPr>
      <xdr:grpSpPr>
        <a:xfrm>
          <a:off x="3661117" y="4536016"/>
          <a:ext cx="3309769" cy="2499784"/>
          <a:chOff x="3917950" y="4438650"/>
          <a:chExt cx="3670300" cy="2304000"/>
        </a:xfrm>
        <a:effectLst>
          <a:outerShdw blurRad="50800" dist="38100" dir="2700000" algn="tl" rotWithShape="0">
            <a:prstClr val="black">
              <a:alpha val="40000"/>
            </a:prstClr>
          </a:outerShdw>
        </a:effectLst>
      </xdr:grpSpPr>
      <xdr:sp macro="" textlink="">
        <xdr:nvSpPr>
          <xdr:cNvPr id="66" name="Rectangle: Rounded Corners 65">
            <a:extLst>
              <a:ext uri="{FF2B5EF4-FFF2-40B4-BE49-F238E27FC236}">
                <a16:creationId xmlns:a16="http://schemas.microsoft.com/office/drawing/2014/main" id="{61CD9EC8-F82E-36B6-4676-9DC71F5E9B4D}"/>
              </a:ext>
            </a:extLst>
          </xdr:cNvPr>
          <xdr:cNvSpPr/>
        </xdr:nvSpPr>
        <xdr:spPr>
          <a:xfrm>
            <a:off x="3917950" y="4438650"/>
            <a:ext cx="3670300" cy="2304000"/>
          </a:xfrm>
          <a:prstGeom prst="roundRect">
            <a:avLst>
              <a:gd name="adj" fmla="val 536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5" name="Chart 64">
            <a:extLst>
              <a:ext uri="{FF2B5EF4-FFF2-40B4-BE49-F238E27FC236}">
                <a16:creationId xmlns:a16="http://schemas.microsoft.com/office/drawing/2014/main" id="{974DC108-13E6-404D-85D0-954CC2C00904}"/>
              </a:ext>
            </a:extLst>
          </xdr:cNvPr>
          <xdr:cNvGraphicFramePr>
            <a:graphicFrameLocks/>
          </xdr:cNvGraphicFramePr>
        </xdr:nvGraphicFramePr>
        <xdr:xfrm>
          <a:off x="3962400" y="4495800"/>
          <a:ext cx="3549649" cy="21939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11</xdr:col>
      <xdr:colOff>349239</xdr:colOff>
      <xdr:row>25</xdr:row>
      <xdr:rowOff>45861</xdr:rowOff>
    </xdr:from>
    <xdr:to>
      <xdr:col>17</xdr:col>
      <xdr:colOff>148167</xdr:colOff>
      <xdr:row>39</xdr:row>
      <xdr:rowOff>12700</xdr:rowOff>
    </xdr:to>
    <xdr:grpSp>
      <xdr:nvGrpSpPr>
        <xdr:cNvPr id="70" name="Group 69">
          <a:extLst>
            <a:ext uri="{FF2B5EF4-FFF2-40B4-BE49-F238E27FC236}">
              <a16:creationId xmlns:a16="http://schemas.microsoft.com/office/drawing/2014/main" id="{0725F573-B552-5277-A7AD-6D40AB2DB14B}"/>
            </a:ext>
          </a:extLst>
        </xdr:cNvPr>
        <xdr:cNvGrpSpPr/>
      </xdr:nvGrpSpPr>
      <xdr:grpSpPr>
        <a:xfrm>
          <a:off x="7101406" y="4543778"/>
          <a:ext cx="3481928" cy="2485672"/>
          <a:chOff x="7694083" y="4402667"/>
          <a:chExt cx="3528000" cy="2160000"/>
        </a:xfrm>
        <a:effectLst>
          <a:outerShdw blurRad="50800" dist="38100" dir="2700000" algn="tl" rotWithShape="0">
            <a:prstClr val="black">
              <a:alpha val="40000"/>
            </a:prstClr>
          </a:outerShdw>
        </a:effectLst>
      </xdr:grpSpPr>
      <xdr:sp macro="" textlink="">
        <xdr:nvSpPr>
          <xdr:cNvPr id="69" name="Rectangle: Rounded Corners 68">
            <a:extLst>
              <a:ext uri="{FF2B5EF4-FFF2-40B4-BE49-F238E27FC236}">
                <a16:creationId xmlns:a16="http://schemas.microsoft.com/office/drawing/2014/main" id="{8726A06D-8396-4FF0-A95D-F32687836D11}"/>
              </a:ext>
            </a:extLst>
          </xdr:cNvPr>
          <xdr:cNvSpPr/>
        </xdr:nvSpPr>
        <xdr:spPr>
          <a:xfrm>
            <a:off x="7694083" y="4402667"/>
            <a:ext cx="3528000" cy="2160000"/>
          </a:xfrm>
          <a:prstGeom prst="roundRect">
            <a:avLst>
              <a:gd name="adj" fmla="val 536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68" name="Chart 67">
                <a:extLst>
                  <a:ext uri="{FF2B5EF4-FFF2-40B4-BE49-F238E27FC236}">
                    <a16:creationId xmlns:a16="http://schemas.microsoft.com/office/drawing/2014/main" id="{835FD049-EA65-44D1-90EB-A8A8A7397755}"/>
                  </a:ext>
                </a:extLst>
              </xdr:cNvPr>
              <xdr:cNvGraphicFramePr/>
            </xdr:nvGraphicFramePr>
            <xdr:xfrm>
              <a:off x="7729358" y="4430890"/>
              <a:ext cx="3446641" cy="2088441"/>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729358" y="4430890"/>
                <a:ext cx="3446641" cy="20884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203200</xdr:colOff>
      <xdr:row>9</xdr:row>
      <xdr:rowOff>152400</xdr:rowOff>
    </xdr:from>
    <xdr:to>
      <xdr:col>3</xdr:col>
      <xdr:colOff>336550</xdr:colOff>
      <xdr:row>11</xdr:row>
      <xdr:rowOff>0</xdr:rowOff>
    </xdr:to>
    <xdr:sp macro="" textlink="">
      <xdr:nvSpPr>
        <xdr:cNvPr id="71" name="TextBox 70">
          <a:extLst>
            <a:ext uri="{FF2B5EF4-FFF2-40B4-BE49-F238E27FC236}">
              <a16:creationId xmlns:a16="http://schemas.microsoft.com/office/drawing/2014/main" id="{3F65C670-DE8A-5750-1AE0-36BB9581D00F}"/>
            </a:ext>
          </a:extLst>
        </xdr:cNvPr>
        <xdr:cNvSpPr txBox="1"/>
      </xdr:nvSpPr>
      <xdr:spPr>
        <a:xfrm>
          <a:off x="203200" y="1809750"/>
          <a:ext cx="1962150" cy="215900"/>
        </a:xfrm>
        <a:prstGeom prst="round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Revenue &amp; Profit by Month </a:t>
          </a:r>
        </a:p>
      </xdr:txBody>
    </xdr:sp>
    <xdr:clientData/>
  </xdr:twoCellAnchor>
  <xdr:twoCellAnchor>
    <xdr:from>
      <xdr:col>8</xdr:col>
      <xdr:colOff>609600</xdr:colOff>
      <xdr:row>9</xdr:row>
      <xdr:rowOff>137584</xdr:rowOff>
    </xdr:from>
    <xdr:to>
      <xdr:col>12</xdr:col>
      <xdr:colOff>395817</xdr:colOff>
      <xdr:row>11</xdr:row>
      <xdr:rowOff>16934</xdr:rowOff>
    </xdr:to>
    <xdr:sp macro="" textlink="">
      <xdr:nvSpPr>
        <xdr:cNvPr id="72" name="TextBox 71">
          <a:extLst>
            <a:ext uri="{FF2B5EF4-FFF2-40B4-BE49-F238E27FC236}">
              <a16:creationId xmlns:a16="http://schemas.microsoft.com/office/drawing/2014/main" id="{FF53CF87-2971-FFC9-D8CB-015FFD2DD4DE}"/>
            </a:ext>
          </a:extLst>
        </xdr:cNvPr>
        <xdr:cNvSpPr txBox="1"/>
      </xdr:nvSpPr>
      <xdr:spPr>
        <a:xfrm>
          <a:off x="5520267" y="1756834"/>
          <a:ext cx="2241550" cy="239183"/>
        </a:xfrm>
        <a:prstGeom prst="round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Top Five Countries by Revenue </a:t>
          </a:r>
        </a:p>
      </xdr:txBody>
    </xdr:sp>
    <xdr:clientData/>
  </xdr:twoCellAnchor>
  <xdr:twoCellAnchor>
    <xdr:from>
      <xdr:col>0</xdr:col>
      <xdr:colOff>279400</xdr:colOff>
      <xdr:row>25</xdr:row>
      <xdr:rowOff>146050</xdr:rowOff>
    </xdr:from>
    <xdr:to>
      <xdr:col>3</xdr:col>
      <xdr:colOff>412750</xdr:colOff>
      <xdr:row>26</xdr:row>
      <xdr:rowOff>177800</xdr:rowOff>
    </xdr:to>
    <xdr:sp macro="" textlink="">
      <xdr:nvSpPr>
        <xdr:cNvPr id="73" name="TextBox 72">
          <a:extLst>
            <a:ext uri="{FF2B5EF4-FFF2-40B4-BE49-F238E27FC236}">
              <a16:creationId xmlns:a16="http://schemas.microsoft.com/office/drawing/2014/main" id="{646B93E8-95FB-65C3-343C-2C22B4EA5914}"/>
            </a:ext>
          </a:extLst>
        </xdr:cNvPr>
        <xdr:cNvSpPr txBox="1"/>
      </xdr:nvSpPr>
      <xdr:spPr>
        <a:xfrm>
          <a:off x="279400" y="4749800"/>
          <a:ext cx="1962150" cy="215900"/>
        </a:xfrm>
        <a:prstGeom prst="round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Revenue Share by Channel </a:t>
          </a:r>
        </a:p>
      </xdr:txBody>
    </xdr:sp>
    <xdr:clientData/>
  </xdr:twoCellAnchor>
  <xdr:twoCellAnchor>
    <xdr:from>
      <xdr:col>6</xdr:col>
      <xdr:colOff>96650</xdr:colOff>
      <xdr:row>25</xdr:row>
      <xdr:rowOff>126999</xdr:rowOff>
    </xdr:from>
    <xdr:to>
      <xdr:col>9</xdr:col>
      <xdr:colOff>230000</xdr:colOff>
      <xdr:row>26</xdr:row>
      <xdr:rowOff>158749</xdr:rowOff>
    </xdr:to>
    <xdr:sp macro="" textlink="">
      <xdr:nvSpPr>
        <xdr:cNvPr id="76" name="TextBox 75">
          <a:extLst>
            <a:ext uri="{FF2B5EF4-FFF2-40B4-BE49-F238E27FC236}">
              <a16:creationId xmlns:a16="http://schemas.microsoft.com/office/drawing/2014/main" id="{2DACD88A-0F75-4CFF-8304-1FB27922A341}"/>
            </a:ext>
          </a:extLst>
        </xdr:cNvPr>
        <xdr:cNvSpPr txBox="1"/>
      </xdr:nvSpPr>
      <xdr:spPr>
        <a:xfrm>
          <a:off x="3754250" y="4730749"/>
          <a:ext cx="1962150" cy="215900"/>
        </a:xfrm>
        <a:prstGeom prst="round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Region-wise Comparison </a:t>
          </a:r>
        </a:p>
      </xdr:txBody>
    </xdr:sp>
    <xdr:clientData/>
  </xdr:twoCellAnchor>
  <xdr:twoCellAnchor>
    <xdr:from>
      <xdr:col>11</xdr:col>
      <xdr:colOff>450839</xdr:colOff>
      <xdr:row>25</xdr:row>
      <xdr:rowOff>134761</xdr:rowOff>
    </xdr:from>
    <xdr:to>
      <xdr:col>14</xdr:col>
      <xdr:colOff>584189</xdr:colOff>
      <xdr:row>26</xdr:row>
      <xdr:rowOff>166511</xdr:rowOff>
    </xdr:to>
    <xdr:sp macro="" textlink="">
      <xdr:nvSpPr>
        <xdr:cNvPr id="77" name="TextBox 76">
          <a:extLst>
            <a:ext uri="{FF2B5EF4-FFF2-40B4-BE49-F238E27FC236}">
              <a16:creationId xmlns:a16="http://schemas.microsoft.com/office/drawing/2014/main" id="{13CFA8F1-AB8F-4A68-8BC2-4F29F0FF4350}"/>
            </a:ext>
          </a:extLst>
        </xdr:cNvPr>
        <xdr:cNvSpPr txBox="1"/>
      </xdr:nvSpPr>
      <xdr:spPr>
        <a:xfrm>
          <a:off x="7156439" y="4738511"/>
          <a:ext cx="1962150" cy="215900"/>
        </a:xfrm>
        <a:prstGeom prst="round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Country-wise MAP Chart </a:t>
          </a:r>
        </a:p>
      </xdr:txBody>
    </xdr:sp>
    <xdr:clientData/>
  </xdr:twoCellAnchor>
  <xdr:twoCellAnchor>
    <xdr:from>
      <xdr:col>17</xdr:col>
      <xdr:colOff>246945</xdr:colOff>
      <xdr:row>0</xdr:row>
      <xdr:rowOff>148164</xdr:rowOff>
    </xdr:from>
    <xdr:to>
      <xdr:col>20</xdr:col>
      <xdr:colOff>317499</xdr:colOff>
      <xdr:row>38</xdr:row>
      <xdr:rowOff>172357</xdr:rowOff>
    </xdr:to>
    <xdr:grpSp>
      <xdr:nvGrpSpPr>
        <xdr:cNvPr id="80" name="Group 79">
          <a:extLst>
            <a:ext uri="{FF2B5EF4-FFF2-40B4-BE49-F238E27FC236}">
              <a16:creationId xmlns:a16="http://schemas.microsoft.com/office/drawing/2014/main" id="{315B7B8A-DE62-B276-6179-C518E34DFB8D}"/>
            </a:ext>
          </a:extLst>
        </xdr:cNvPr>
        <xdr:cNvGrpSpPr/>
      </xdr:nvGrpSpPr>
      <xdr:grpSpPr>
        <a:xfrm>
          <a:off x="10682112" y="148164"/>
          <a:ext cx="1912054" cy="6861026"/>
          <a:chOff x="10519833" y="931589"/>
          <a:chExt cx="2016000" cy="4759389"/>
        </a:xfrm>
      </xdr:grpSpPr>
      <xdr:sp macro="" textlink="">
        <xdr:nvSpPr>
          <xdr:cNvPr id="79" name="Rectangle: Rounded Corners 78">
            <a:extLst>
              <a:ext uri="{FF2B5EF4-FFF2-40B4-BE49-F238E27FC236}">
                <a16:creationId xmlns:a16="http://schemas.microsoft.com/office/drawing/2014/main" id="{DBB4F27C-4E31-45E2-873B-B9B3928CEFAD}"/>
              </a:ext>
            </a:extLst>
          </xdr:cNvPr>
          <xdr:cNvSpPr/>
        </xdr:nvSpPr>
        <xdr:spPr>
          <a:xfrm>
            <a:off x="10519833" y="931589"/>
            <a:ext cx="2016000" cy="4759389"/>
          </a:xfrm>
          <a:prstGeom prst="roundRect">
            <a:avLst>
              <a:gd name="adj" fmla="val 365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78" name="Product Category">
                <a:extLst>
                  <a:ext uri="{FF2B5EF4-FFF2-40B4-BE49-F238E27FC236}">
                    <a16:creationId xmlns:a16="http://schemas.microsoft.com/office/drawing/2014/main" id="{B9B4E7D4-9F3B-CA3A-F793-23E6AD7BBC2B}"/>
                  </a:ext>
                </a:extLst>
              </xdr:cNvPr>
              <xdr:cNvGraphicFramePr/>
            </xdr:nvGraphicFramePr>
            <xdr:xfrm>
              <a:off x="10626603" y="993421"/>
              <a:ext cx="1781351" cy="1260793"/>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783377" y="237300"/>
                <a:ext cx="1689504" cy="1817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17</xdr:col>
      <xdr:colOff>359833</xdr:colOff>
      <xdr:row>11</xdr:row>
      <xdr:rowOff>161572</xdr:rowOff>
    </xdr:from>
    <xdr:to>
      <xdr:col>20</xdr:col>
      <xdr:colOff>209548</xdr:colOff>
      <xdr:row>29</xdr:row>
      <xdr:rowOff>108857</xdr:rowOff>
    </xdr:to>
    <mc:AlternateContent xmlns:mc="http://schemas.openxmlformats.org/markup-compatibility/2006">
      <mc:Choice xmlns:a14="http://schemas.microsoft.com/office/drawing/2010/main" Requires="a14">
        <xdr:graphicFrame macro="">
          <xdr:nvGraphicFramePr>
            <xdr:cNvPr id="81" name="Country">
              <a:extLst>
                <a:ext uri="{FF2B5EF4-FFF2-40B4-BE49-F238E27FC236}">
                  <a16:creationId xmlns:a16="http://schemas.microsoft.com/office/drawing/2014/main" id="{7661B20E-ED92-D533-29C2-24B977623DB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795000" y="2140655"/>
              <a:ext cx="1691215" cy="3185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367393</xdr:colOff>
      <xdr:row>30</xdr:row>
      <xdr:rowOff>48080</xdr:rowOff>
    </xdr:from>
    <xdr:to>
      <xdr:col>20</xdr:col>
      <xdr:colOff>217715</xdr:colOff>
      <xdr:row>38</xdr:row>
      <xdr:rowOff>63500</xdr:rowOff>
    </xdr:to>
    <mc:AlternateContent xmlns:mc="http://schemas.openxmlformats.org/markup-compatibility/2006">
      <mc:Choice xmlns:a14="http://schemas.microsoft.com/office/drawing/2010/main" Requires="a14">
        <xdr:graphicFrame macro="">
          <xdr:nvGraphicFramePr>
            <xdr:cNvPr id="82" name="Quarter">
              <a:extLst>
                <a:ext uri="{FF2B5EF4-FFF2-40B4-BE49-F238E27FC236}">
                  <a16:creationId xmlns:a16="http://schemas.microsoft.com/office/drawing/2014/main" id="{5F87131A-4048-8383-04AE-DF216245E13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0802560" y="5445580"/>
              <a:ext cx="1691822" cy="1454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hi" refreshedDate="46322.524390046296" createdVersion="8" refreshedVersion="8" minRefreshableVersion="3" recordCount="2707" xr:uid="{026CFD2F-C72A-4A82-9311-5D62AABD2E68}">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ntainsSemiMixedTypes="0" containsString="0" containsNumber="1" containsInteger="1" minValue="1" maxValue="4" count="4">
        <n v="1"/>
        <n v="2"/>
        <n v="3"/>
        <n v="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71766522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89EB23-7298-4356-B1CD-C11778E8B551}"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rowHeaderCaption="Row label">
  <location ref="H16:I18"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items count="18">
        <item h="1" x="6"/>
        <item h="1" x="4"/>
        <item h="1" x="1"/>
        <item h="1" x="5"/>
        <item h="1" x="10"/>
        <item h="1" x="13"/>
        <item h="1" x="12"/>
        <item h="1" x="3"/>
        <item h="1" x="15"/>
        <item x="7"/>
        <item h="1" x="16"/>
        <item h="1" x="14"/>
        <item h="1" x="9"/>
        <item h="1" x="0"/>
        <item h="1" x="2"/>
        <item h="1" x="11"/>
        <item h="1" x="8"/>
        <item t="default"/>
      </items>
    </pivotField>
    <pivotField showAll="0">
      <items count="5">
        <item x="1"/>
        <item x="3"/>
        <item x="0"/>
        <item x="2"/>
        <item t="default"/>
      </items>
    </pivotField>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2">
    <i>
      <x v="9"/>
    </i>
    <i t="grand">
      <x/>
    </i>
  </rowItems>
  <colItems count="1">
    <i/>
  </colItems>
  <dataFields count="1">
    <dataField name="Total Revenue" fld="16" baseField="7" baseItem="5" numFmtId="165"/>
  </dataFields>
  <formats count="1">
    <format dxfId="761">
      <pivotArea outline="0" collapsedLevelsAreSubtotals="1" fieldPosition="0"/>
    </format>
  </formats>
  <chartFormats count="3">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7B70E1-DBB7-4DCB-AE76-E89ED3B0D8AB}" name="Regional total 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rowHeaderCaption="Row label">
  <location ref="E17:F19"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h="1" x="6"/>
        <item h="1" x="4"/>
        <item h="1" x="1"/>
        <item h="1" x="5"/>
        <item h="1" x="10"/>
        <item h="1" x="13"/>
        <item h="1" x="12"/>
        <item h="1" x="3"/>
        <item h="1" x="15"/>
        <item x="7"/>
        <item h="1" x="16"/>
        <item h="1" x="14"/>
        <item h="1" x="9"/>
        <item h="1" x="0"/>
        <item h="1" x="2"/>
        <item h="1" x="11"/>
        <item h="1" x="8"/>
        <item t="default"/>
      </items>
    </pivotField>
    <pivotField showAll="0">
      <items count="5">
        <item x="1"/>
        <item x="3"/>
        <item x="0"/>
        <item x="2"/>
        <item t="default"/>
      </items>
    </pivotField>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2">
    <i>
      <x v="3"/>
    </i>
    <i t="grand">
      <x/>
    </i>
  </rowItems>
  <colItems count="1">
    <i/>
  </colItems>
  <dataFields count="1">
    <dataField name="Total Revenue" fld="16" baseField="7" baseItem="5" numFmtId="165"/>
  </dataFields>
  <formats count="2">
    <format dxfId="763">
      <pivotArea outline="0" collapsedLevelsAreSubtotals="1" fieldPosition="0"/>
    </format>
    <format dxfId="762">
      <pivotArea collapsedLevelsAreSubtotals="1" fieldPosition="0">
        <references count="1">
          <reference field="6" count="0"/>
        </references>
      </pivotArea>
    </format>
  </formats>
  <chartFormats count="10">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46" format="6" series="1">
      <pivotArea type="data" outline="0" fieldPosition="0">
        <references count="1">
          <reference field="4294967294" count="1" selected="0">
            <x v="0"/>
          </reference>
        </references>
      </pivotArea>
    </chartFormat>
    <chartFormat chart="46" format="7">
      <pivotArea type="data" outline="0" fieldPosition="0">
        <references count="2">
          <reference field="4294967294" count="1" selected="0">
            <x v="0"/>
          </reference>
          <reference field="6" count="1" selected="0">
            <x v="0"/>
          </reference>
        </references>
      </pivotArea>
    </chartFormat>
    <chartFormat chart="46" format="8">
      <pivotArea type="data" outline="0" fieldPosition="0">
        <references count="2">
          <reference field="4294967294" count="1" selected="0">
            <x v="0"/>
          </reference>
          <reference field="6" count="1" selected="0">
            <x v="1"/>
          </reference>
        </references>
      </pivotArea>
    </chartFormat>
    <chartFormat chart="46" format="9">
      <pivotArea type="data" outline="0" fieldPosition="0">
        <references count="2">
          <reference field="4294967294" count="1" selected="0">
            <x v="0"/>
          </reference>
          <reference field="6" count="1" selected="0">
            <x v="2"/>
          </reference>
        </references>
      </pivotArea>
    </chartFormat>
    <chartFormat chart="46"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68A14B-4626-43B8-ABCC-1CFFB5D4111D}" name="channel shar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rowHeaderCaption="Row label">
  <location ref="H9:I14"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items count="18">
        <item h="1" x="6"/>
        <item h="1" x="4"/>
        <item h="1" x="1"/>
        <item h="1" x="5"/>
        <item h="1" x="10"/>
        <item h="1" x="13"/>
        <item h="1" x="12"/>
        <item h="1" x="3"/>
        <item h="1" x="15"/>
        <item x="7"/>
        <item h="1" x="16"/>
        <item h="1" x="14"/>
        <item h="1" x="9"/>
        <item h="1" x="0"/>
        <item h="1" x="2"/>
        <item h="1" x="11"/>
        <item h="1" x="8"/>
        <item t="default"/>
      </items>
    </pivotField>
    <pivotField axis="axisRow" showAll="0">
      <items count="5">
        <item x="1"/>
        <item x="3"/>
        <item x="0"/>
        <item x="2"/>
        <item t="default"/>
      </items>
    </pivotField>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7" baseItem="5" numFmtId="165"/>
  </dataFields>
  <formats count="2">
    <format dxfId="765">
      <pivotArea outline="0" collapsedLevelsAreSubtotals="1" fieldPosition="0"/>
    </format>
    <format dxfId="764">
      <pivotArea collapsedLevelsAreSubtotals="1" fieldPosition="0">
        <references count="1">
          <reference field="8" count="0"/>
        </references>
      </pivotArea>
    </format>
  </formats>
  <chartFormats count="7">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5" format="7">
      <pivotArea type="data" outline="0" fieldPosition="0">
        <references count="2">
          <reference field="4294967294" count="1" selected="0">
            <x v="0"/>
          </reference>
          <reference field="8" count="1" selected="0">
            <x v="0"/>
          </reference>
        </references>
      </pivotArea>
    </chartFormat>
    <chartFormat chart="35" format="8">
      <pivotArea type="data" outline="0" fieldPosition="0">
        <references count="2">
          <reference field="4294967294" count="1" selected="0">
            <x v="0"/>
          </reference>
          <reference field="8" count="1" selected="0">
            <x v="1"/>
          </reference>
        </references>
      </pivotArea>
    </chartFormat>
    <chartFormat chart="35" format="9">
      <pivotArea type="data" outline="0" fieldPosition="0">
        <references count="2">
          <reference field="4294967294" count="1" selected="0">
            <x v="0"/>
          </reference>
          <reference field="8" count="1" selected="0">
            <x v="2"/>
          </reference>
        </references>
      </pivotArea>
    </chartFormat>
    <chartFormat chart="35"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51F873-42D2-4371-860C-A17076129719}" name="Top five countries"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rowHeaderCaption="Country">
  <location ref="E9:F15" firstHeaderRow="1" firstDataRow="1" firstDataCol="1"/>
  <pivotFields count="24">
    <pivotField showAll="0"/>
    <pivotField numFmtId="164" showAll="0"/>
    <pivotField showAll="0"/>
    <pivotField showAll="0">
      <items count="5">
        <item h="1" x="0"/>
        <item h="1" x="1"/>
        <item x="2"/>
        <item h="1" x="3"/>
        <item t="default"/>
      </items>
    </pivotField>
    <pivotField showAll="0"/>
    <pivotField showAll="0">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h="1" x="3"/>
        <item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7" baseItem="5" numFmtId="165"/>
  </dataFields>
  <formats count="2">
    <format dxfId="767">
      <pivotArea outline="0" collapsedLevelsAreSubtotals="1" fieldPosition="0"/>
    </format>
    <format dxfId="766">
      <pivotArea collapsedLevelsAreSubtotals="1" fieldPosition="0">
        <references count="1">
          <reference field="7" count="5">
            <x v="5"/>
            <x v="6"/>
            <x v="8"/>
            <x v="13"/>
            <x v="16"/>
          </reference>
        </references>
      </pivotArea>
    </format>
  </format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999552-B39E-413A-A069-B42C33236792}" name="Monthly total revenue and gross profi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C20" firstHeaderRow="0" firstDataRow="1" firstDataCol="1"/>
  <pivotFields count="24">
    <pivotField showAll="0"/>
    <pivotField numFmtId="164"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items count="18">
        <item h="1" x="6"/>
        <item h="1" x="4"/>
        <item h="1" x="1"/>
        <item h="1" x="5"/>
        <item h="1" x="10"/>
        <item h="1" x="13"/>
        <item h="1" x="12"/>
        <item h="1" x="3"/>
        <item h="1" x="15"/>
        <item x="7"/>
        <item h="1" x="16"/>
        <item h="1" x="14"/>
        <item h="1" x="9"/>
        <item h="1" x="0"/>
        <item h="1" x="2"/>
        <item h="1" x="11"/>
        <item h="1"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1">
    <i>
      <x v="2"/>
    </i>
    <i>
      <x v="3"/>
    </i>
    <i>
      <x v="4"/>
    </i>
    <i>
      <x v="5"/>
    </i>
    <i>
      <x v="6"/>
    </i>
    <i>
      <x v="7"/>
    </i>
    <i>
      <x v="8"/>
    </i>
    <i>
      <x v="9"/>
    </i>
    <i>
      <x v="10"/>
    </i>
    <i>
      <x v="11"/>
    </i>
    <i t="grand">
      <x/>
    </i>
  </rowItems>
  <colFields count="1">
    <field x="-2"/>
  </colFields>
  <colItems count="2">
    <i>
      <x/>
    </i>
    <i i="1">
      <x v="1"/>
    </i>
  </colItems>
  <dataFields count="2">
    <dataField name="Total Revenue" fld="16" baseField="5" baseItem="0" numFmtId="165"/>
    <dataField name="Total Gross Profit" fld="18" baseField="5" baseItem="0" numFmtId="165"/>
  </dataFields>
  <formats count="3">
    <format dxfId="770">
      <pivotArea outline="0" collapsedLevelsAreSubtotals="1" fieldPosition="0"/>
    </format>
    <format dxfId="769">
      <pivotArea collapsedLevelsAreSubtotals="1" fieldPosition="0">
        <references count="2">
          <reference field="4294967294" count="1" selected="0">
            <x v="0"/>
          </reference>
          <reference field="5" count="0"/>
        </references>
      </pivotArea>
    </format>
    <format dxfId="768">
      <pivotArea collapsedLevelsAreSubtotals="1" fieldPosition="0">
        <references count="2">
          <reference field="4294967294" count="1" selected="0">
            <x v="1"/>
          </reference>
          <reference field="5" count="0"/>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418173-2C1D-4724-86ED-C594F6E2CACA}" name="COG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h="1" x="6"/>
        <item h="1" x="4"/>
        <item h="1" x="1"/>
        <item h="1" x="5"/>
        <item h="1" x="10"/>
        <item h="1" x="13"/>
        <item h="1" x="12"/>
        <item h="1" x="3"/>
        <item h="1" x="15"/>
        <item x="7"/>
        <item h="1" x="16"/>
        <item h="1" x="14"/>
        <item h="1" x="9"/>
        <item h="1" x="0"/>
        <item h="1" x="2"/>
        <item h="1" x="11"/>
        <item h="1"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73"/>
  </dataFields>
  <formats count="1">
    <format dxfId="7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FD1E05-4EBE-4B96-82FC-0A028C87701B}" name="Total orders"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items count="18">
        <item h="1" x="6"/>
        <item h="1" x="4"/>
        <item h="1" x="1"/>
        <item h="1" x="5"/>
        <item h="1" x="10"/>
        <item h="1" x="13"/>
        <item h="1" x="12"/>
        <item h="1" x="3"/>
        <item h="1" x="15"/>
        <item x="7"/>
        <item h="1" x="16"/>
        <item h="1" x="14"/>
        <item h="1" x="9"/>
        <item h="1" x="0"/>
        <item h="1" x="2"/>
        <item h="1" x="11"/>
        <item h="1"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06E70A-870C-4510-A3E3-3FC98A3DA1D2}" name="Total Units Sold"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h="1" x="6"/>
        <item h="1" x="4"/>
        <item h="1" x="1"/>
        <item h="1" x="5"/>
        <item h="1" x="10"/>
        <item h="1" x="13"/>
        <item h="1" x="12"/>
        <item h="1" x="3"/>
        <item h="1" x="15"/>
        <item x="7"/>
        <item h="1" x="16"/>
        <item h="1" x="14"/>
        <item h="1" x="9"/>
        <item h="1" x="0"/>
        <item h="1" x="2"/>
        <item h="1" x="11"/>
        <item h="1" x="8"/>
        <item t="default"/>
      </items>
    </pivotField>
    <pivotField showAll="0"/>
    <pivotField showAll="0"/>
    <pivotField showAll="0">
      <items count="6">
        <item x="3"/>
        <item h="1" x="0"/>
        <item h="1" x="4"/>
        <item h="1" x="1"/>
        <item h="1"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8C0AF4-62A0-43AC-B10D-487079880828}" name="Sum of Gross Profit"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h="1" x="6"/>
        <item h="1" x="4"/>
        <item h="1" x="1"/>
        <item h="1" x="5"/>
        <item h="1" x="10"/>
        <item h="1" x="13"/>
        <item h="1" x="12"/>
        <item h="1" x="3"/>
        <item h="1" x="15"/>
        <item x="7"/>
        <item h="1" x="16"/>
        <item h="1" x="14"/>
        <item h="1" x="9"/>
        <item h="1" x="0"/>
        <item h="1" x="2"/>
        <item h="1" x="11"/>
        <item h="1"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50BC6F-B595-4D6A-873A-C770685738BB}" name="Total 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h="1" x="6"/>
        <item h="1" x="4"/>
        <item h="1" x="1"/>
        <item h="1" x="5"/>
        <item h="1" x="10"/>
        <item h="1" x="13"/>
        <item h="1" x="12"/>
        <item h="1" x="3"/>
        <item h="1" x="15"/>
        <item x="7"/>
        <item h="1" x="16"/>
        <item h="1" x="14"/>
        <item h="1" x="9"/>
        <item h="1" x="0"/>
        <item h="1" x="2"/>
        <item h="1" x="11"/>
        <item h="1"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73"/>
  </dataFields>
  <formats count="1">
    <format dxfId="7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7112831-BF2D-4B17-A493-8965EF4B18C4}" sourceName="Product Category">
  <pivotTables>
    <pivotTable tabId="2" name="channel share"/>
    <pivotTable tabId="2" name="COGS"/>
    <pivotTable tabId="2" name="Monthly total revenue and gross profit"/>
    <pivotTable tabId="2" name="PivotTable12"/>
    <pivotTable tabId="2" name="Regional total revenue"/>
    <pivotTable tabId="2" name="Sum of Gross Profit"/>
    <pivotTable tabId="2" name="Total orders"/>
    <pivotTable tabId="2" name="Total revenue"/>
    <pivotTable tabId="2" name="Total Units Sold"/>
  </pivotTables>
  <data>
    <tabular pivotCacheId="1717665222">
      <items count="5">
        <i x="3" s="1"/>
        <i x="0"/>
        <i x="4"/>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878E9BE-576C-4336-93FD-85E396DAC66D}" sourceName="Country">
  <pivotTables>
    <pivotTable tabId="2" name="Monthly total revenue and gross profit"/>
    <pivotTable tabId="2" name="channel share"/>
    <pivotTable tabId="2" name="COGS"/>
    <pivotTable tabId="2" name="PivotTable12"/>
    <pivotTable tabId="2" name="Regional total revenue"/>
    <pivotTable tabId="2" name="Sum of Gross Profit"/>
    <pivotTable tabId="2" name="Total orders"/>
    <pivotTable tabId="2" name="Total revenue"/>
    <pivotTable tabId="2" name="Total Units Sold"/>
  </pivotTables>
  <data>
    <tabular pivotCacheId="1717665222">
      <items count="17">
        <i x="6"/>
        <i x="4"/>
        <i x="1"/>
        <i x="5"/>
        <i x="10"/>
        <i x="13"/>
        <i x="12"/>
        <i x="3"/>
        <i x="15"/>
        <i x="7" s="1"/>
        <i x="16"/>
        <i x="14"/>
        <i x="9"/>
        <i x="0"/>
        <i x="2"/>
        <i x="11"/>
        <i x="8"/>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BA927FE-BD99-4599-B7CF-FE8F4B582A4C}" sourceName="Quarter">
  <pivotTables>
    <pivotTable tabId="2" name="channel share"/>
    <pivotTable tabId="2" name="COGS"/>
    <pivotTable tabId="2" name="Monthly total revenue and gross profit"/>
    <pivotTable tabId="2" name="PivotTable12"/>
    <pivotTable tabId="2" name="Regional total revenue"/>
    <pivotTable tabId="2" name="Sum of Gross Profit"/>
    <pivotTable tabId="2" name="Total orders"/>
    <pivotTable tabId="2" name="Total revenue"/>
    <pivotTable tabId="2" name="Total Units Sold"/>
  </pivotTables>
  <data>
    <tabular pivotCacheId="171766522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FE72AD0E-4897-4710-9B24-46B831B025E0}" cache="Slicer_Product_Category" caption="Product Category" style="SlicerStyleLight4" rowHeight="251883"/>
  <slicer name="Country" xr10:uid="{55AB72FC-2E11-4C27-8262-323E9EDE60E7}" cache="Slicer_Country" caption="Country" style="SlicerStyleLight4" rowHeight="251883"/>
  <slicer name="Quarter" xr10:uid="{EF7E2FB7-A454-4A44-8745-EF9D449DF178}" cache="Slicer_Quarter" caption="Quarter" style="SlicerStyleLight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798" dataDxfId="797">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796"/>
    <tableColumn id="2" xr3:uid="{99F5FD81-8F5C-4B7A-810D-BB7E4869701E}" name="Order Date" dataDxfId="778"/>
    <tableColumn id="24" xr3:uid="{E43DB692-5957-48BA-A06E-8F603A843EC6}" name="Year" dataDxfId="777">
      <calculatedColumnFormula>YEAR(SalesDataTable[[#This Row],[Order Date]])</calculatedColumnFormula>
    </tableColumn>
    <tableColumn id="27" xr3:uid="{7F891A9A-02B7-41BD-8438-EE548FE58579}" name="Quarter" dataDxfId="776">
      <calculatedColumnFormula>ROUNDUP(MONTH(SalesDataTable[[#This Row],[Order Date]])/3,)</calculatedColumnFormula>
    </tableColumn>
    <tableColumn id="25" xr3:uid="{027DB745-4BE9-48D3-8578-23EF0517D677}" name="Month No." dataDxfId="775">
      <calculatedColumnFormula>MONTH(SalesDataTable[[#This Row],[Order Date]])</calculatedColumnFormula>
    </tableColumn>
    <tableColumn id="26" xr3:uid="{DF44542E-70C4-45FB-BDE3-3110AF433A07}" name="Month" dataDxfId="773">
      <calculatedColumnFormula>TEXT(SalesDataTable[[#This Row],[Order Date]],"MMM")</calculatedColumnFormula>
    </tableColumn>
    <tableColumn id="3" xr3:uid="{BABD2837-4996-49F4-B8FC-F980EA4C9534}" name="Region" dataDxfId="774"/>
    <tableColumn id="4" xr3:uid="{ED840ADB-B6D0-4386-8CC3-66DEA65BED3E}" name="Country" dataDxfId="795"/>
    <tableColumn id="5" xr3:uid="{C21A7B37-6F6C-4361-82C1-4670F9FDBEC2}" name="Sales Channel" dataDxfId="794"/>
    <tableColumn id="6" xr3:uid="{84080584-6B54-4896-A4DE-A87DFF0731C6}" name="Customer Type" dataDxfId="793"/>
    <tableColumn id="7" xr3:uid="{0B005238-5F14-4C46-B503-7F3DFF36170E}" name="Product Category" dataDxfId="792"/>
    <tableColumn id="8" xr3:uid="{B930794A-6484-4BE3-BBD2-E8771691DFAD}" name="Product" dataDxfId="791"/>
    <tableColumn id="9" xr3:uid="{5CA4DF7A-9AF5-4D9D-9D5A-DDED3D0A7E80}" name="Units Sold" dataDxfId="790"/>
    <tableColumn id="10" xr3:uid="{6756035F-A4CB-4AFF-BFF3-3610B142F0EE}" name="Unit Price" dataDxfId="789"/>
    <tableColumn id="11" xr3:uid="{B694F18E-F9BD-40E2-A356-3F67136CB960}" name="Discount %" dataDxfId="788"/>
    <tableColumn id="12" xr3:uid="{15D4CF49-FA19-4C44-A023-7C629B44C0DB}" name="Unit Cost" dataDxfId="787"/>
    <tableColumn id="13" xr3:uid="{3D8A84CF-5674-491F-8F81-BB5FC7A74D30}" name="Revenue" dataDxfId="786">
      <calculatedColumnFormula>M2*N2*(1-O2)</calculatedColumnFormula>
    </tableColumn>
    <tableColumn id="14" xr3:uid="{455060E3-F1BA-493D-AC17-8D56984B9F5C}" name="COGS" dataDxfId="785">
      <calculatedColumnFormula>M2*P2</calculatedColumnFormula>
    </tableColumn>
    <tableColumn id="15" xr3:uid="{89F4A687-84DC-4069-9C8B-9548E670D916}" name="Gross Profit" dataDxfId="784">
      <calculatedColumnFormula>Q2-R2</calculatedColumnFormula>
    </tableColumn>
    <tableColumn id="16" xr3:uid="{F7B6CDDB-7E56-4D6C-91A8-8CE6DC05EA92}" name="Gross Margin %" dataDxfId="783">
      <calculatedColumnFormula>IFERROR(S2/Q2,0)</calculatedColumnFormula>
    </tableColumn>
    <tableColumn id="17" xr3:uid="{08206B5F-132F-48A2-8A7D-C8ED29DE854B}" name="Year2" dataDxfId="782">
      <calculatedColumnFormula>YEAR(SalesDataTable[[#This Row],[Order Date]])</calculatedColumnFormula>
    </tableColumn>
    <tableColumn id="18" xr3:uid="{530C4447-0E80-44A0-80E4-83BFF5397AA3}" name="Quarter2" dataDxfId="781">
      <calculatedColumnFormula>"Q"&amp;ROUNDUP(MONTH(SalesDataTable[[#This Row],[Order Date]])/3,0)</calculatedColumnFormula>
    </tableColumn>
    <tableColumn id="19" xr3:uid="{64306A9E-3E61-4C1D-8A04-5C3C05269760}" name="MonthNo" dataDxfId="780">
      <calculatedColumnFormula>MONTH(SalesDataTable[[#This Row],[Order Date]])</calculatedColumnFormula>
    </tableColumn>
    <tableColumn id="20" xr3:uid="{053C1C3B-A83C-4691-96F2-805F5CEED276}" name="Month2" dataDxfId="779">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1F01A-6FB8-4673-B100-DA59B64DE10B}">
  <dimension ref="A3:L33"/>
  <sheetViews>
    <sheetView workbookViewId="0">
      <selection activeCell="D18" sqref="D18"/>
    </sheetView>
  </sheetViews>
  <sheetFormatPr defaultRowHeight="14.5"/>
  <cols>
    <col min="1" max="1" width="14.36328125" bestFit="1" customWidth="1"/>
    <col min="2" max="2" width="12.54296875" bestFit="1" customWidth="1"/>
    <col min="3" max="3" width="15" bestFit="1" customWidth="1"/>
    <col min="5" max="5" width="13.7265625" bestFit="1" customWidth="1"/>
    <col min="6" max="6" width="12.54296875" bestFit="1" customWidth="1"/>
    <col min="7" max="7" width="16.7265625" bestFit="1" customWidth="1"/>
    <col min="8" max="8" width="11.1796875" bestFit="1" customWidth="1"/>
    <col min="9" max="9" width="12.54296875" bestFit="1" customWidth="1"/>
    <col min="11" max="11" width="13.54296875" bestFit="1" customWidth="1"/>
    <col min="12" max="12" width="12.54296875" bestFit="1" customWidth="1"/>
  </cols>
  <sheetData>
    <row r="3" spans="1:12">
      <c r="A3" t="s">
        <v>77</v>
      </c>
      <c r="C3" t="s">
        <v>79</v>
      </c>
      <c r="E3" s="20" t="s">
        <v>78</v>
      </c>
      <c r="G3" t="s">
        <v>80</v>
      </c>
      <c r="I3" t="s">
        <v>91</v>
      </c>
    </row>
    <row r="4" spans="1:12">
      <c r="A4" s="25">
        <v>11948.019499999999</v>
      </c>
      <c r="C4" s="19">
        <v>5032.3894999999993</v>
      </c>
      <c r="E4" s="22">
        <f>C4/A4</f>
        <v>0.42119026504769264</v>
      </c>
      <c r="G4" s="23">
        <v>72</v>
      </c>
      <c r="I4" s="12">
        <v>30</v>
      </c>
    </row>
    <row r="6" spans="1:12">
      <c r="A6" t="s">
        <v>92</v>
      </c>
    </row>
    <row r="7" spans="1:12">
      <c r="A7" s="25">
        <v>6915.63</v>
      </c>
    </row>
    <row r="9" spans="1:12">
      <c r="A9" s="21" t="s">
        <v>93</v>
      </c>
      <c r="B9" t="s">
        <v>95</v>
      </c>
      <c r="C9" t="s">
        <v>96</v>
      </c>
      <c r="E9" s="21" t="s">
        <v>56</v>
      </c>
      <c r="F9" t="s">
        <v>95</v>
      </c>
      <c r="H9" s="21" t="s">
        <v>97</v>
      </c>
      <c r="I9" t="s">
        <v>95</v>
      </c>
    </row>
    <row r="10" spans="1:12">
      <c r="A10" s="18" t="s">
        <v>81</v>
      </c>
      <c r="B10" s="26">
        <v>2145.9825000000001</v>
      </c>
      <c r="C10" s="26">
        <v>969.09250000000009</v>
      </c>
      <c r="E10" s="18" t="s">
        <v>47</v>
      </c>
      <c r="F10" s="26">
        <v>55102.048500000012</v>
      </c>
      <c r="H10" s="18" t="s">
        <v>8</v>
      </c>
      <c r="I10" s="26">
        <v>2831.6899999999996</v>
      </c>
    </row>
    <row r="11" spans="1:12">
      <c r="A11" s="18" t="s">
        <v>82</v>
      </c>
      <c r="B11" s="26">
        <v>1008.404</v>
      </c>
      <c r="C11" s="26">
        <v>481.78399999999999</v>
      </c>
      <c r="E11" s="18" t="s">
        <v>43</v>
      </c>
      <c r="F11" s="26">
        <v>70034.105500000005</v>
      </c>
      <c r="H11" s="18" t="s">
        <v>28</v>
      </c>
      <c r="I11" s="26">
        <v>2321.529</v>
      </c>
    </row>
    <row r="12" spans="1:12">
      <c r="A12" s="18" t="s">
        <v>83</v>
      </c>
      <c r="B12" s="26">
        <v>223.16849999999999</v>
      </c>
      <c r="C12" s="26">
        <v>101.3485</v>
      </c>
      <c r="E12" s="18" t="s">
        <v>50</v>
      </c>
      <c r="F12" s="26">
        <v>50319.473499999986</v>
      </c>
      <c r="H12" s="18" t="s">
        <v>2</v>
      </c>
      <c r="I12" s="26">
        <v>4737.6289999999999</v>
      </c>
    </row>
    <row r="13" spans="1:12">
      <c r="A13" s="18" t="s">
        <v>84</v>
      </c>
      <c r="B13" s="26">
        <v>4119.9724999999999</v>
      </c>
      <c r="C13" s="26">
        <v>1506.5624999999995</v>
      </c>
      <c r="E13" s="18" t="s">
        <v>1</v>
      </c>
      <c r="F13" s="26">
        <v>46624.590999999986</v>
      </c>
      <c r="H13" s="18" t="s">
        <v>19</v>
      </c>
      <c r="I13" s="26">
        <v>2057.1714999999999</v>
      </c>
    </row>
    <row r="14" spans="1:12">
      <c r="A14" s="18" t="s">
        <v>85</v>
      </c>
      <c r="B14" s="26">
        <v>606.53549999999996</v>
      </c>
      <c r="C14" s="26">
        <v>301.0455</v>
      </c>
      <c r="E14" s="18" t="s">
        <v>33</v>
      </c>
      <c r="F14" s="26">
        <v>74427.368000000002</v>
      </c>
      <c r="H14" s="18" t="s">
        <v>94</v>
      </c>
      <c r="I14" s="25">
        <v>11948.019499999999</v>
      </c>
    </row>
    <row r="15" spans="1:12">
      <c r="A15" s="18" t="s">
        <v>86</v>
      </c>
      <c r="B15" s="26">
        <v>194.36</v>
      </c>
      <c r="C15" s="26">
        <v>88.350000000000009</v>
      </c>
      <c r="E15" s="18" t="s">
        <v>94</v>
      </c>
      <c r="F15" s="25">
        <v>296507.58649999998</v>
      </c>
    </row>
    <row r="16" spans="1:12">
      <c r="A16" s="18" t="s">
        <v>87</v>
      </c>
      <c r="B16" s="26">
        <v>698.78550000000007</v>
      </c>
      <c r="C16" s="26">
        <v>321.56550000000004</v>
      </c>
      <c r="H16" s="21" t="s">
        <v>97</v>
      </c>
      <c r="I16" t="s">
        <v>95</v>
      </c>
      <c r="K16" s="20" t="str">
        <f>H16</f>
        <v>Row label</v>
      </c>
      <c r="L16" s="20" t="str">
        <f>I16</f>
        <v>Total Revenue</v>
      </c>
    </row>
    <row r="17" spans="1:12">
      <c r="A17" s="18" t="s">
        <v>88</v>
      </c>
      <c r="B17" s="26">
        <v>1341.1125000000002</v>
      </c>
      <c r="C17" s="26">
        <v>553.79250000000002</v>
      </c>
      <c r="E17" s="21" t="s">
        <v>97</v>
      </c>
      <c r="F17" t="s">
        <v>95</v>
      </c>
      <c r="H17" s="18" t="s">
        <v>31</v>
      </c>
      <c r="I17" s="25">
        <v>11948.019499999999</v>
      </c>
      <c r="K17" t="str">
        <f t="shared" ref="K17:K33" si="0">H17</f>
        <v>Netherlands</v>
      </c>
      <c r="L17">
        <f t="shared" ref="L17:L33" si="1">I17</f>
        <v>11948.019499999999</v>
      </c>
    </row>
    <row r="18" spans="1:12">
      <c r="A18" s="18" t="s">
        <v>89</v>
      </c>
      <c r="B18" s="26">
        <v>739.77249999999992</v>
      </c>
      <c r="C18" s="26">
        <v>322.57249999999993</v>
      </c>
      <c r="E18" s="18" t="s">
        <v>20</v>
      </c>
      <c r="F18" s="26">
        <v>11948.019499999999</v>
      </c>
      <c r="H18" s="18" t="s">
        <v>94</v>
      </c>
      <c r="I18" s="25">
        <v>11948.019499999999</v>
      </c>
      <c r="K18" t="str">
        <f t="shared" si="0"/>
        <v>Grand Total</v>
      </c>
      <c r="L18">
        <f t="shared" si="1"/>
        <v>11948.019499999999</v>
      </c>
    </row>
    <row r="19" spans="1:12">
      <c r="A19" s="18" t="s">
        <v>90</v>
      </c>
      <c r="B19" s="26">
        <v>869.92599999999993</v>
      </c>
      <c r="C19" s="26">
        <v>386.27600000000007</v>
      </c>
      <c r="E19" s="18" t="s">
        <v>94</v>
      </c>
      <c r="F19" s="25">
        <v>11948.019499999999</v>
      </c>
      <c r="K19">
        <f t="shared" si="0"/>
        <v>0</v>
      </c>
      <c r="L19">
        <f t="shared" si="1"/>
        <v>0</v>
      </c>
    </row>
    <row r="20" spans="1:12">
      <c r="A20" s="18" t="s">
        <v>94</v>
      </c>
      <c r="B20" s="25">
        <v>11948.019499999999</v>
      </c>
      <c r="C20" s="25">
        <v>5032.3894999999993</v>
      </c>
      <c r="K20">
        <f t="shared" si="0"/>
        <v>0</v>
      </c>
      <c r="L20">
        <f t="shared" si="1"/>
        <v>0</v>
      </c>
    </row>
    <row r="21" spans="1:12">
      <c r="K21">
        <f t="shared" si="0"/>
        <v>0</v>
      </c>
      <c r="L21">
        <f t="shared" si="1"/>
        <v>0</v>
      </c>
    </row>
    <row r="22" spans="1:12">
      <c r="K22">
        <f t="shared" si="0"/>
        <v>0</v>
      </c>
      <c r="L22">
        <f t="shared" si="1"/>
        <v>0</v>
      </c>
    </row>
    <row r="23" spans="1:12">
      <c r="K23">
        <f t="shared" si="0"/>
        <v>0</v>
      </c>
      <c r="L23">
        <f t="shared" si="1"/>
        <v>0</v>
      </c>
    </row>
    <row r="24" spans="1:12">
      <c r="K24">
        <f t="shared" si="0"/>
        <v>0</v>
      </c>
      <c r="L24">
        <f t="shared" si="1"/>
        <v>0</v>
      </c>
    </row>
    <row r="25" spans="1:12">
      <c r="K25">
        <f t="shared" si="0"/>
        <v>0</v>
      </c>
      <c r="L25">
        <f t="shared" si="1"/>
        <v>0</v>
      </c>
    </row>
    <row r="26" spans="1:12">
      <c r="K26">
        <f t="shared" si="0"/>
        <v>0</v>
      </c>
      <c r="L26">
        <f t="shared" si="1"/>
        <v>0</v>
      </c>
    </row>
    <row r="27" spans="1:12">
      <c r="K27">
        <f t="shared" si="0"/>
        <v>0</v>
      </c>
      <c r="L27">
        <f t="shared" si="1"/>
        <v>0</v>
      </c>
    </row>
    <row r="28" spans="1:12">
      <c r="K28">
        <f t="shared" si="0"/>
        <v>0</v>
      </c>
      <c r="L28">
        <f t="shared" si="1"/>
        <v>0</v>
      </c>
    </row>
    <row r="29" spans="1:12">
      <c r="K29">
        <f t="shared" si="0"/>
        <v>0</v>
      </c>
      <c r="L29">
        <f t="shared" si="1"/>
        <v>0</v>
      </c>
    </row>
    <row r="30" spans="1:12">
      <c r="K30">
        <f t="shared" si="0"/>
        <v>0</v>
      </c>
      <c r="L30">
        <f t="shared" si="1"/>
        <v>0</v>
      </c>
    </row>
    <row r="31" spans="1:12">
      <c r="K31">
        <f t="shared" si="0"/>
        <v>0</v>
      </c>
      <c r="L31">
        <f t="shared" si="1"/>
        <v>0</v>
      </c>
    </row>
    <row r="32" spans="1:12">
      <c r="K32">
        <f t="shared" si="0"/>
        <v>0</v>
      </c>
      <c r="L32">
        <f t="shared" si="1"/>
        <v>0</v>
      </c>
    </row>
    <row r="33" spans="11:12">
      <c r="K33">
        <f t="shared" si="0"/>
        <v>0</v>
      </c>
      <c r="L33">
        <f t="shared" si="1"/>
        <v>0</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81640625" defaultRowHeight="14.5"/>
  <cols>
    <col min="1" max="1" width="5.453125" bestFit="1" customWidth="1"/>
    <col min="2" max="2" width="13.1796875" customWidth="1"/>
    <col min="3" max="3" width="13.1796875" style="14" customWidth="1"/>
    <col min="4" max="4" width="10.81640625" style="17" customWidth="1"/>
    <col min="5" max="5" width="10.54296875" style="18" customWidth="1"/>
    <col min="6" max="6" width="7.26953125" style="18" customWidth="1"/>
    <col min="7" max="7" width="16.6328125" customWidth="1"/>
    <col min="8" max="8" width="18.453125" customWidth="1"/>
    <col min="9" max="9" width="21.453125" bestFit="1" customWidth="1"/>
    <col min="10" max="10" width="10.453125" style="10" customWidth="1"/>
    <col min="11" max="11" width="13.36328125" customWidth="1"/>
    <col min="12" max="12" width="12.08984375" customWidth="1"/>
    <col min="13" max="13" width="11.6328125" customWidth="1"/>
    <col min="14" max="14" width="15.453125" customWidth="1"/>
    <col min="15" max="15" width="10.453125" customWidth="1"/>
    <col min="16" max="16" width="14.453125" customWidth="1"/>
    <col min="17" max="17" width="16.6328125" customWidth="1"/>
    <col min="18" max="18" width="7.08984375" customWidth="1"/>
    <col min="19" max="19" width="9.81640625" style="10"/>
  </cols>
  <sheetData>
    <row r="1" spans="1:24" ht="21.65" customHeight="1">
      <c r="A1" s="1" t="s">
        <v>53</v>
      </c>
      <c r="B1" s="1" t="s">
        <v>54</v>
      </c>
      <c r="C1" s="11" t="s">
        <v>69</v>
      </c>
      <c r="D1" s="15" t="s">
        <v>70</v>
      </c>
      <c r="E1" s="15" t="s">
        <v>75</v>
      </c>
      <c r="F1" s="15"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74</v>
      </c>
    </row>
    <row r="2" spans="1:24" ht="16">
      <c r="A2" s="2">
        <v>3392</v>
      </c>
      <c r="B2" s="3">
        <v>46023</v>
      </c>
      <c r="C2" s="13">
        <f>YEAR(SalesDataTable[[#This Row],[Order Date]])</f>
        <v>2026</v>
      </c>
      <c r="D2" s="16">
        <f>ROUNDUP(MONTH(SalesDataTable[[#This Row],[Order Date]])/3,)</f>
        <v>1</v>
      </c>
      <c r="E2" s="16">
        <f>MONTH(SalesDataTable[[#This Row],[Order Date]])</f>
        <v>1</v>
      </c>
      <c r="F2" s="16"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6">
      <c r="A3" s="2">
        <v>4836</v>
      </c>
      <c r="B3" s="3">
        <v>46024</v>
      </c>
      <c r="C3" s="13">
        <f>YEAR(SalesDataTable[[#This Row],[Order Date]])</f>
        <v>2026</v>
      </c>
      <c r="D3" s="16">
        <f>ROUNDUP(MONTH(SalesDataTable[[#This Row],[Order Date]])/3,)</f>
        <v>1</v>
      </c>
      <c r="E3" s="16">
        <f>MONTH(SalesDataTable[[#This Row],[Order Date]])</f>
        <v>1</v>
      </c>
      <c r="F3" s="16"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6">
      <c r="A4" s="2">
        <v>163</v>
      </c>
      <c r="B4" s="3">
        <v>46025</v>
      </c>
      <c r="C4" s="13">
        <f>YEAR(SalesDataTable[[#This Row],[Order Date]])</f>
        <v>2026</v>
      </c>
      <c r="D4" s="16">
        <f>ROUNDUP(MONTH(SalesDataTable[[#This Row],[Order Date]])/3,)</f>
        <v>1</v>
      </c>
      <c r="E4" s="16">
        <f>MONTH(SalesDataTable[[#This Row],[Order Date]])</f>
        <v>1</v>
      </c>
      <c r="F4" s="16"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6">
      <c r="A5" s="2">
        <v>542</v>
      </c>
      <c r="B5" s="3">
        <v>46025</v>
      </c>
      <c r="C5" s="13">
        <f>YEAR(SalesDataTable[[#This Row],[Order Date]])</f>
        <v>2026</v>
      </c>
      <c r="D5" s="16">
        <f>ROUNDUP(MONTH(SalesDataTable[[#This Row],[Order Date]])/3,)</f>
        <v>1</v>
      </c>
      <c r="E5" s="16">
        <f>MONTH(SalesDataTable[[#This Row],[Order Date]])</f>
        <v>1</v>
      </c>
      <c r="F5" s="16"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6">
      <c r="A6" s="2">
        <v>2002</v>
      </c>
      <c r="B6" s="3">
        <v>46025</v>
      </c>
      <c r="C6" s="13">
        <f>YEAR(SalesDataTable[[#This Row],[Order Date]])</f>
        <v>2026</v>
      </c>
      <c r="D6" s="16">
        <f>ROUNDUP(MONTH(SalesDataTable[[#This Row],[Order Date]])/3,)</f>
        <v>1</v>
      </c>
      <c r="E6" s="16">
        <f>MONTH(SalesDataTable[[#This Row],[Order Date]])</f>
        <v>1</v>
      </c>
      <c r="F6" s="16"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6">
      <c r="A7" s="2">
        <v>2005</v>
      </c>
      <c r="B7" s="3">
        <v>46025</v>
      </c>
      <c r="C7" s="13">
        <f>YEAR(SalesDataTable[[#This Row],[Order Date]])</f>
        <v>2026</v>
      </c>
      <c r="D7" s="16">
        <f>ROUNDUP(MONTH(SalesDataTable[[#This Row],[Order Date]])/3,)</f>
        <v>1</v>
      </c>
      <c r="E7" s="16">
        <f>MONTH(SalesDataTable[[#This Row],[Order Date]])</f>
        <v>1</v>
      </c>
      <c r="F7" s="16"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6">
      <c r="A8" s="2">
        <v>2937</v>
      </c>
      <c r="B8" s="3">
        <v>46025</v>
      </c>
      <c r="C8" s="13">
        <f>YEAR(SalesDataTable[[#This Row],[Order Date]])</f>
        <v>2026</v>
      </c>
      <c r="D8" s="16">
        <f>ROUNDUP(MONTH(SalesDataTable[[#This Row],[Order Date]])/3,)</f>
        <v>1</v>
      </c>
      <c r="E8" s="16">
        <f>MONTH(SalesDataTable[[#This Row],[Order Date]])</f>
        <v>1</v>
      </c>
      <c r="F8" s="16"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6">
      <c r="A9" s="2">
        <v>3326</v>
      </c>
      <c r="B9" s="3">
        <v>46025</v>
      </c>
      <c r="C9" s="13">
        <f>YEAR(SalesDataTable[[#This Row],[Order Date]])</f>
        <v>2026</v>
      </c>
      <c r="D9" s="16">
        <f>ROUNDUP(MONTH(SalesDataTable[[#This Row],[Order Date]])/3,)</f>
        <v>1</v>
      </c>
      <c r="E9" s="16">
        <f>MONTH(SalesDataTable[[#This Row],[Order Date]])</f>
        <v>1</v>
      </c>
      <c r="F9" s="16"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6">
      <c r="A10" s="2">
        <v>3863</v>
      </c>
      <c r="B10" s="3">
        <v>46025</v>
      </c>
      <c r="C10" s="13">
        <f>YEAR(SalesDataTable[[#This Row],[Order Date]])</f>
        <v>2026</v>
      </c>
      <c r="D10" s="16">
        <f>ROUNDUP(MONTH(SalesDataTable[[#This Row],[Order Date]])/3,)</f>
        <v>1</v>
      </c>
      <c r="E10" s="16">
        <f>MONTH(SalesDataTable[[#This Row],[Order Date]])</f>
        <v>1</v>
      </c>
      <c r="F10" s="16"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6">
      <c r="A11" s="2">
        <v>4910</v>
      </c>
      <c r="B11" s="3">
        <v>46025</v>
      </c>
      <c r="C11" s="13">
        <f>YEAR(SalesDataTable[[#This Row],[Order Date]])</f>
        <v>2026</v>
      </c>
      <c r="D11" s="16">
        <f>ROUNDUP(MONTH(SalesDataTable[[#This Row],[Order Date]])/3,)</f>
        <v>1</v>
      </c>
      <c r="E11" s="16">
        <f>MONTH(SalesDataTable[[#This Row],[Order Date]])</f>
        <v>1</v>
      </c>
      <c r="F11" s="16"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6">
      <c r="A12" s="2">
        <v>5188</v>
      </c>
      <c r="B12" s="3">
        <v>46025</v>
      </c>
      <c r="C12" s="13">
        <f>YEAR(SalesDataTable[[#This Row],[Order Date]])</f>
        <v>2026</v>
      </c>
      <c r="D12" s="16">
        <f>ROUNDUP(MONTH(SalesDataTable[[#This Row],[Order Date]])/3,)</f>
        <v>1</v>
      </c>
      <c r="E12" s="16">
        <f>MONTH(SalesDataTable[[#This Row],[Order Date]])</f>
        <v>1</v>
      </c>
      <c r="F12" s="16"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6">
      <c r="A13" s="2">
        <v>845</v>
      </c>
      <c r="B13" s="3">
        <v>46026</v>
      </c>
      <c r="C13" s="13">
        <f>YEAR(SalesDataTable[[#This Row],[Order Date]])</f>
        <v>2026</v>
      </c>
      <c r="D13" s="16">
        <f>ROUNDUP(MONTH(SalesDataTable[[#This Row],[Order Date]])/3,)</f>
        <v>1</v>
      </c>
      <c r="E13" s="16">
        <f>MONTH(SalesDataTable[[#This Row],[Order Date]])</f>
        <v>1</v>
      </c>
      <c r="F13" s="16"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6">
      <c r="A14" s="2">
        <v>1077</v>
      </c>
      <c r="B14" s="3">
        <v>46026</v>
      </c>
      <c r="C14" s="13">
        <f>YEAR(SalesDataTable[[#This Row],[Order Date]])</f>
        <v>2026</v>
      </c>
      <c r="D14" s="16">
        <f>ROUNDUP(MONTH(SalesDataTable[[#This Row],[Order Date]])/3,)</f>
        <v>1</v>
      </c>
      <c r="E14" s="16">
        <f>MONTH(SalesDataTable[[#This Row],[Order Date]])</f>
        <v>1</v>
      </c>
      <c r="F14" s="16"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6">
      <c r="A15" s="2">
        <v>1237</v>
      </c>
      <c r="B15" s="3">
        <v>46026</v>
      </c>
      <c r="C15" s="13">
        <f>YEAR(SalesDataTable[[#This Row],[Order Date]])</f>
        <v>2026</v>
      </c>
      <c r="D15" s="16">
        <f>ROUNDUP(MONTH(SalesDataTable[[#This Row],[Order Date]])/3,)</f>
        <v>1</v>
      </c>
      <c r="E15" s="16">
        <f>MONTH(SalesDataTable[[#This Row],[Order Date]])</f>
        <v>1</v>
      </c>
      <c r="F15" s="16"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6">
      <c r="A16" s="2">
        <v>1908</v>
      </c>
      <c r="B16" s="3">
        <v>46026</v>
      </c>
      <c r="C16" s="13">
        <f>YEAR(SalesDataTable[[#This Row],[Order Date]])</f>
        <v>2026</v>
      </c>
      <c r="D16" s="16">
        <f>ROUNDUP(MONTH(SalesDataTable[[#This Row],[Order Date]])/3,)</f>
        <v>1</v>
      </c>
      <c r="E16" s="16">
        <f>MONTH(SalesDataTable[[#This Row],[Order Date]])</f>
        <v>1</v>
      </c>
      <c r="F16" s="16"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6">
      <c r="A17" s="2">
        <v>2245</v>
      </c>
      <c r="B17" s="3">
        <v>46026</v>
      </c>
      <c r="C17" s="13">
        <f>YEAR(SalesDataTable[[#This Row],[Order Date]])</f>
        <v>2026</v>
      </c>
      <c r="D17" s="16">
        <f>ROUNDUP(MONTH(SalesDataTable[[#This Row],[Order Date]])/3,)</f>
        <v>1</v>
      </c>
      <c r="E17" s="16">
        <f>MONTH(SalesDataTable[[#This Row],[Order Date]])</f>
        <v>1</v>
      </c>
      <c r="F17" s="16"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6">
      <c r="A18" s="2">
        <v>2928</v>
      </c>
      <c r="B18" s="3">
        <v>46026</v>
      </c>
      <c r="C18" s="13">
        <f>YEAR(SalesDataTable[[#This Row],[Order Date]])</f>
        <v>2026</v>
      </c>
      <c r="D18" s="16">
        <f>ROUNDUP(MONTH(SalesDataTable[[#This Row],[Order Date]])/3,)</f>
        <v>1</v>
      </c>
      <c r="E18" s="16">
        <f>MONTH(SalesDataTable[[#This Row],[Order Date]])</f>
        <v>1</v>
      </c>
      <c r="F18" s="16"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6">
      <c r="A19" s="2">
        <v>4249</v>
      </c>
      <c r="B19" s="3">
        <v>46026</v>
      </c>
      <c r="C19" s="13">
        <f>YEAR(SalesDataTable[[#This Row],[Order Date]])</f>
        <v>2026</v>
      </c>
      <c r="D19" s="16">
        <f>ROUNDUP(MONTH(SalesDataTable[[#This Row],[Order Date]])/3,)</f>
        <v>1</v>
      </c>
      <c r="E19" s="16">
        <f>MONTH(SalesDataTable[[#This Row],[Order Date]])</f>
        <v>1</v>
      </c>
      <c r="F19" s="16"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6">
      <c r="A20" s="2">
        <v>1734</v>
      </c>
      <c r="B20" s="3">
        <v>46027</v>
      </c>
      <c r="C20" s="13">
        <f>YEAR(SalesDataTable[[#This Row],[Order Date]])</f>
        <v>2026</v>
      </c>
      <c r="D20" s="16">
        <f>ROUNDUP(MONTH(SalesDataTable[[#This Row],[Order Date]])/3,)</f>
        <v>1</v>
      </c>
      <c r="E20" s="16">
        <f>MONTH(SalesDataTable[[#This Row],[Order Date]])</f>
        <v>1</v>
      </c>
      <c r="F20" s="16"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6">
      <c r="A21" s="2">
        <v>2331</v>
      </c>
      <c r="B21" s="3">
        <v>46027</v>
      </c>
      <c r="C21" s="13">
        <f>YEAR(SalesDataTable[[#This Row],[Order Date]])</f>
        <v>2026</v>
      </c>
      <c r="D21" s="16">
        <f>ROUNDUP(MONTH(SalesDataTable[[#This Row],[Order Date]])/3,)</f>
        <v>1</v>
      </c>
      <c r="E21" s="16">
        <f>MONTH(SalesDataTable[[#This Row],[Order Date]])</f>
        <v>1</v>
      </c>
      <c r="F21" s="16"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6">
      <c r="A22" s="2">
        <v>2475</v>
      </c>
      <c r="B22" s="3">
        <v>46027</v>
      </c>
      <c r="C22" s="13">
        <f>YEAR(SalesDataTable[[#This Row],[Order Date]])</f>
        <v>2026</v>
      </c>
      <c r="D22" s="16">
        <f>ROUNDUP(MONTH(SalesDataTable[[#This Row],[Order Date]])/3,)</f>
        <v>1</v>
      </c>
      <c r="E22" s="16">
        <f>MONTH(SalesDataTable[[#This Row],[Order Date]])</f>
        <v>1</v>
      </c>
      <c r="F22" s="16"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6">
      <c r="A23" s="2">
        <v>1433</v>
      </c>
      <c r="B23" s="3">
        <v>46028</v>
      </c>
      <c r="C23" s="13">
        <f>YEAR(SalesDataTable[[#This Row],[Order Date]])</f>
        <v>2026</v>
      </c>
      <c r="D23" s="16">
        <f>ROUNDUP(MONTH(SalesDataTable[[#This Row],[Order Date]])/3,)</f>
        <v>1</v>
      </c>
      <c r="E23" s="16">
        <f>MONTH(SalesDataTable[[#This Row],[Order Date]])</f>
        <v>1</v>
      </c>
      <c r="F23" s="16"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6">
      <c r="A24" s="2">
        <v>3624</v>
      </c>
      <c r="B24" s="3">
        <v>46028</v>
      </c>
      <c r="C24" s="13">
        <f>YEAR(SalesDataTable[[#This Row],[Order Date]])</f>
        <v>2026</v>
      </c>
      <c r="D24" s="16">
        <f>ROUNDUP(MONTH(SalesDataTable[[#This Row],[Order Date]])/3,)</f>
        <v>1</v>
      </c>
      <c r="E24" s="16">
        <f>MONTH(SalesDataTable[[#This Row],[Order Date]])</f>
        <v>1</v>
      </c>
      <c r="F24" s="16"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6">
      <c r="A25" s="2">
        <v>4680</v>
      </c>
      <c r="B25" s="3">
        <v>46028</v>
      </c>
      <c r="C25" s="13">
        <f>YEAR(SalesDataTable[[#This Row],[Order Date]])</f>
        <v>2026</v>
      </c>
      <c r="D25" s="16">
        <f>ROUNDUP(MONTH(SalesDataTable[[#This Row],[Order Date]])/3,)</f>
        <v>1</v>
      </c>
      <c r="E25" s="16">
        <f>MONTH(SalesDataTable[[#This Row],[Order Date]])</f>
        <v>1</v>
      </c>
      <c r="F25" s="16"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6">
      <c r="A26" s="2">
        <v>4803</v>
      </c>
      <c r="B26" s="3">
        <v>46028</v>
      </c>
      <c r="C26" s="13">
        <f>YEAR(SalesDataTable[[#This Row],[Order Date]])</f>
        <v>2026</v>
      </c>
      <c r="D26" s="16">
        <f>ROUNDUP(MONTH(SalesDataTable[[#This Row],[Order Date]])/3,)</f>
        <v>1</v>
      </c>
      <c r="E26" s="16">
        <f>MONTH(SalesDataTable[[#This Row],[Order Date]])</f>
        <v>1</v>
      </c>
      <c r="F26" s="16"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6">
      <c r="A27" s="2">
        <v>248</v>
      </c>
      <c r="B27" s="3">
        <v>46029</v>
      </c>
      <c r="C27" s="13">
        <f>YEAR(SalesDataTable[[#This Row],[Order Date]])</f>
        <v>2026</v>
      </c>
      <c r="D27" s="16">
        <f>ROUNDUP(MONTH(SalesDataTable[[#This Row],[Order Date]])/3,)</f>
        <v>1</v>
      </c>
      <c r="E27" s="16">
        <f>MONTH(SalesDataTable[[#This Row],[Order Date]])</f>
        <v>1</v>
      </c>
      <c r="F27" s="16"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6">
      <c r="A28" s="2">
        <v>1118</v>
      </c>
      <c r="B28" s="3">
        <v>46029</v>
      </c>
      <c r="C28" s="13">
        <f>YEAR(SalesDataTable[[#This Row],[Order Date]])</f>
        <v>2026</v>
      </c>
      <c r="D28" s="16">
        <f>ROUNDUP(MONTH(SalesDataTable[[#This Row],[Order Date]])/3,)</f>
        <v>1</v>
      </c>
      <c r="E28" s="16">
        <f>MONTH(SalesDataTable[[#This Row],[Order Date]])</f>
        <v>1</v>
      </c>
      <c r="F28" s="16"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6">
      <c r="A29" s="2">
        <v>3023</v>
      </c>
      <c r="B29" s="3">
        <v>46029</v>
      </c>
      <c r="C29" s="13">
        <f>YEAR(SalesDataTable[[#This Row],[Order Date]])</f>
        <v>2026</v>
      </c>
      <c r="D29" s="16">
        <f>ROUNDUP(MONTH(SalesDataTable[[#This Row],[Order Date]])/3,)</f>
        <v>1</v>
      </c>
      <c r="E29" s="16">
        <f>MONTH(SalesDataTable[[#This Row],[Order Date]])</f>
        <v>1</v>
      </c>
      <c r="F29" s="16"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6">
      <c r="A30" s="2">
        <v>3903</v>
      </c>
      <c r="B30" s="3">
        <v>46029</v>
      </c>
      <c r="C30" s="13">
        <f>YEAR(SalesDataTable[[#This Row],[Order Date]])</f>
        <v>2026</v>
      </c>
      <c r="D30" s="16">
        <f>ROUNDUP(MONTH(SalesDataTable[[#This Row],[Order Date]])/3,)</f>
        <v>1</v>
      </c>
      <c r="E30" s="16">
        <f>MONTH(SalesDataTable[[#This Row],[Order Date]])</f>
        <v>1</v>
      </c>
      <c r="F30" s="16"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6">
      <c r="A31" s="2">
        <v>62</v>
      </c>
      <c r="B31" s="3">
        <v>46030</v>
      </c>
      <c r="C31" s="13">
        <f>YEAR(SalesDataTable[[#This Row],[Order Date]])</f>
        <v>2026</v>
      </c>
      <c r="D31" s="16">
        <f>ROUNDUP(MONTH(SalesDataTable[[#This Row],[Order Date]])/3,)</f>
        <v>1</v>
      </c>
      <c r="E31" s="16">
        <f>MONTH(SalesDataTable[[#This Row],[Order Date]])</f>
        <v>1</v>
      </c>
      <c r="F31" s="16"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6">
      <c r="A32" s="2">
        <v>142</v>
      </c>
      <c r="B32" s="3">
        <v>46030</v>
      </c>
      <c r="C32" s="13">
        <f>YEAR(SalesDataTable[[#This Row],[Order Date]])</f>
        <v>2026</v>
      </c>
      <c r="D32" s="16">
        <f>ROUNDUP(MONTH(SalesDataTable[[#This Row],[Order Date]])/3,)</f>
        <v>1</v>
      </c>
      <c r="E32" s="16">
        <f>MONTH(SalesDataTable[[#This Row],[Order Date]])</f>
        <v>1</v>
      </c>
      <c r="F32" s="16"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6">
      <c r="A33" s="2">
        <v>450</v>
      </c>
      <c r="B33" s="3">
        <v>46030</v>
      </c>
      <c r="C33" s="13">
        <f>YEAR(SalesDataTable[[#This Row],[Order Date]])</f>
        <v>2026</v>
      </c>
      <c r="D33" s="16">
        <f>ROUNDUP(MONTH(SalesDataTable[[#This Row],[Order Date]])/3,)</f>
        <v>1</v>
      </c>
      <c r="E33" s="16">
        <f>MONTH(SalesDataTable[[#This Row],[Order Date]])</f>
        <v>1</v>
      </c>
      <c r="F33" s="16"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6">
      <c r="A34" s="2">
        <v>4397</v>
      </c>
      <c r="B34" s="3">
        <v>46030</v>
      </c>
      <c r="C34" s="13">
        <f>YEAR(SalesDataTable[[#This Row],[Order Date]])</f>
        <v>2026</v>
      </c>
      <c r="D34" s="16">
        <f>ROUNDUP(MONTH(SalesDataTable[[#This Row],[Order Date]])/3,)</f>
        <v>1</v>
      </c>
      <c r="E34" s="16">
        <f>MONTH(SalesDataTable[[#This Row],[Order Date]])</f>
        <v>1</v>
      </c>
      <c r="F34" s="16"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6">
      <c r="A35" s="2">
        <v>4798</v>
      </c>
      <c r="B35" s="3">
        <v>46030</v>
      </c>
      <c r="C35" s="13">
        <f>YEAR(SalesDataTable[[#This Row],[Order Date]])</f>
        <v>2026</v>
      </c>
      <c r="D35" s="16">
        <f>ROUNDUP(MONTH(SalesDataTable[[#This Row],[Order Date]])/3,)</f>
        <v>1</v>
      </c>
      <c r="E35" s="16">
        <f>MONTH(SalesDataTable[[#This Row],[Order Date]])</f>
        <v>1</v>
      </c>
      <c r="F35" s="16"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6">
      <c r="A36" s="2">
        <v>136</v>
      </c>
      <c r="B36" s="3">
        <v>46031</v>
      </c>
      <c r="C36" s="13">
        <f>YEAR(SalesDataTable[[#This Row],[Order Date]])</f>
        <v>2026</v>
      </c>
      <c r="D36" s="16">
        <f>ROUNDUP(MONTH(SalesDataTable[[#This Row],[Order Date]])/3,)</f>
        <v>1</v>
      </c>
      <c r="E36" s="16">
        <f>MONTH(SalesDataTable[[#This Row],[Order Date]])</f>
        <v>1</v>
      </c>
      <c r="F36" s="16"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6">
      <c r="A37" s="2">
        <v>2782</v>
      </c>
      <c r="B37" s="3">
        <v>46031</v>
      </c>
      <c r="C37" s="13">
        <f>YEAR(SalesDataTable[[#This Row],[Order Date]])</f>
        <v>2026</v>
      </c>
      <c r="D37" s="16">
        <f>ROUNDUP(MONTH(SalesDataTable[[#This Row],[Order Date]])/3,)</f>
        <v>1</v>
      </c>
      <c r="E37" s="16">
        <f>MONTH(SalesDataTable[[#This Row],[Order Date]])</f>
        <v>1</v>
      </c>
      <c r="F37" s="16"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6">
      <c r="A38" s="2">
        <v>4704</v>
      </c>
      <c r="B38" s="3">
        <v>46031</v>
      </c>
      <c r="C38" s="13">
        <f>YEAR(SalesDataTable[[#This Row],[Order Date]])</f>
        <v>2026</v>
      </c>
      <c r="D38" s="16">
        <f>ROUNDUP(MONTH(SalesDataTable[[#This Row],[Order Date]])/3,)</f>
        <v>1</v>
      </c>
      <c r="E38" s="16">
        <f>MONTH(SalesDataTable[[#This Row],[Order Date]])</f>
        <v>1</v>
      </c>
      <c r="F38" s="16"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6">
      <c r="A39" s="2">
        <v>69</v>
      </c>
      <c r="B39" s="3">
        <v>46032</v>
      </c>
      <c r="C39" s="13">
        <f>YEAR(SalesDataTable[[#This Row],[Order Date]])</f>
        <v>2026</v>
      </c>
      <c r="D39" s="16">
        <f>ROUNDUP(MONTH(SalesDataTable[[#This Row],[Order Date]])/3,)</f>
        <v>1</v>
      </c>
      <c r="E39" s="16">
        <f>MONTH(SalesDataTable[[#This Row],[Order Date]])</f>
        <v>1</v>
      </c>
      <c r="F39" s="16"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6">
      <c r="A40" s="2">
        <v>490</v>
      </c>
      <c r="B40" s="3">
        <v>46032</v>
      </c>
      <c r="C40" s="13">
        <f>YEAR(SalesDataTable[[#This Row],[Order Date]])</f>
        <v>2026</v>
      </c>
      <c r="D40" s="16">
        <f>ROUNDUP(MONTH(SalesDataTable[[#This Row],[Order Date]])/3,)</f>
        <v>1</v>
      </c>
      <c r="E40" s="16">
        <f>MONTH(SalesDataTable[[#This Row],[Order Date]])</f>
        <v>1</v>
      </c>
      <c r="F40" s="16"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6">
      <c r="A41" s="2">
        <v>3685</v>
      </c>
      <c r="B41" s="3">
        <v>46032</v>
      </c>
      <c r="C41" s="13">
        <f>YEAR(SalesDataTable[[#This Row],[Order Date]])</f>
        <v>2026</v>
      </c>
      <c r="D41" s="16">
        <f>ROUNDUP(MONTH(SalesDataTable[[#This Row],[Order Date]])/3,)</f>
        <v>1</v>
      </c>
      <c r="E41" s="16">
        <f>MONTH(SalesDataTable[[#This Row],[Order Date]])</f>
        <v>1</v>
      </c>
      <c r="F41" s="16"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6">
      <c r="A42" s="2">
        <v>3796</v>
      </c>
      <c r="B42" s="3">
        <v>46032</v>
      </c>
      <c r="C42" s="13">
        <f>YEAR(SalesDataTable[[#This Row],[Order Date]])</f>
        <v>2026</v>
      </c>
      <c r="D42" s="16">
        <f>ROUNDUP(MONTH(SalesDataTable[[#This Row],[Order Date]])/3,)</f>
        <v>1</v>
      </c>
      <c r="E42" s="16">
        <f>MONTH(SalesDataTable[[#This Row],[Order Date]])</f>
        <v>1</v>
      </c>
      <c r="F42" s="16"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6">
      <c r="A43" s="2">
        <v>387</v>
      </c>
      <c r="B43" s="3">
        <v>46033</v>
      </c>
      <c r="C43" s="13">
        <f>YEAR(SalesDataTable[[#This Row],[Order Date]])</f>
        <v>2026</v>
      </c>
      <c r="D43" s="16">
        <f>ROUNDUP(MONTH(SalesDataTable[[#This Row],[Order Date]])/3,)</f>
        <v>1</v>
      </c>
      <c r="E43" s="16">
        <f>MONTH(SalesDataTable[[#This Row],[Order Date]])</f>
        <v>1</v>
      </c>
      <c r="F43" s="16"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6">
      <c r="A44" s="2">
        <v>2796</v>
      </c>
      <c r="B44" s="3">
        <v>46033</v>
      </c>
      <c r="C44" s="13">
        <f>YEAR(SalesDataTable[[#This Row],[Order Date]])</f>
        <v>2026</v>
      </c>
      <c r="D44" s="16">
        <f>ROUNDUP(MONTH(SalesDataTable[[#This Row],[Order Date]])/3,)</f>
        <v>1</v>
      </c>
      <c r="E44" s="16">
        <f>MONTH(SalesDataTable[[#This Row],[Order Date]])</f>
        <v>1</v>
      </c>
      <c r="F44" s="16"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6">
      <c r="A45" s="2">
        <v>3703</v>
      </c>
      <c r="B45" s="3">
        <v>46033</v>
      </c>
      <c r="C45" s="13">
        <f>YEAR(SalesDataTable[[#This Row],[Order Date]])</f>
        <v>2026</v>
      </c>
      <c r="D45" s="16">
        <f>ROUNDUP(MONTH(SalesDataTable[[#This Row],[Order Date]])/3,)</f>
        <v>1</v>
      </c>
      <c r="E45" s="16">
        <f>MONTH(SalesDataTable[[#This Row],[Order Date]])</f>
        <v>1</v>
      </c>
      <c r="F45" s="16"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6">
      <c r="A46" s="2">
        <v>4674</v>
      </c>
      <c r="B46" s="3">
        <v>46033</v>
      </c>
      <c r="C46" s="13">
        <f>YEAR(SalesDataTable[[#This Row],[Order Date]])</f>
        <v>2026</v>
      </c>
      <c r="D46" s="16">
        <f>ROUNDUP(MONTH(SalesDataTable[[#This Row],[Order Date]])/3,)</f>
        <v>1</v>
      </c>
      <c r="E46" s="16">
        <f>MONTH(SalesDataTable[[#This Row],[Order Date]])</f>
        <v>1</v>
      </c>
      <c r="F46" s="16"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6">
      <c r="A47" s="2">
        <v>4789</v>
      </c>
      <c r="B47" s="3">
        <v>46033</v>
      </c>
      <c r="C47" s="13">
        <f>YEAR(SalesDataTable[[#This Row],[Order Date]])</f>
        <v>2026</v>
      </c>
      <c r="D47" s="16">
        <f>ROUNDUP(MONTH(SalesDataTable[[#This Row],[Order Date]])/3,)</f>
        <v>1</v>
      </c>
      <c r="E47" s="16">
        <f>MONTH(SalesDataTable[[#This Row],[Order Date]])</f>
        <v>1</v>
      </c>
      <c r="F47" s="16"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6">
      <c r="A48" s="2">
        <v>804</v>
      </c>
      <c r="B48" s="3">
        <v>46034</v>
      </c>
      <c r="C48" s="13">
        <f>YEAR(SalesDataTable[[#This Row],[Order Date]])</f>
        <v>2026</v>
      </c>
      <c r="D48" s="16">
        <f>ROUNDUP(MONTH(SalesDataTable[[#This Row],[Order Date]])/3,)</f>
        <v>1</v>
      </c>
      <c r="E48" s="16">
        <f>MONTH(SalesDataTable[[#This Row],[Order Date]])</f>
        <v>1</v>
      </c>
      <c r="F48" s="16"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6">
      <c r="A49" s="2">
        <v>1780</v>
      </c>
      <c r="B49" s="3">
        <v>46034</v>
      </c>
      <c r="C49" s="13">
        <f>YEAR(SalesDataTable[[#This Row],[Order Date]])</f>
        <v>2026</v>
      </c>
      <c r="D49" s="16">
        <f>ROUNDUP(MONTH(SalesDataTable[[#This Row],[Order Date]])/3,)</f>
        <v>1</v>
      </c>
      <c r="E49" s="16">
        <f>MONTH(SalesDataTable[[#This Row],[Order Date]])</f>
        <v>1</v>
      </c>
      <c r="F49" s="16"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6">
      <c r="A50" s="2">
        <v>2844</v>
      </c>
      <c r="B50" s="3">
        <v>46034</v>
      </c>
      <c r="C50" s="13">
        <f>YEAR(SalesDataTable[[#This Row],[Order Date]])</f>
        <v>2026</v>
      </c>
      <c r="D50" s="16">
        <f>ROUNDUP(MONTH(SalesDataTable[[#This Row],[Order Date]])/3,)</f>
        <v>1</v>
      </c>
      <c r="E50" s="16">
        <f>MONTH(SalesDataTable[[#This Row],[Order Date]])</f>
        <v>1</v>
      </c>
      <c r="F50" s="16"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6">
      <c r="A51" s="2">
        <v>3068</v>
      </c>
      <c r="B51" s="3">
        <v>46034</v>
      </c>
      <c r="C51" s="13">
        <f>YEAR(SalesDataTable[[#This Row],[Order Date]])</f>
        <v>2026</v>
      </c>
      <c r="D51" s="16">
        <f>ROUNDUP(MONTH(SalesDataTable[[#This Row],[Order Date]])/3,)</f>
        <v>1</v>
      </c>
      <c r="E51" s="16">
        <f>MONTH(SalesDataTable[[#This Row],[Order Date]])</f>
        <v>1</v>
      </c>
      <c r="F51" s="16"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6">
      <c r="A52" s="2">
        <v>3096</v>
      </c>
      <c r="B52" s="3">
        <v>46034</v>
      </c>
      <c r="C52" s="13">
        <f>YEAR(SalesDataTable[[#This Row],[Order Date]])</f>
        <v>2026</v>
      </c>
      <c r="D52" s="16">
        <f>ROUNDUP(MONTH(SalesDataTable[[#This Row],[Order Date]])/3,)</f>
        <v>1</v>
      </c>
      <c r="E52" s="16">
        <f>MONTH(SalesDataTable[[#This Row],[Order Date]])</f>
        <v>1</v>
      </c>
      <c r="F52" s="16"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6">
      <c r="A53" s="2">
        <v>3129</v>
      </c>
      <c r="B53" s="3">
        <v>46034</v>
      </c>
      <c r="C53" s="13">
        <f>YEAR(SalesDataTable[[#This Row],[Order Date]])</f>
        <v>2026</v>
      </c>
      <c r="D53" s="16">
        <f>ROUNDUP(MONTH(SalesDataTable[[#This Row],[Order Date]])/3,)</f>
        <v>1</v>
      </c>
      <c r="E53" s="16">
        <f>MONTH(SalesDataTable[[#This Row],[Order Date]])</f>
        <v>1</v>
      </c>
      <c r="F53" s="16"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6">
      <c r="A54" s="2">
        <v>3948</v>
      </c>
      <c r="B54" s="3">
        <v>46034</v>
      </c>
      <c r="C54" s="13">
        <f>YEAR(SalesDataTable[[#This Row],[Order Date]])</f>
        <v>2026</v>
      </c>
      <c r="D54" s="16">
        <f>ROUNDUP(MONTH(SalesDataTable[[#This Row],[Order Date]])/3,)</f>
        <v>1</v>
      </c>
      <c r="E54" s="16">
        <f>MONTH(SalesDataTable[[#This Row],[Order Date]])</f>
        <v>1</v>
      </c>
      <c r="F54" s="16"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6">
      <c r="A55" s="2">
        <v>5036</v>
      </c>
      <c r="B55" s="3">
        <v>46034</v>
      </c>
      <c r="C55" s="13">
        <f>YEAR(SalesDataTable[[#This Row],[Order Date]])</f>
        <v>2026</v>
      </c>
      <c r="D55" s="16">
        <f>ROUNDUP(MONTH(SalesDataTable[[#This Row],[Order Date]])/3,)</f>
        <v>1</v>
      </c>
      <c r="E55" s="16">
        <f>MONTH(SalesDataTable[[#This Row],[Order Date]])</f>
        <v>1</v>
      </c>
      <c r="F55" s="16"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6">
      <c r="A56" s="2">
        <v>2681</v>
      </c>
      <c r="B56" s="3">
        <v>46035</v>
      </c>
      <c r="C56" s="13">
        <f>YEAR(SalesDataTable[[#This Row],[Order Date]])</f>
        <v>2026</v>
      </c>
      <c r="D56" s="16">
        <f>ROUNDUP(MONTH(SalesDataTable[[#This Row],[Order Date]])/3,)</f>
        <v>1</v>
      </c>
      <c r="E56" s="16">
        <f>MONTH(SalesDataTable[[#This Row],[Order Date]])</f>
        <v>1</v>
      </c>
      <c r="F56" s="16"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6">
      <c r="A57" s="2">
        <v>5101</v>
      </c>
      <c r="B57" s="3">
        <v>46035</v>
      </c>
      <c r="C57" s="13">
        <f>YEAR(SalesDataTable[[#This Row],[Order Date]])</f>
        <v>2026</v>
      </c>
      <c r="D57" s="16">
        <f>ROUNDUP(MONTH(SalesDataTable[[#This Row],[Order Date]])/3,)</f>
        <v>1</v>
      </c>
      <c r="E57" s="16">
        <f>MONTH(SalesDataTable[[#This Row],[Order Date]])</f>
        <v>1</v>
      </c>
      <c r="F57" s="16"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6">
      <c r="A58" s="2">
        <v>3871</v>
      </c>
      <c r="B58" s="3">
        <v>46036</v>
      </c>
      <c r="C58" s="13">
        <f>YEAR(SalesDataTable[[#This Row],[Order Date]])</f>
        <v>2026</v>
      </c>
      <c r="D58" s="16">
        <f>ROUNDUP(MONTH(SalesDataTable[[#This Row],[Order Date]])/3,)</f>
        <v>1</v>
      </c>
      <c r="E58" s="16">
        <f>MONTH(SalesDataTable[[#This Row],[Order Date]])</f>
        <v>1</v>
      </c>
      <c r="F58" s="16"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6">
      <c r="A59" s="2">
        <v>4643</v>
      </c>
      <c r="B59" s="3">
        <v>46036</v>
      </c>
      <c r="C59" s="13">
        <f>YEAR(SalesDataTable[[#This Row],[Order Date]])</f>
        <v>2026</v>
      </c>
      <c r="D59" s="16">
        <f>ROUNDUP(MONTH(SalesDataTable[[#This Row],[Order Date]])/3,)</f>
        <v>1</v>
      </c>
      <c r="E59" s="16">
        <f>MONTH(SalesDataTable[[#This Row],[Order Date]])</f>
        <v>1</v>
      </c>
      <c r="F59" s="16"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6">
      <c r="A60" s="2">
        <v>4703</v>
      </c>
      <c r="B60" s="3">
        <v>46036</v>
      </c>
      <c r="C60" s="13">
        <f>YEAR(SalesDataTable[[#This Row],[Order Date]])</f>
        <v>2026</v>
      </c>
      <c r="D60" s="16">
        <f>ROUNDUP(MONTH(SalesDataTable[[#This Row],[Order Date]])/3,)</f>
        <v>1</v>
      </c>
      <c r="E60" s="16">
        <f>MONTH(SalesDataTable[[#This Row],[Order Date]])</f>
        <v>1</v>
      </c>
      <c r="F60" s="16"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6">
      <c r="A61" s="2">
        <v>5068</v>
      </c>
      <c r="B61" s="3">
        <v>46036</v>
      </c>
      <c r="C61" s="13">
        <f>YEAR(SalesDataTable[[#This Row],[Order Date]])</f>
        <v>2026</v>
      </c>
      <c r="D61" s="16">
        <f>ROUNDUP(MONTH(SalesDataTable[[#This Row],[Order Date]])/3,)</f>
        <v>1</v>
      </c>
      <c r="E61" s="16">
        <f>MONTH(SalesDataTable[[#This Row],[Order Date]])</f>
        <v>1</v>
      </c>
      <c r="F61" s="16"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6">
      <c r="A62" s="2">
        <v>1539</v>
      </c>
      <c r="B62" s="3">
        <v>46037</v>
      </c>
      <c r="C62" s="13">
        <f>YEAR(SalesDataTable[[#This Row],[Order Date]])</f>
        <v>2026</v>
      </c>
      <c r="D62" s="16">
        <f>ROUNDUP(MONTH(SalesDataTable[[#This Row],[Order Date]])/3,)</f>
        <v>1</v>
      </c>
      <c r="E62" s="16">
        <f>MONTH(SalesDataTable[[#This Row],[Order Date]])</f>
        <v>1</v>
      </c>
      <c r="F62" s="16"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6">
      <c r="A63" s="2">
        <v>1709</v>
      </c>
      <c r="B63" s="3">
        <v>46037</v>
      </c>
      <c r="C63" s="13">
        <f>YEAR(SalesDataTable[[#This Row],[Order Date]])</f>
        <v>2026</v>
      </c>
      <c r="D63" s="16">
        <f>ROUNDUP(MONTH(SalesDataTable[[#This Row],[Order Date]])/3,)</f>
        <v>1</v>
      </c>
      <c r="E63" s="16">
        <f>MONTH(SalesDataTable[[#This Row],[Order Date]])</f>
        <v>1</v>
      </c>
      <c r="F63" s="16"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6">
      <c r="A64" s="2">
        <v>2702</v>
      </c>
      <c r="B64" s="3">
        <v>46037</v>
      </c>
      <c r="C64" s="13">
        <f>YEAR(SalesDataTable[[#This Row],[Order Date]])</f>
        <v>2026</v>
      </c>
      <c r="D64" s="16">
        <f>ROUNDUP(MONTH(SalesDataTable[[#This Row],[Order Date]])/3,)</f>
        <v>1</v>
      </c>
      <c r="E64" s="16">
        <f>MONTH(SalesDataTable[[#This Row],[Order Date]])</f>
        <v>1</v>
      </c>
      <c r="F64" s="16"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6">
      <c r="A65" s="2">
        <v>3176</v>
      </c>
      <c r="B65" s="3">
        <v>46037</v>
      </c>
      <c r="C65" s="13">
        <f>YEAR(SalesDataTable[[#This Row],[Order Date]])</f>
        <v>2026</v>
      </c>
      <c r="D65" s="16">
        <f>ROUNDUP(MONTH(SalesDataTable[[#This Row],[Order Date]])/3,)</f>
        <v>1</v>
      </c>
      <c r="E65" s="16">
        <f>MONTH(SalesDataTable[[#This Row],[Order Date]])</f>
        <v>1</v>
      </c>
      <c r="F65" s="16"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6">
      <c r="A66" s="2">
        <v>3705</v>
      </c>
      <c r="B66" s="3">
        <v>46037</v>
      </c>
      <c r="C66" s="13">
        <f>YEAR(SalesDataTable[[#This Row],[Order Date]])</f>
        <v>2026</v>
      </c>
      <c r="D66" s="16">
        <f>ROUNDUP(MONTH(SalesDataTable[[#This Row],[Order Date]])/3,)</f>
        <v>1</v>
      </c>
      <c r="E66" s="16">
        <f>MONTH(SalesDataTable[[#This Row],[Order Date]])</f>
        <v>1</v>
      </c>
      <c r="F66" s="16"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6">
      <c r="A67" s="2">
        <v>3736</v>
      </c>
      <c r="B67" s="3">
        <v>46037</v>
      </c>
      <c r="C67" s="13">
        <f>YEAR(SalesDataTable[[#This Row],[Order Date]])</f>
        <v>2026</v>
      </c>
      <c r="D67" s="16">
        <f>ROUNDUP(MONTH(SalesDataTable[[#This Row],[Order Date]])/3,)</f>
        <v>1</v>
      </c>
      <c r="E67" s="16">
        <f>MONTH(SalesDataTable[[#This Row],[Order Date]])</f>
        <v>1</v>
      </c>
      <c r="F67" s="16"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6">
      <c r="A68" s="2">
        <v>3967</v>
      </c>
      <c r="B68" s="3">
        <v>46037</v>
      </c>
      <c r="C68" s="13">
        <f>YEAR(SalesDataTable[[#This Row],[Order Date]])</f>
        <v>2026</v>
      </c>
      <c r="D68" s="16">
        <f>ROUNDUP(MONTH(SalesDataTable[[#This Row],[Order Date]])/3,)</f>
        <v>1</v>
      </c>
      <c r="E68" s="16">
        <f>MONTH(SalesDataTable[[#This Row],[Order Date]])</f>
        <v>1</v>
      </c>
      <c r="F68" s="16"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6">
      <c r="A69" s="2">
        <v>170</v>
      </c>
      <c r="B69" s="3">
        <v>46038</v>
      </c>
      <c r="C69" s="13">
        <f>YEAR(SalesDataTable[[#This Row],[Order Date]])</f>
        <v>2026</v>
      </c>
      <c r="D69" s="16">
        <f>ROUNDUP(MONTH(SalesDataTable[[#This Row],[Order Date]])/3,)</f>
        <v>1</v>
      </c>
      <c r="E69" s="16">
        <f>MONTH(SalesDataTable[[#This Row],[Order Date]])</f>
        <v>1</v>
      </c>
      <c r="F69" s="16"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6">
      <c r="A70" s="2">
        <v>1040</v>
      </c>
      <c r="B70" s="3">
        <v>46038</v>
      </c>
      <c r="C70" s="13">
        <f>YEAR(SalesDataTable[[#This Row],[Order Date]])</f>
        <v>2026</v>
      </c>
      <c r="D70" s="16">
        <f>ROUNDUP(MONTH(SalesDataTable[[#This Row],[Order Date]])/3,)</f>
        <v>1</v>
      </c>
      <c r="E70" s="16">
        <f>MONTH(SalesDataTable[[#This Row],[Order Date]])</f>
        <v>1</v>
      </c>
      <c r="F70" s="16"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6">
      <c r="A71" s="2">
        <v>2380</v>
      </c>
      <c r="B71" s="3">
        <v>46038</v>
      </c>
      <c r="C71" s="13">
        <f>YEAR(SalesDataTable[[#This Row],[Order Date]])</f>
        <v>2026</v>
      </c>
      <c r="D71" s="16">
        <f>ROUNDUP(MONTH(SalesDataTable[[#This Row],[Order Date]])/3,)</f>
        <v>1</v>
      </c>
      <c r="E71" s="16">
        <f>MONTH(SalesDataTable[[#This Row],[Order Date]])</f>
        <v>1</v>
      </c>
      <c r="F71" s="16"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6">
      <c r="A72" s="2">
        <v>3219</v>
      </c>
      <c r="B72" s="3">
        <v>46038</v>
      </c>
      <c r="C72" s="13">
        <f>YEAR(SalesDataTable[[#This Row],[Order Date]])</f>
        <v>2026</v>
      </c>
      <c r="D72" s="16">
        <f>ROUNDUP(MONTH(SalesDataTable[[#This Row],[Order Date]])/3,)</f>
        <v>1</v>
      </c>
      <c r="E72" s="16">
        <f>MONTH(SalesDataTable[[#This Row],[Order Date]])</f>
        <v>1</v>
      </c>
      <c r="F72" s="16"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6">
      <c r="A73" s="2">
        <v>4425</v>
      </c>
      <c r="B73" s="3">
        <v>46038</v>
      </c>
      <c r="C73" s="13">
        <f>YEAR(SalesDataTable[[#This Row],[Order Date]])</f>
        <v>2026</v>
      </c>
      <c r="D73" s="16">
        <f>ROUNDUP(MONTH(SalesDataTable[[#This Row],[Order Date]])/3,)</f>
        <v>1</v>
      </c>
      <c r="E73" s="16">
        <f>MONTH(SalesDataTable[[#This Row],[Order Date]])</f>
        <v>1</v>
      </c>
      <c r="F73" s="16"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6">
      <c r="A74" s="2">
        <v>4508</v>
      </c>
      <c r="B74" s="3">
        <v>46038</v>
      </c>
      <c r="C74" s="13">
        <f>YEAR(SalesDataTable[[#This Row],[Order Date]])</f>
        <v>2026</v>
      </c>
      <c r="D74" s="16">
        <f>ROUNDUP(MONTH(SalesDataTable[[#This Row],[Order Date]])/3,)</f>
        <v>1</v>
      </c>
      <c r="E74" s="16">
        <f>MONTH(SalesDataTable[[#This Row],[Order Date]])</f>
        <v>1</v>
      </c>
      <c r="F74" s="16"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6">
      <c r="A75" s="2">
        <v>4806</v>
      </c>
      <c r="B75" s="3">
        <v>46038</v>
      </c>
      <c r="C75" s="13">
        <f>YEAR(SalesDataTable[[#This Row],[Order Date]])</f>
        <v>2026</v>
      </c>
      <c r="D75" s="16">
        <f>ROUNDUP(MONTH(SalesDataTable[[#This Row],[Order Date]])/3,)</f>
        <v>1</v>
      </c>
      <c r="E75" s="16">
        <f>MONTH(SalesDataTable[[#This Row],[Order Date]])</f>
        <v>1</v>
      </c>
      <c r="F75" s="16"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6">
      <c r="A76" s="2">
        <v>755</v>
      </c>
      <c r="B76" s="3">
        <v>46039</v>
      </c>
      <c r="C76" s="13">
        <f>YEAR(SalesDataTable[[#This Row],[Order Date]])</f>
        <v>2026</v>
      </c>
      <c r="D76" s="16">
        <f>ROUNDUP(MONTH(SalesDataTable[[#This Row],[Order Date]])/3,)</f>
        <v>1</v>
      </c>
      <c r="E76" s="16">
        <f>MONTH(SalesDataTable[[#This Row],[Order Date]])</f>
        <v>1</v>
      </c>
      <c r="F76" s="16"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6">
      <c r="A77" s="2">
        <v>3171</v>
      </c>
      <c r="B77" s="3">
        <v>46039</v>
      </c>
      <c r="C77" s="13">
        <f>YEAR(SalesDataTable[[#This Row],[Order Date]])</f>
        <v>2026</v>
      </c>
      <c r="D77" s="16">
        <f>ROUNDUP(MONTH(SalesDataTable[[#This Row],[Order Date]])/3,)</f>
        <v>1</v>
      </c>
      <c r="E77" s="16">
        <f>MONTH(SalesDataTable[[#This Row],[Order Date]])</f>
        <v>1</v>
      </c>
      <c r="F77" s="16"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6">
      <c r="A78" s="2">
        <v>4277</v>
      </c>
      <c r="B78" s="3">
        <v>46039</v>
      </c>
      <c r="C78" s="13">
        <f>YEAR(SalesDataTable[[#This Row],[Order Date]])</f>
        <v>2026</v>
      </c>
      <c r="D78" s="16">
        <f>ROUNDUP(MONTH(SalesDataTable[[#This Row],[Order Date]])/3,)</f>
        <v>1</v>
      </c>
      <c r="E78" s="16">
        <f>MONTH(SalesDataTable[[#This Row],[Order Date]])</f>
        <v>1</v>
      </c>
      <c r="F78" s="16"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6">
      <c r="A79" s="2">
        <v>4648</v>
      </c>
      <c r="B79" s="3">
        <v>46039</v>
      </c>
      <c r="C79" s="13">
        <f>YEAR(SalesDataTable[[#This Row],[Order Date]])</f>
        <v>2026</v>
      </c>
      <c r="D79" s="16">
        <f>ROUNDUP(MONTH(SalesDataTable[[#This Row],[Order Date]])/3,)</f>
        <v>1</v>
      </c>
      <c r="E79" s="16">
        <f>MONTH(SalesDataTable[[#This Row],[Order Date]])</f>
        <v>1</v>
      </c>
      <c r="F79" s="16"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6">
      <c r="A80" s="2">
        <v>157</v>
      </c>
      <c r="B80" s="3">
        <v>46040</v>
      </c>
      <c r="C80" s="13">
        <f>YEAR(SalesDataTable[[#This Row],[Order Date]])</f>
        <v>2026</v>
      </c>
      <c r="D80" s="16">
        <f>ROUNDUP(MONTH(SalesDataTable[[#This Row],[Order Date]])/3,)</f>
        <v>1</v>
      </c>
      <c r="E80" s="16">
        <f>MONTH(SalesDataTable[[#This Row],[Order Date]])</f>
        <v>1</v>
      </c>
      <c r="F80" s="16"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6">
      <c r="A81" s="2">
        <v>2271</v>
      </c>
      <c r="B81" s="3">
        <v>46040</v>
      </c>
      <c r="C81" s="13">
        <f>YEAR(SalesDataTable[[#This Row],[Order Date]])</f>
        <v>2026</v>
      </c>
      <c r="D81" s="16">
        <f>ROUNDUP(MONTH(SalesDataTable[[#This Row],[Order Date]])/3,)</f>
        <v>1</v>
      </c>
      <c r="E81" s="16">
        <f>MONTH(SalesDataTable[[#This Row],[Order Date]])</f>
        <v>1</v>
      </c>
      <c r="F81" s="16"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6">
      <c r="A82" s="2">
        <v>3330</v>
      </c>
      <c r="B82" s="3">
        <v>46040</v>
      </c>
      <c r="C82" s="13">
        <f>YEAR(SalesDataTable[[#This Row],[Order Date]])</f>
        <v>2026</v>
      </c>
      <c r="D82" s="16">
        <f>ROUNDUP(MONTH(SalesDataTable[[#This Row],[Order Date]])/3,)</f>
        <v>1</v>
      </c>
      <c r="E82" s="16">
        <f>MONTH(SalesDataTable[[#This Row],[Order Date]])</f>
        <v>1</v>
      </c>
      <c r="F82" s="16"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6">
      <c r="A83" s="2">
        <v>4547</v>
      </c>
      <c r="B83" s="3">
        <v>46040</v>
      </c>
      <c r="C83" s="13">
        <f>YEAR(SalesDataTable[[#This Row],[Order Date]])</f>
        <v>2026</v>
      </c>
      <c r="D83" s="16">
        <f>ROUNDUP(MONTH(SalesDataTable[[#This Row],[Order Date]])/3,)</f>
        <v>1</v>
      </c>
      <c r="E83" s="16">
        <f>MONTH(SalesDataTable[[#This Row],[Order Date]])</f>
        <v>1</v>
      </c>
      <c r="F83" s="16"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6">
      <c r="A84" s="2">
        <v>1840</v>
      </c>
      <c r="B84" s="3">
        <v>46041</v>
      </c>
      <c r="C84" s="13">
        <f>YEAR(SalesDataTable[[#This Row],[Order Date]])</f>
        <v>2026</v>
      </c>
      <c r="D84" s="16">
        <f>ROUNDUP(MONTH(SalesDataTable[[#This Row],[Order Date]])/3,)</f>
        <v>1</v>
      </c>
      <c r="E84" s="16">
        <f>MONTH(SalesDataTable[[#This Row],[Order Date]])</f>
        <v>1</v>
      </c>
      <c r="F84" s="16"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6">
      <c r="A85" s="2">
        <v>1850</v>
      </c>
      <c r="B85" s="3">
        <v>46041</v>
      </c>
      <c r="C85" s="13">
        <f>YEAR(SalesDataTable[[#This Row],[Order Date]])</f>
        <v>2026</v>
      </c>
      <c r="D85" s="16">
        <f>ROUNDUP(MONTH(SalesDataTable[[#This Row],[Order Date]])/3,)</f>
        <v>1</v>
      </c>
      <c r="E85" s="16">
        <f>MONTH(SalesDataTable[[#This Row],[Order Date]])</f>
        <v>1</v>
      </c>
      <c r="F85" s="16"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6">
      <c r="A86" s="2">
        <v>1858</v>
      </c>
      <c r="B86" s="3">
        <v>46041</v>
      </c>
      <c r="C86" s="13">
        <f>YEAR(SalesDataTable[[#This Row],[Order Date]])</f>
        <v>2026</v>
      </c>
      <c r="D86" s="16">
        <f>ROUNDUP(MONTH(SalesDataTable[[#This Row],[Order Date]])/3,)</f>
        <v>1</v>
      </c>
      <c r="E86" s="16">
        <f>MONTH(SalesDataTable[[#This Row],[Order Date]])</f>
        <v>1</v>
      </c>
      <c r="F86" s="16"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6">
      <c r="A87" s="2">
        <v>2910</v>
      </c>
      <c r="B87" s="3">
        <v>46041</v>
      </c>
      <c r="C87" s="13">
        <f>YEAR(SalesDataTable[[#This Row],[Order Date]])</f>
        <v>2026</v>
      </c>
      <c r="D87" s="16">
        <f>ROUNDUP(MONTH(SalesDataTable[[#This Row],[Order Date]])/3,)</f>
        <v>1</v>
      </c>
      <c r="E87" s="16">
        <f>MONTH(SalesDataTable[[#This Row],[Order Date]])</f>
        <v>1</v>
      </c>
      <c r="F87" s="16"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6">
      <c r="A88" s="2">
        <v>3694</v>
      </c>
      <c r="B88" s="3">
        <v>46041</v>
      </c>
      <c r="C88" s="13">
        <f>YEAR(SalesDataTable[[#This Row],[Order Date]])</f>
        <v>2026</v>
      </c>
      <c r="D88" s="16">
        <f>ROUNDUP(MONTH(SalesDataTable[[#This Row],[Order Date]])/3,)</f>
        <v>1</v>
      </c>
      <c r="E88" s="16">
        <f>MONTH(SalesDataTable[[#This Row],[Order Date]])</f>
        <v>1</v>
      </c>
      <c r="F88" s="16"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6">
      <c r="A89" s="2">
        <v>631</v>
      </c>
      <c r="B89" s="3">
        <v>46042</v>
      </c>
      <c r="C89" s="13">
        <f>YEAR(SalesDataTable[[#This Row],[Order Date]])</f>
        <v>2026</v>
      </c>
      <c r="D89" s="16">
        <f>ROUNDUP(MONTH(SalesDataTable[[#This Row],[Order Date]])/3,)</f>
        <v>1</v>
      </c>
      <c r="E89" s="16">
        <f>MONTH(SalesDataTable[[#This Row],[Order Date]])</f>
        <v>1</v>
      </c>
      <c r="F89" s="16"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6">
      <c r="A90" s="2">
        <v>1113</v>
      </c>
      <c r="B90" s="3">
        <v>46042</v>
      </c>
      <c r="C90" s="13">
        <f>YEAR(SalesDataTable[[#This Row],[Order Date]])</f>
        <v>2026</v>
      </c>
      <c r="D90" s="16">
        <f>ROUNDUP(MONTH(SalesDataTable[[#This Row],[Order Date]])/3,)</f>
        <v>1</v>
      </c>
      <c r="E90" s="16">
        <f>MONTH(SalesDataTable[[#This Row],[Order Date]])</f>
        <v>1</v>
      </c>
      <c r="F90" s="16"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6">
      <c r="A91" s="2">
        <v>1525</v>
      </c>
      <c r="B91" s="3">
        <v>46042</v>
      </c>
      <c r="C91" s="13">
        <f>YEAR(SalesDataTable[[#This Row],[Order Date]])</f>
        <v>2026</v>
      </c>
      <c r="D91" s="16">
        <f>ROUNDUP(MONTH(SalesDataTable[[#This Row],[Order Date]])/3,)</f>
        <v>1</v>
      </c>
      <c r="E91" s="16">
        <f>MONTH(SalesDataTable[[#This Row],[Order Date]])</f>
        <v>1</v>
      </c>
      <c r="F91" s="16"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6">
      <c r="A92" s="2">
        <v>3233</v>
      </c>
      <c r="B92" s="3">
        <v>46042</v>
      </c>
      <c r="C92" s="13">
        <f>YEAR(SalesDataTable[[#This Row],[Order Date]])</f>
        <v>2026</v>
      </c>
      <c r="D92" s="16">
        <f>ROUNDUP(MONTH(SalesDataTable[[#This Row],[Order Date]])/3,)</f>
        <v>1</v>
      </c>
      <c r="E92" s="16">
        <f>MONTH(SalesDataTable[[#This Row],[Order Date]])</f>
        <v>1</v>
      </c>
      <c r="F92" s="16"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6">
      <c r="A93" s="2">
        <v>4455</v>
      </c>
      <c r="B93" s="3">
        <v>46042</v>
      </c>
      <c r="C93" s="13">
        <f>YEAR(SalesDataTable[[#This Row],[Order Date]])</f>
        <v>2026</v>
      </c>
      <c r="D93" s="16">
        <f>ROUNDUP(MONTH(SalesDataTable[[#This Row],[Order Date]])/3,)</f>
        <v>1</v>
      </c>
      <c r="E93" s="16">
        <f>MONTH(SalesDataTable[[#This Row],[Order Date]])</f>
        <v>1</v>
      </c>
      <c r="F93" s="16"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6">
      <c r="A94" s="2">
        <v>1769</v>
      </c>
      <c r="B94" s="3">
        <v>46043</v>
      </c>
      <c r="C94" s="13">
        <f>YEAR(SalesDataTable[[#This Row],[Order Date]])</f>
        <v>2026</v>
      </c>
      <c r="D94" s="16">
        <f>ROUNDUP(MONTH(SalesDataTable[[#This Row],[Order Date]])/3,)</f>
        <v>1</v>
      </c>
      <c r="E94" s="16">
        <f>MONTH(SalesDataTable[[#This Row],[Order Date]])</f>
        <v>1</v>
      </c>
      <c r="F94" s="16"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6">
      <c r="A95" s="2">
        <v>3467</v>
      </c>
      <c r="B95" s="3">
        <v>46043</v>
      </c>
      <c r="C95" s="13">
        <f>YEAR(SalesDataTable[[#This Row],[Order Date]])</f>
        <v>2026</v>
      </c>
      <c r="D95" s="16">
        <f>ROUNDUP(MONTH(SalesDataTable[[#This Row],[Order Date]])/3,)</f>
        <v>1</v>
      </c>
      <c r="E95" s="16">
        <f>MONTH(SalesDataTable[[#This Row],[Order Date]])</f>
        <v>1</v>
      </c>
      <c r="F95" s="16"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6">
      <c r="A96" s="2">
        <v>3911</v>
      </c>
      <c r="B96" s="3">
        <v>46043</v>
      </c>
      <c r="C96" s="13">
        <f>YEAR(SalesDataTable[[#This Row],[Order Date]])</f>
        <v>2026</v>
      </c>
      <c r="D96" s="16">
        <f>ROUNDUP(MONTH(SalesDataTable[[#This Row],[Order Date]])/3,)</f>
        <v>1</v>
      </c>
      <c r="E96" s="16">
        <f>MONTH(SalesDataTable[[#This Row],[Order Date]])</f>
        <v>1</v>
      </c>
      <c r="F96" s="16"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6">
      <c r="A97" s="2">
        <v>4401</v>
      </c>
      <c r="B97" s="3">
        <v>46043</v>
      </c>
      <c r="C97" s="13">
        <f>YEAR(SalesDataTable[[#This Row],[Order Date]])</f>
        <v>2026</v>
      </c>
      <c r="D97" s="16">
        <f>ROUNDUP(MONTH(SalesDataTable[[#This Row],[Order Date]])/3,)</f>
        <v>1</v>
      </c>
      <c r="E97" s="16">
        <f>MONTH(SalesDataTable[[#This Row],[Order Date]])</f>
        <v>1</v>
      </c>
      <c r="F97" s="16"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6">
      <c r="A98" s="2">
        <v>4864</v>
      </c>
      <c r="B98" s="3">
        <v>46043</v>
      </c>
      <c r="C98" s="13">
        <f>YEAR(SalesDataTable[[#This Row],[Order Date]])</f>
        <v>2026</v>
      </c>
      <c r="D98" s="16">
        <f>ROUNDUP(MONTH(SalesDataTable[[#This Row],[Order Date]])/3,)</f>
        <v>1</v>
      </c>
      <c r="E98" s="16">
        <f>MONTH(SalesDataTable[[#This Row],[Order Date]])</f>
        <v>1</v>
      </c>
      <c r="F98" s="16"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6">
      <c r="A99" s="2">
        <v>347</v>
      </c>
      <c r="B99" s="3">
        <v>46044</v>
      </c>
      <c r="C99" s="13">
        <f>YEAR(SalesDataTable[[#This Row],[Order Date]])</f>
        <v>2026</v>
      </c>
      <c r="D99" s="16">
        <f>ROUNDUP(MONTH(SalesDataTable[[#This Row],[Order Date]])/3,)</f>
        <v>1</v>
      </c>
      <c r="E99" s="16">
        <f>MONTH(SalesDataTable[[#This Row],[Order Date]])</f>
        <v>1</v>
      </c>
      <c r="F99" s="16"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6">
      <c r="A100" s="2">
        <v>2051</v>
      </c>
      <c r="B100" s="3">
        <v>46044</v>
      </c>
      <c r="C100" s="13">
        <f>YEAR(SalesDataTable[[#This Row],[Order Date]])</f>
        <v>2026</v>
      </c>
      <c r="D100" s="16">
        <f>ROUNDUP(MONTH(SalesDataTable[[#This Row],[Order Date]])/3,)</f>
        <v>1</v>
      </c>
      <c r="E100" s="16">
        <f>MONTH(SalesDataTable[[#This Row],[Order Date]])</f>
        <v>1</v>
      </c>
      <c r="F100" s="16"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6">
      <c r="A101" s="2">
        <v>2314</v>
      </c>
      <c r="B101" s="3">
        <v>46044</v>
      </c>
      <c r="C101" s="13">
        <f>YEAR(SalesDataTable[[#This Row],[Order Date]])</f>
        <v>2026</v>
      </c>
      <c r="D101" s="16">
        <f>ROUNDUP(MONTH(SalesDataTable[[#This Row],[Order Date]])/3,)</f>
        <v>1</v>
      </c>
      <c r="E101" s="16">
        <f>MONTH(SalesDataTable[[#This Row],[Order Date]])</f>
        <v>1</v>
      </c>
      <c r="F101" s="16"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6">
      <c r="A102" s="2">
        <v>3861</v>
      </c>
      <c r="B102" s="3">
        <v>46044</v>
      </c>
      <c r="C102" s="13">
        <f>YEAR(SalesDataTable[[#This Row],[Order Date]])</f>
        <v>2026</v>
      </c>
      <c r="D102" s="16">
        <f>ROUNDUP(MONTH(SalesDataTable[[#This Row],[Order Date]])/3,)</f>
        <v>1</v>
      </c>
      <c r="E102" s="16">
        <f>MONTH(SalesDataTable[[#This Row],[Order Date]])</f>
        <v>1</v>
      </c>
      <c r="F102" s="16"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6">
      <c r="A103" s="2">
        <v>843</v>
      </c>
      <c r="B103" s="3">
        <v>46045</v>
      </c>
      <c r="C103" s="13">
        <f>YEAR(SalesDataTable[[#This Row],[Order Date]])</f>
        <v>2026</v>
      </c>
      <c r="D103" s="16">
        <f>ROUNDUP(MONTH(SalesDataTable[[#This Row],[Order Date]])/3,)</f>
        <v>1</v>
      </c>
      <c r="E103" s="16">
        <f>MONTH(SalesDataTable[[#This Row],[Order Date]])</f>
        <v>1</v>
      </c>
      <c r="F103" s="16"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6">
      <c r="A104" s="2">
        <v>868</v>
      </c>
      <c r="B104" s="3">
        <v>46045</v>
      </c>
      <c r="C104" s="13">
        <f>YEAR(SalesDataTable[[#This Row],[Order Date]])</f>
        <v>2026</v>
      </c>
      <c r="D104" s="16">
        <f>ROUNDUP(MONTH(SalesDataTable[[#This Row],[Order Date]])/3,)</f>
        <v>1</v>
      </c>
      <c r="E104" s="16">
        <f>MONTH(SalesDataTable[[#This Row],[Order Date]])</f>
        <v>1</v>
      </c>
      <c r="F104" s="16"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6">
      <c r="A105" s="2">
        <v>890</v>
      </c>
      <c r="B105" s="3">
        <v>46045</v>
      </c>
      <c r="C105" s="13">
        <f>YEAR(SalesDataTable[[#This Row],[Order Date]])</f>
        <v>2026</v>
      </c>
      <c r="D105" s="16">
        <f>ROUNDUP(MONTH(SalesDataTable[[#This Row],[Order Date]])/3,)</f>
        <v>1</v>
      </c>
      <c r="E105" s="16">
        <f>MONTH(SalesDataTable[[#This Row],[Order Date]])</f>
        <v>1</v>
      </c>
      <c r="F105" s="16"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6">
      <c r="A106" s="2">
        <v>2185</v>
      </c>
      <c r="B106" s="3">
        <v>46045</v>
      </c>
      <c r="C106" s="13">
        <f>YEAR(SalesDataTable[[#This Row],[Order Date]])</f>
        <v>2026</v>
      </c>
      <c r="D106" s="16">
        <f>ROUNDUP(MONTH(SalesDataTable[[#This Row],[Order Date]])/3,)</f>
        <v>1</v>
      </c>
      <c r="E106" s="16">
        <f>MONTH(SalesDataTable[[#This Row],[Order Date]])</f>
        <v>1</v>
      </c>
      <c r="F106" s="16"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6">
      <c r="A107" s="2">
        <v>2335</v>
      </c>
      <c r="B107" s="3">
        <v>46045</v>
      </c>
      <c r="C107" s="13">
        <f>YEAR(SalesDataTable[[#This Row],[Order Date]])</f>
        <v>2026</v>
      </c>
      <c r="D107" s="16">
        <f>ROUNDUP(MONTH(SalesDataTable[[#This Row],[Order Date]])/3,)</f>
        <v>1</v>
      </c>
      <c r="E107" s="16">
        <f>MONTH(SalesDataTable[[#This Row],[Order Date]])</f>
        <v>1</v>
      </c>
      <c r="F107" s="16"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6">
      <c r="A108" s="2">
        <v>2784</v>
      </c>
      <c r="B108" s="3">
        <v>46045</v>
      </c>
      <c r="C108" s="13">
        <f>YEAR(SalesDataTable[[#This Row],[Order Date]])</f>
        <v>2026</v>
      </c>
      <c r="D108" s="16">
        <f>ROUNDUP(MONTH(SalesDataTable[[#This Row],[Order Date]])/3,)</f>
        <v>1</v>
      </c>
      <c r="E108" s="16">
        <f>MONTH(SalesDataTable[[#This Row],[Order Date]])</f>
        <v>1</v>
      </c>
      <c r="F108" s="16"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6">
      <c r="A109" s="2">
        <v>3820</v>
      </c>
      <c r="B109" s="3">
        <v>46045</v>
      </c>
      <c r="C109" s="13">
        <f>YEAR(SalesDataTable[[#This Row],[Order Date]])</f>
        <v>2026</v>
      </c>
      <c r="D109" s="16">
        <f>ROUNDUP(MONTH(SalesDataTable[[#This Row],[Order Date]])/3,)</f>
        <v>1</v>
      </c>
      <c r="E109" s="16">
        <f>MONTH(SalesDataTable[[#This Row],[Order Date]])</f>
        <v>1</v>
      </c>
      <c r="F109" s="16"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6">
      <c r="A110" s="2">
        <v>994</v>
      </c>
      <c r="B110" s="3">
        <v>46046</v>
      </c>
      <c r="C110" s="13">
        <f>YEAR(SalesDataTable[[#This Row],[Order Date]])</f>
        <v>2026</v>
      </c>
      <c r="D110" s="16">
        <f>ROUNDUP(MONTH(SalesDataTable[[#This Row],[Order Date]])/3,)</f>
        <v>1</v>
      </c>
      <c r="E110" s="16">
        <f>MONTH(SalesDataTable[[#This Row],[Order Date]])</f>
        <v>1</v>
      </c>
      <c r="F110" s="16"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6">
      <c r="A111" s="2">
        <v>1643</v>
      </c>
      <c r="B111" s="3">
        <v>46046</v>
      </c>
      <c r="C111" s="13">
        <f>YEAR(SalesDataTable[[#This Row],[Order Date]])</f>
        <v>2026</v>
      </c>
      <c r="D111" s="16">
        <f>ROUNDUP(MONTH(SalesDataTable[[#This Row],[Order Date]])/3,)</f>
        <v>1</v>
      </c>
      <c r="E111" s="16">
        <f>MONTH(SalesDataTable[[#This Row],[Order Date]])</f>
        <v>1</v>
      </c>
      <c r="F111" s="16"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6">
      <c r="A112" s="2">
        <v>1971</v>
      </c>
      <c r="B112" s="3">
        <v>46046</v>
      </c>
      <c r="C112" s="13">
        <f>YEAR(SalesDataTable[[#This Row],[Order Date]])</f>
        <v>2026</v>
      </c>
      <c r="D112" s="16">
        <f>ROUNDUP(MONTH(SalesDataTable[[#This Row],[Order Date]])/3,)</f>
        <v>1</v>
      </c>
      <c r="E112" s="16">
        <f>MONTH(SalesDataTable[[#This Row],[Order Date]])</f>
        <v>1</v>
      </c>
      <c r="F112" s="16"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6">
      <c r="A113" s="2">
        <v>2828</v>
      </c>
      <c r="B113" s="3">
        <v>46046</v>
      </c>
      <c r="C113" s="13">
        <f>YEAR(SalesDataTable[[#This Row],[Order Date]])</f>
        <v>2026</v>
      </c>
      <c r="D113" s="16">
        <f>ROUNDUP(MONTH(SalesDataTable[[#This Row],[Order Date]])/3,)</f>
        <v>1</v>
      </c>
      <c r="E113" s="16">
        <f>MONTH(SalesDataTable[[#This Row],[Order Date]])</f>
        <v>1</v>
      </c>
      <c r="F113" s="16"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6">
      <c r="A114" s="2">
        <v>5175</v>
      </c>
      <c r="B114" s="3">
        <v>46046</v>
      </c>
      <c r="C114" s="13">
        <f>YEAR(SalesDataTable[[#This Row],[Order Date]])</f>
        <v>2026</v>
      </c>
      <c r="D114" s="16">
        <f>ROUNDUP(MONTH(SalesDataTable[[#This Row],[Order Date]])/3,)</f>
        <v>1</v>
      </c>
      <c r="E114" s="16">
        <f>MONTH(SalesDataTable[[#This Row],[Order Date]])</f>
        <v>1</v>
      </c>
      <c r="F114" s="16"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6">
      <c r="A115" s="2">
        <v>1874</v>
      </c>
      <c r="B115" s="3">
        <v>46047</v>
      </c>
      <c r="C115" s="13">
        <f>YEAR(SalesDataTable[[#This Row],[Order Date]])</f>
        <v>2026</v>
      </c>
      <c r="D115" s="16">
        <f>ROUNDUP(MONTH(SalesDataTable[[#This Row],[Order Date]])/3,)</f>
        <v>1</v>
      </c>
      <c r="E115" s="16">
        <f>MONTH(SalesDataTable[[#This Row],[Order Date]])</f>
        <v>1</v>
      </c>
      <c r="F115" s="16"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6">
      <c r="A116" s="2">
        <v>2490</v>
      </c>
      <c r="B116" s="3">
        <v>46047</v>
      </c>
      <c r="C116" s="13">
        <f>YEAR(SalesDataTable[[#This Row],[Order Date]])</f>
        <v>2026</v>
      </c>
      <c r="D116" s="16">
        <f>ROUNDUP(MONTH(SalesDataTable[[#This Row],[Order Date]])/3,)</f>
        <v>1</v>
      </c>
      <c r="E116" s="16">
        <f>MONTH(SalesDataTable[[#This Row],[Order Date]])</f>
        <v>1</v>
      </c>
      <c r="F116" s="16"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6">
      <c r="A117" s="2">
        <v>5078</v>
      </c>
      <c r="B117" s="3">
        <v>46047</v>
      </c>
      <c r="C117" s="13">
        <f>YEAR(SalesDataTable[[#This Row],[Order Date]])</f>
        <v>2026</v>
      </c>
      <c r="D117" s="16">
        <f>ROUNDUP(MONTH(SalesDataTable[[#This Row],[Order Date]])/3,)</f>
        <v>1</v>
      </c>
      <c r="E117" s="16">
        <f>MONTH(SalesDataTable[[#This Row],[Order Date]])</f>
        <v>1</v>
      </c>
      <c r="F117" s="16"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6">
      <c r="A118" s="2">
        <v>230</v>
      </c>
      <c r="B118" s="3">
        <v>46048</v>
      </c>
      <c r="C118" s="13">
        <f>YEAR(SalesDataTable[[#This Row],[Order Date]])</f>
        <v>2026</v>
      </c>
      <c r="D118" s="16">
        <f>ROUNDUP(MONTH(SalesDataTable[[#This Row],[Order Date]])/3,)</f>
        <v>1</v>
      </c>
      <c r="E118" s="16">
        <f>MONTH(SalesDataTable[[#This Row],[Order Date]])</f>
        <v>1</v>
      </c>
      <c r="F118" s="16"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6">
      <c r="A119" s="2">
        <v>1757</v>
      </c>
      <c r="B119" s="3">
        <v>46048</v>
      </c>
      <c r="C119" s="13">
        <f>YEAR(SalesDataTable[[#This Row],[Order Date]])</f>
        <v>2026</v>
      </c>
      <c r="D119" s="16">
        <f>ROUNDUP(MONTH(SalesDataTable[[#This Row],[Order Date]])/3,)</f>
        <v>1</v>
      </c>
      <c r="E119" s="16">
        <f>MONTH(SalesDataTable[[#This Row],[Order Date]])</f>
        <v>1</v>
      </c>
      <c r="F119" s="16"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6">
      <c r="A120" s="2">
        <v>1944</v>
      </c>
      <c r="B120" s="3">
        <v>46048</v>
      </c>
      <c r="C120" s="13">
        <f>YEAR(SalesDataTable[[#This Row],[Order Date]])</f>
        <v>2026</v>
      </c>
      <c r="D120" s="16">
        <f>ROUNDUP(MONTH(SalesDataTable[[#This Row],[Order Date]])/3,)</f>
        <v>1</v>
      </c>
      <c r="E120" s="16">
        <f>MONTH(SalesDataTable[[#This Row],[Order Date]])</f>
        <v>1</v>
      </c>
      <c r="F120" s="16"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6">
      <c r="A121" s="2">
        <v>3485</v>
      </c>
      <c r="B121" s="3">
        <v>46048</v>
      </c>
      <c r="C121" s="13">
        <f>YEAR(SalesDataTable[[#This Row],[Order Date]])</f>
        <v>2026</v>
      </c>
      <c r="D121" s="16">
        <f>ROUNDUP(MONTH(SalesDataTable[[#This Row],[Order Date]])/3,)</f>
        <v>1</v>
      </c>
      <c r="E121" s="16">
        <f>MONTH(SalesDataTable[[#This Row],[Order Date]])</f>
        <v>1</v>
      </c>
      <c r="F121" s="16"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6">
      <c r="A122" s="2">
        <v>4002</v>
      </c>
      <c r="B122" s="3">
        <v>46048</v>
      </c>
      <c r="C122" s="13">
        <f>YEAR(SalesDataTable[[#This Row],[Order Date]])</f>
        <v>2026</v>
      </c>
      <c r="D122" s="16">
        <f>ROUNDUP(MONTH(SalesDataTable[[#This Row],[Order Date]])/3,)</f>
        <v>1</v>
      </c>
      <c r="E122" s="16">
        <f>MONTH(SalesDataTable[[#This Row],[Order Date]])</f>
        <v>1</v>
      </c>
      <c r="F122" s="16"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6">
      <c r="A123" s="2">
        <v>818</v>
      </c>
      <c r="B123" s="3">
        <v>46049</v>
      </c>
      <c r="C123" s="13">
        <f>YEAR(SalesDataTable[[#This Row],[Order Date]])</f>
        <v>2026</v>
      </c>
      <c r="D123" s="16">
        <f>ROUNDUP(MONTH(SalesDataTable[[#This Row],[Order Date]])/3,)</f>
        <v>1</v>
      </c>
      <c r="E123" s="16">
        <f>MONTH(SalesDataTable[[#This Row],[Order Date]])</f>
        <v>1</v>
      </c>
      <c r="F123" s="16"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6">
      <c r="A124" s="2">
        <v>1439</v>
      </c>
      <c r="B124" s="3">
        <v>46049</v>
      </c>
      <c r="C124" s="13">
        <f>YEAR(SalesDataTable[[#This Row],[Order Date]])</f>
        <v>2026</v>
      </c>
      <c r="D124" s="16">
        <f>ROUNDUP(MONTH(SalesDataTable[[#This Row],[Order Date]])/3,)</f>
        <v>1</v>
      </c>
      <c r="E124" s="16">
        <f>MONTH(SalesDataTable[[#This Row],[Order Date]])</f>
        <v>1</v>
      </c>
      <c r="F124" s="16"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6">
      <c r="A125" s="2">
        <v>1616</v>
      </c>
      <c r="B125" s="3">
        <v>46049</v>
      </c>
      <c r="C125" s="13">
        <f>YEAR(SalesDataTable[[#This Row],[Order Date]])</f>
        <v>2026</v>
      </c>
      <c r="D125" s="16">
        <f>ROUNDUP(MONTH(SalesDataTable[[#This Row],[Order Date]])/3,)</f>
        <v>1</v>
      </c>
      <c r="E125" s="16">
        <f>MONTH(SalesDataTable[[#This Row],[Order Date]])</f>
        <v>1</v>
      </c>
      <c r="F125" s="16"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6">
      <c r="A126" s="2">
        <v>1798</v>
      </c>
      <c r="B126" s="3">
        <v>46049</v>
      </c>
      <c r="C126" s="13">
        <f>YEAR(SalesDataTable[[#This Row],[Order Date]])</f>
        <v>2026</v>
      </c>
      <c r="D126" s="16">
        <f>ROUNDUP(MONTH(SalesDataTable[[#This Row],[Order Date]])/3,)</f>
        <v>1</v>
      </c>
      <c r="E126" s="16">
        <f>MONTH(SalesDataTable[[#This Row],[Order Date]])</f>
        <v>1</v>
      </c>
      <c r="F126" s="16"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6">
      <c r="A127" s="2">
        <v>4449</v>
      </c>
      <c r="B127" s="3">
        <v>46049</v>
      </c>
      <c r="C127" s="13">
        <f>YEAR(SalesDataTable[[#This Row],[Order Date]])</f>
        <v>2026</v>
      </c>
      <c r="D127" s="16">
        <f>ROUNDUP(MONTH(SalesDataTable[[#This Row],[Order Date]])/3,)</f>
        <v>1</v>
      </c>
      <c r="E127" s="16">
        <f>MONTH(SalesDataTable[[#This Row],[Order Date]])</f>
        <v>1</v>
      </c>
      <c r="F127" s="16"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6">
      <c r="A128" s="2">
        <v>4473</v>
      </c>
      <c r="B128" s="3">
        <v>46049</v>
      </c>
      <c r="C128" s="13">
        <f>YEAR(SalesDataTable[[#This Row],[Order Date]])</f>
        <v>2026</v>
      </c>
      <c r="D128" s="16">
        <f>ROUNDUP(MONTH(SalesDataTable[[#This Row],[Order Date]])/3,)</f>
        <v>1</v>
      </c>
      <c r="E128" s="16">
        <f>MONTH(SalesDataTable[[#This Row],[Order Date]])</f>
        <v>1</v>
      </c>
      <c r="F128" s="16"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6">
      <c r="A129" s="2">
        <v>203</v>
      </c>
      <c r="B129" s="3">
        <v>46050</v>
      </c>
      <c r="C129" s="13">
        <f>YEAR(SalesDataTable[[#This Row],[Order Date]])</f>
        <v>2026</v>
      </c>
      <c r="D129" s="16">
        <f>ROUNDUP(MONTH(SalesDataTable[[#This Row],[Order Date]])/3,)</f>
        <v>1</v>
      </c>
      <c r="E129" s="16">
        <f>MONTH(SalesDataTable[[#This Row],[Order Date]])</f>
        <v>1</v>
      </c>
      <c r="F129" s="16"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6">
      <c r="A130" s="2">
        <v>1654</v>
      </c>
      <c r="B130" s="3">
        <v>46050</v>
      </c>
      <c r="C130" s="13">
        <f>YEAR(SalesDataTable[[#This Row],[Order Date]])</f>
        <v>2026</v>
      </c>
      <c r="D130" s="16">
        <f>ROUNDUP(MONTH(SalesDataTable[[#This Row],[Order Date]])/3,)</f>
        <v>1</v>
      </c>
      <c r="E130" s="16">
        <f>MONTH(SalesDataTable[[#This Row],[Order Date]])</f>
        <v>1</v>
      </c>
      <c r="F130" s="16"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6">
      <c r="A131" s="2">
        <v>2203</v>
      </c>
      <c r="B131" s="3">
        <v>46050</v>
      </c>
      <c r="C131" s="13">
        <f>YEAR(SalesDataTable[[#This Row],[Order Date]])</f>
        <v>2026</v>
      </c>
      <c r="D131" s="16">
        <f>ROUNDUP(MONTH(SalesDataTable[[#This Row],[Order Date]])/3,)</f>
        <v>1</v>
      </c>
      <c r="E131" s="16">
        <f>MONTH(SalesDataTable[[#This Row],[Order Date]])</f>
        <v>1</v>
      </c>
      <c r="F131" s="16"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6">
      <c r="A132" s="2">
        <v>3352</v>
      </c>
      <c r="B132" s="3">
        <v>46050</v>
      </c>
      <c r="C132" s="13">
        <f>YEAR(SalesDataTable[[#This Row],[Order Date]])</f>
        <v>2026</v>
      </c>
      <c r="D132" s="16">
        <f>ROUNDUP(MONTH(SalesDataTable[[#This Row],[Order Date]])/3,)</f>
        <v>1</v>
      </c>
      <c r="E132" s="16">
        <f>MONTH(SalesDataTable[[#This Row],[Order Date]])</f>
        <v>1</v>
      </c>
      <c r="F132" s="16"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6">
      <c r="A133" s="2">
        <v>183</v>
      </c>
      <c r="B133" s="3">
        <v>46051</v>
      </c>
      <c r="C133" s="13">
        <f>YEAR(SalesDataTable[[#This Row],[Order Date]])</f>
        <v>2026</v>
      </c>
      <c r="D133" s="16">
        <f>ROUNDUP(MONTH(SalesDataTable[[#This Row],[Order Date]])/3,)</f>
        <v>1</v>
      </c>
      <c r="E133" s="16">
        <f>MONTH(SalesDataTable[[#This Row],[Order Date]])</f>
        <v>1</v>
      </c>
      <c r="F133" s="16"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6">
      <c r="A134" s="2">
        <v>3525</v>
      </c>
      <c r="B134" s="3">
        <v>46051</v>
      </c>
      <c r="C134" s="13">
        <f>YEAR(SalesDataTable[[#This Row],[Order Date]])</f>
        <v>2026</v>
      </c>
      <c r="D134" s="16">
        <f>ROUNDUP(MONTH(SalesDataTable[[#This Row],[Order Date]])/3,)</f>
        <v>1</v>
      </c>
      <c r="E134" s="16">
        <f>MONTH(SalesDataTable[[#This Row],[Order Date]])</f>
        <v>1</v>
      </c>
      <c r="F134" s="16"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6">
      <c r="A135" s="2">
        <v>4299</v>
      </c>
      <c r="B135" s="3">
        <v>46051</v>
      </c>
      <c r="C135" s="13">
        <f>YEAR(SalesDataTable[[#This Row],[Order Date]])</f>
        <v>2026</v>
      </c>
      <c r="D135" s="16">
        <f>ROUNDUP(MONTH(SalesDataTable[[#This Row],[Order Date]])/3,)</f>
        <v>1</v>
      </c>
      <c r="E135" s="16">
        <f>MONTH(SalesDataTable[[#This Row],[Order Date]])</f>
        <v>1</v>
      </c>
      <c r="F135" s="16"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6">
      <c r="A136" s="2">
        <v>748</v>
      </c>
      <c r="B136" s="3">
        <v>46052</v>
      </c>
      <c r="C136" s="13">
        <f>YEAR(SalesDataTable[[#This Row],[Order Date]])</f>
        <v>2026</v>
      </c>
      <c r="D136" s="16">
        <f>ROUNDUP(MONTH(SalesDataTable[[#This Row],[Order Date]])/3,)</f>
        <v>1</v>
      </c>
      <c r="E136" s="16">
        <f>MONTH(SalesDataTable[[#This Row],[Order Date]])</f>
        <v>1</v>
      </c>
      <c r="F136" s="16"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6">
      <c r="A137" s="2">
        <v>3117</v>
      </c>
      <c r="B137" s="3">
        <v>46052</v>
      </c>
      <c r="C137" s="13">
        <f>YEAR(SalesDataTable[[#This Row],[Order Date]])</f>
        <v>2026</v>
      </c>
      <c r="D137" s="16">
        <f>ROUNDUP(MONTH(SalesDataTable[[#This Row],[Order Date]])/3,)</f>
        <v>1</v>
      </c>
      <c r="E137" s="16">
        <f>MONTH(SalesDataTable[[#This Row],[Order Date]])</f>
        <v>1</v>
      </c>
      <c r="F137" s="16"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6">
      <c r="A138" s="2">
        <v>3328</v>
      </c>
      <c r="B138" s="3">
        <v>46052</v>
      </c>
      <c r="C138" s="13">
        <f>YEAR(SalesDataTable[[#This Row],[Order Date]])</f>
        <v>2026</v>
      </c>
      <c r="D138" s="16">
        <f>ROUNDUP(MONTH(SalesDataTable[[#This Row],[Order Date]])/3,)</f>
        <v>1</v>
      </c>
      <c r="E138" s="16">
        <f>MONTH(SalesDataTable[[#This Row],[Order Date]])</f>
        <v>1</v>
      </c>
      <c r="F138" s="16"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6">
      <c r="A139" s="2">
        <v>3822</v>
      </c>
      <c r="B139" s="3">
        <v>46052</v>
      </c>
      <c r="C139" s="13">
        <f>YEAR(SalesDataTable[[#This Row],[Order Date]])</f>
        <v>2026</v>
      </c>
      <c r="D139" s="16">
        <f>ROUNDUP(MONTH(SalesDataTable[[#This Row],[Order Date]])/3,)</f>
        <v>1</v>
      </c>
      <c r="E139" s="16">
        <f>MONTH(SalesDataTable[[#This Row],[Order Date]])</f>
        <v>1</v>
      </c>
      <c r="F139" s="16"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6">
      <c r="A140" s="2">
        <v>4125</v>
      </c>
      <c r="B140" s="3">
        <v>46052</v>
      </c>
      <c r="C140" s="13">
        <f>YEAR(SalesDataTable[[#This Row],[Order Date]])</f>
        <v>2026</v>
      </c>
      <c r="D140" s="16">
        <f>ROUNDUP(MONTH(SalesDataTable[[#This Row],[Order Date]])/3,)</f>
        <v>1</v>
      </c>
      <c r="E140" s="16">
        <f>MONTH(SalesDataTable[[#This Row],[Order Date]])</f>
        <v>1</v>
      </c>
      <c r="F140" s="16"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6">
      <c r="A141" s="2">
        <v>4592</v>
      </c>
      <c r="B141" s="3">
        <v>46052</v>
      </c>
      <c r="C141" s="13">
        <f>YEAR(SalesDataTable[[#This Row],[Order Date]])</f>
        <v>2026</v>
      </c>
      <c r="D141" s="16">
        <f>ROUNDUP(MONTH(SalesDataTable[[#This Row],[Order Date]])/3,)</f>
        <v>1</v>
      </c>
      <c r="E141" s="16">
        <f>MONTH(SalesDataTable[[#This Row],[Order Date]])</f>
        <v>1</v>
      </c>
      <c r="F141" s="16"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6">
      <c r="A142" s="2">
        <v>373</v>
      </c>
      <c r="B142" s="3">
        <v>46053</v>
      </c>
      <c r="C142" s="13">
        <f>YEAR(SalesDataTable[[#This Row],[Order Date]])</f>
        <v>2026</v>
      </c>
      <c r="D142" s="16">
        <f>ROUNDUP(MONTH(SalesDataTable[[#This Row],[Order Date]])/3,)</f>
        <v>1</v>
      </c>
      <c r="E142" s="16">
        <f>MONTH(SalesDataTable[[#This Row],[Order Date]])</f>
        <v>1</v>
      </c>
      <c r="F142" s="16"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6">
      <c r="A143" s="2">
        <v>672</v>
      </c>
      <c r="B143" s="3">
        <v>46053</v>
      </c>
      <c r="C143" s="13">
        <f>YEAR(SalesDataTable[[#This Row],[Order Date]])</f>
        <v>2026</v>
      </c>
      <c r="D143" s="16">
        <f>ROUNDUP(MONTH(SalesDataTable[[#This Row],[Order Date]])/3,)</f>
        <v>1</v>
      </c>
      <c r="E143" s="16">
        <f>MONTH(SalesDataTable[[#This Row],[Order Date]])</f>
        <v>1</v>
      </c>
      <c r="F143" s="16"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6">
      <c r="A144" s="2">
        <v>1125</v>
      </c>
      <c r="B144" s="3">
        <v>46053</v>
      </c>
      <c r="C144" s="13">
        <f>YEAR(SalesDataTable[[#This Row],[Order Date]])</f>
        <v>2026</v>
      </c>
      <c r="D144" s="16">
        <f>ROUNDUP(MONTH(SalesDataTable[[#This Row],[Order Date]])/3,)</f>
        <v>1</v>
      </c>
      <c r="E144" s="16">
        <f>MONTH(SalesDataTable[[#This Row],[Order Date]])</f>
        <v>1</v>
      </c>
      <c r="F144" s="16"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6">
      <c r="A145" s="2">
        <v>1164</v>
      </c>
      <c r="B145" s="3">
        <v>46053</v>
      </c>
      <c r="C145" s="13">
        <f>YEAR(SalesDataTable[[#This Row],[Order Date]])</f>
        <v>2026</v>
      </c>
      <c r="D145" s="16">
        <f>ROUNDUP(MONTH(SalesDataTable[[#This Row],[Order Date]])/3,)</f>
        <v>1</v>
      </c>
      <c r="E145" s="16">
        <f>MONTH(SalesDataTable[[#This Row],[Order Date]])</f>
        <v>1</v>
      </c>
      <c r="F145" s="16"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6">
      <c r="A146" s="2">
        <v>1613</v>
      </c>
      <c r="B146" s="3">
        <v>46053</v>
      </c>
      <c r="C146" s="13">
        <f>YEAR(SalesDataTable[[#This Row],[Order Date]])</f>
        <v>2026</v>
      </c>
      <c r="D146" s="16">
        <f>ROUNDUP(MONTH(SalesDataTable[[#This Row],[Order Date]])/3,)</f>
        <v>1</v>
      </c>
      <c r="E146" s="16">
        <f>MONTH(SalesDataTable[[#This Row],[Order Date]])</f>
        <v>1</v>
      </c>
      <c r="F146" s="16"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6">
      <c r="A147" s="2">
        <v>2149</v>
      </c>
      <c r="B147" s="3">
        <v>46053</v>
      </c>
      <c r="C147" s="13">
        <f>YEAR(SalesDataTable[[#This Row],[Order Date]])</f>
        <v>2026</v>
      </c>
      <c r="D147" s="16">
        <f>ROUNDUP(MONTH(SalesDataTable[[#This Row],[Order Date]])/3,)</f>
        <v>1</v>
      </c>
      <c r="E147" s="16">
        <f>MONTH(SalesDataTable[[#This Row],[Order Date]])</f>
        <v>1</v>
      </c>
      <c r="F147" s="16"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6">
      <c r="A148" s="2">
        <v>2593</v>
      </c>
      <c r="B148" s="3">
        <v>46053</v>
      </c>
      <c r="C148" s="13">
        <f>YEAR(SalesDataTable[[#This Row],[Order Date]])</f>
        <v>2026</v>
      </c>
      <c r="D148" s="16">
        <f>ROUNDUP(MONTH(SalesDataTable[[#This Row],[Order Date]])/3,)</f>
        <v>1</v>
      </c>
      <c r="E148" s="16">
        <f>MONTH(SalesDataTable[[#This Row],[Order Date]])</f>
        <v>1</v>
      </c>
      <c r="F148" s="16"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6">
      <c r="A149" s="2">
        <v>2659</v>
      </c>
      <c r="B149" s="3">
        <v>46053</v>
      </c>
      <c r="C149" s="13">
        <f>YEAR(SalesDataTable[[#This Row],[Order Date]])</f>
        <v>2026</v>
      </c>
      <c r="D149" s="16">
        <f>ROUNDUP(MONTH(SalesDataTable[[#This Row],[Order Date]])/3,)</f>
        <v>1</v>
      </c>
      <c r="E149" s="16">
        <f>MONTH(SalesDataTable[[#This Row],[Order Date]])</f>
        <v>1</v>
      </c>
      <c r="F149" s="16"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6">
      <c r="A150" s="2">
        <v>3496</v>
      </c>
      <c r="B150" s="3">
        <v>46053</v>
      </c>
      <c r="C150" s="13">
        <f>YEAR(SalesDataTable[[#This Row],[Order Date]])</f>
        <v>2026</v>
      </c>
      <c r="D150" s="16">
        <f>ROUNDUP(MONTH(SalesDataTable[[#This Row],[Order Date]])/3,)</f>
        <v>1</v>
      </c>
      <c r="E150" s="16">
        <f>MONTH(SalesDataTable[[#This Row],[Order Date]])</f>
        <v>1</v>
      </c>
      <c r="F150" s="16"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6">
      <c r="A151" s="2">
        <v>3889</v>
      </c>
      <c r="B151" s="3">
        <v>46053</v>
      </c>
      <c r="C151" s="13">
        <f>YEAR(SalesDataTable[[#This Row],[Order Date]])</f>
        <v>2026</v>
      </c>
      <c r="D151" s="16">
        <f>ROUNDUP(MONTH(SalesDataTable[[#This Row],[Order Date]])/3,)</f>
        <v>1</v>
      </c>
      <c r="E151" s="16">
        <f>MONTH(SalesDataTable[[#This Row],[Order Date]])</f>
        <v>1</v>
      </c>
      <c r="F151" s="16"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6">
      <c r="A152" s="2">
        <v>1432</v>
      </c>
      <c r="B152" s="3">
        <v>46054</v>
      </c>
      <c r="C152" s="13">
        <f>YEAR(SalesDataTable[[#This Row],[Order Date]])</f>
        <v>2026</v>
      </c>
      <c r="D152" s="16">
        <f>ROUNDUP(MONTH(SalesDataTable[[#This Row],[Order Date]])/3,)</f>
        <v>1</v>
      </c>
      <c r="E152" s="16">
        <f>MONTH(SalesDataTable[[#This Row],[Order Date]])</f>
        <v>2</v>
      </c>
      <c r="F152" s="16"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6">
      <c r="A153" s="2">
        <v>1778</v>
      </c>
      <c r="B153" s="3">
        <v>46054</v>
      </c>
      <c r="C153" s="13">
        <f>YEAR(SalesDataTable[[#This Row],[Order Date]])</f>
        <v>2026</v>
      </c>
      <c r="D153" s="16">
        <f>ROUNDUP(MONTH(SalesDataTable[[#This Row],[Order Date]])/3,)</f>
        <v>1</v>
      </c>
      <c r="E153" s="16">
        <f>MONTH(SalesDataTable[[#This Row],[Order Date]])</f>
        <v>2</v>
      </c>
      <c r="F153" s="16"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6">
      <c r="A154" s="2">
        <v>2047</v>
      </c>
      <c r="B154" s="3">
        <v>46054</v>
      </c>
      <c r="C154" s="13">
        <f>YEAR(SalesDataTable[[#This Row],[Order Date]])</f>
        <v>2026</v>
      </c>
      <c r="D154" s="16">
        <f>ROUNDUP(MONTH(SalesDataTable[[#This Row],[Order Date]])/3,)</f>
        <v>1</v>
      </c>
      <c r="E154" s="16">
        <f>MONTH(SalesDataTable[[#This Row],[Order Date]])</f>
        <v>2</v>
      </c>
      <c r="F154" s="16"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6">
      <c r="A155" s="2">
        <v>2668</v>
      </c>
      <c r="B155" s="3">
        <v>46054</v>
      </c>
      <c r="C155" s="13">
        <f>YEAR(SalesDataTable[[#This Row],[Order Date]])</f>
        <v>2026</v>
      </c>
      <c r="D155" s="16">
        <f>ROUNDUP(MONTH(SalesDataTable[[#This Row],[Order Date]])/3,)</f>
        <v>1</v>
      </c>
      <c r="E155" s="16">
        <f>MONTH(SalesDataTable[[#This Row],[Order Date]])</f>
        <v>2</v>
      </c>
      <c r="F155" s="16"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6">
      <c r="A156" s="2">
        <v>2706</v>
      </c>
      <c r="B156" s="3">
        <v>46054</v>
      </c>
      <c r="C156" s="13">
        <f>YEAR(SalesDataTable[[#This Row],[Order Date]])</f>
        <v>2026</v>
      </c>
      <c r="D156" s="16">
        <f>ROUNDUP(MONTH(SalesDataTable[[#This Row],[Order Date]])/3,)</f>
        <v>1</v>
      </c>
      <c r="E156" s="16">
        <f>MONTH(SalesDataTable[[#This Row],[Order Date]])</f>
        <v>2</v>
      </c>
      <c r="F156" s="16"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6">
      <c r="A157" s="2">
        <v>2940</v>
      </c>
      <c r="B157" s="3">
        <v>46054</v>
      </c>
      <c r="C157" s="13">
        <f>YEAR(SalesDataTable[[#This Row],[Order Date]])</f>
        <v>2026</v>
      </c>
      <c r="D157" s="16">
        <f>ROUNDUP(MONTH(SalesDataTable[[#This Row],[Order Date]])/3,)</f>
        <v>1</v>
      </c>
      <c r="E157" s="16">
        <f>MONTH(SalesDataTable[[#This Row],[Order Date]])</f>
        <v>2</v>
      </c>
      <c r="F157" s="16"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6">
      <c r="A158" s="2">
        <v>1263</v>
      </c>
      <c r="B158" s="3">
        <v>46055</v>
      </c>
      <c r="C158" s="13">
        <f>YEAR(SalesDataTable[[#This Row],[Order Date]])</f>
        <v>2026</v>
      </c>
      <c r="D158" s="16">
        <f>ROUNDUP(MONTH(SalesDataTable[[#This Row],[Order Date]])/3,)</f>
        <v>1</v>
      </c>
      <c r="E158" s="16">
        <f>MONTH(SalesDataTable[[#This Row],[Order Date]])</f>
        <v>2</v>
      </c>
      <c r="F158" s="16"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6">
      <c r="A159" s="2">
        <v>1641</v>
      </c>
      <c r="B159" s="3">
        <v>46055</v>
      </c>
      <c r="C159" s="13">
        <f>YEAR(SalesDataTable[[#This Row],[Order Date]])</f>
        <v>2026</v>
      </c>
      <c r="D159" s="16">
        <f>ROUNDUP(MONTH(SalesDataTable[[#This Row],[Order Date]])/3,)</f>
        <v>1</v>
      </c>
      <c r="E159" s="16">
        <f>MONTH(SalesDataTable[[#This Row],[Order Date]])</f>
        <v>2</v>
      </c>
      <c r="F159" s="16"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6">
      <c r="A160" s="2">
        <v>2014</v>
      </c>
      <c r="B160" s="3">
        <v>46055</v>
      </c>
      <c r="C160" s="13">
        <f>YEAR(SalesDataTable[[#This Row],[Order Date]])</f>
        <v>2026</v>
      </c>
      <c r="D160" s="16">
        <f>ROUNDUP(MONTH(SalesDataTable[[#This Row],[Order Date]])/3,)</f>
        <v>1</v>
      </c>
      <c r="E160" s="16">
        <f>MONTH(SalesDataTable[[#This Row],[Order Date]])</f>
        <v>2</v>
      </c>
      <c r="F160" s="16"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6">
      <c r="A161" s="2">
        <v>2642</v>
      </c>
      <c r="B161" s="3">
        <v>46055</v>
      </c>
      <c r="C161" s="13">
        <f>YEAR(SalesDataTable[[#This Row],[Order Date]])</f>
        <v>2026</v>
      </c>
      <c r="D161" s="16">
        <f>ROUNDUP(MONTH(SalesDataTable[[#This Row],[Order Date]])/3,)</f>
        <v>1</v>
      </c>
      <c r="E161" s="16">
        <f>MONTH(SalesDataTable[[#This Row],[Order Date]])</f>
        <v>2</v>
      </c>
      <c r="F161" s="16"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6">
      <c r="A162" s="2">
        <v>2929</v>
      </c>
      <c r="B162" s="3">
        <v>46055</v>
      </c>
      <c r="C162" s="13">
        <f>YEAR(SalesDataTable[[#This Row],[Order Date]])</f>
        <v>2026</v>
      </c>
      <c r="D162" s="16">
        <f>ROUNDUP(MONTH(SalesDataTable[[#This Row],[Order Date]])/3,)</f>
        <v>1</v>
      </c>
      <c r="E162" s="16">
        <f>MONTH(SalesDataTable[[#This Row],[Order Date]])</f>
        <v>2</v>
      </c>
      <c r="F162" s="16"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6">
      <c r="A163" s="2">
        <v>3855</v>
      </c>
      <c r="B163" s="3">
        <v>46055</v>
      </c>
      <c r="C163" s="13">
        <f>YEAR(SalesDataTable[[#This Row],[Order Date]])</f>
        <v>2026</v>
      </c>
      <c r="D163" s="16">
        <f>ROUNDUP(MONTH(SalesDataTable[[#This Row],[Order Date]])/3,)</f>
        <v>1</v>
      </c>
      <c r="E163" s="16">
        <f>MONTH(SalesDataTable[[#This Row],[Order Date]])</f>
        <v>2</v>
      </c>
      <c r="F163" s="16"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6">
      <c r="A164" s="2">
        <v>4031</v>
      </c>
      <c r="B164" s="3">
        <v>46055</v>
      </c>
      <c r="C164" s="13">
        <f>YEAR(SalesDataTable[[#This Row],[Order Date]])</f>
        <v>2026</v>
      </c>
      <c r="D164" s="16">
        <f>ROUNDUP(MONTH(SalesDataTable[[#This Row],[Order Date]])/3,)</f>
        <v>1</v>
      </c>
      <c r="E164" s="16">
        <f>MONTH(SalesDataTable[[#This Row],[Order Date]])</f>
        <v>2</v>
      </c>
      <c r="F164" s="16"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6">
      <c r="A165" s="2">
        <v>2</v>
      </c>
      <c r="B165" s="3">
        <v>46056</v>
      </c>
      <c r="C165" s="13">
        <f>YEAR(SalesDataTable[[#This Row],[Order Date]])</f>
        <v>2026</v>
      </c>
      <c r="D165" s="16">
        <f>ROUNDUP(MONTH(SalesDataTable[[#This Row],[Order Date]])/3,)</f>
        <v>1</v>
      </c>
      <c r="E165" s="16">
        <f>MONTH(SalesDataTable[[#This Row],[Order Date]])</f>
        <v>2</v>
      </c>
      <c r="F165" s="16"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6">
      <c r="A166" s="2">
        <v>4228</v>
      </c>
      <c r="B166" s="3">
        <v>46056</v>
      </c>
      <c r="C166" s="13">
        <f>YEAR(SalesDataTable[[#This Row],[Order Date]])</f>
        <v>2026</v>
      </c>
      <c r="D166" s="16">
        <f>ROUNDUP(MONTH(SalesDataTable[[#This Row],[Order Date]])/3,)</f>
        <v>1</v>
      </c>
      <c r="E166" s="16">
        <f>MONTH(SalesDataTable[[#This Row],[Order Date]])</f>
        <v>2</v>
      </c>
      <c r="F166" s="16"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6">
      <c r="A167" s="2">
        <v>928</v>
      </c>
      <c r="B167" s="3">
        <v>46057</v>
      </c>
      <c r="C167" s="13">
        <f>YEAR(SalesDataTable[[#This Row],[Order Date]])</f>
        <v>2026</v>
      </c>
      <c r="D167" s="16">
        <f>ROUNDUP(MONTH(SalesDataTable[[#This Row],[Order Date]])/3,)</f>
        <v>1</v>
      </c>
      <c r="E167" s="16">
        <f>MONTH(SalesDataTable[[#This Row],[Order Date]])</f>
        <v>2</v>
      </c>
      <c r="F167" s="16"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6">
      <c r="A168" s="2">
        <v>933</v>
      </c>
      <c r="B168" s="3">
        <v>46057</v>
      </c>
      <c r="C168" s="13">
        <f>YEAR(SalesDataTable[[#This Row],[Order Date]])</f>
        <v>2026</v>
      </c>
      <c r="D168" s="16">
        <f>ROUNDUP(MONTH(SalesDataTable[[#This Row],[Order Date]])/3,)</f>
        <v>1</v>
      </c>
      <c r="E168" s="16">
        <f>MONTH(SalesDataTable[[#This Row],[Order Date]])</f>
        <v>2</v>
      </c>
      <c r="F168" s="16"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6">
      <c r="A169" s="2">
        <v>1646</v>
      </c>
      <c r="B169" s="3">
        <v>46057</v>
      </c>
      <c r="C169" s="13">
        <f>YEAR(SalesDataTable[[#This Row],[Order Date]])</f>
        <v>2026</v>
      </c>
      <c r="D169" s="16">
        <f>ROUNDUP(MONTH(SalesDataTable[[#This Row],[Order Date]])/3,)</f>
        <v>1</v>
      </c>
      <c r="E169" s="16">
        <f>MONTH(SalesDataTable[[#This Row],[Order Date]])</f>
        <v>2</v>
      </c>
      <c r="F169" s="16"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6">
      <c r="A170" s="2">
        <v>380</v>
      </c>
      <c r="B170" s="3">
        <v>46058</v>
      </c>
      <c r="C170" s="13">
        <f>YEAR(SalesDataTable[[#This Row],[Order Date]])</f>
        <v>2026</v>
      </c>
      <c r="D170" s="16">
        <f>ROUNDUP(MONTH(SalesDataTable[[#This Row],[Order Date]])/3,)</f>
        <v>1</v>
      </c>
      <c r="E170" s="16">
        <f>MONTH(SalesDataTable[[#This Row],[Order Date]])</f>
        <v>2</v>
      </c>
      <c r="F170" s="16"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6">
      <c r="A171" s="2">
        <v>1723</v>
      </c>
      <c r="B171" s="3">
        <v>46058</v>
      </c>
      <c r="C171" s="13">
        <f>YEAR(SalesDataTable[[#This Row],[Order Date]])</f>
        <v>2026</v>
      </c>
      <c r="D171" s="16">
        <f>ROUNDUP(MONTH(SalesDataTable[[#This Row],[Order Date]])/3,)</f>
        <v>1</v>
      </c>
      <c r="E171" s="16">
        <f>MONTH(SalesDataTable[[#This Row],[Order Date]])</f>
        <v>2</v>
      </c>
      <c r="F171" s="16"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6">
      <c r="A172" s="2">
        <v>2529</v>
      </c>
      <c r="B172" s="3">
        <v>46058</v>
      </c>
      <c r="C172" s="13">
        <f>YEAR(SalesDataTable[[#This Row],[Order Date]])</f>
        <v>2026</v>
      </c>
      <c r="D172" s="16">
        <f>ROUNDUP(MONTH(SalesDataTable[[#This Row],[Order Date]])/3,)</f>
        <v>1</v>
      </c>
      <c r="E172" s="16">
        <f>MONTH(SalesDataTable[[#This Row],[Order Date]])</f>
        <v>2</v>
      </c>
      <c r="F172" s="16"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6">
      <c r="A173" s="2">
        <v>2685</v>
      </c>
      <c r="B173" s="3">
        <v>46058</v>
      </c>
      <c r="C173" s="13">
        <f>YEAR(SalesDataTable[[#This Row],[Order Date]])</f>
        <v>2026</v>
      </c>
      <c r="D173" s="16">
        <f>ROUNDUP(MONTH(SalesDataTable[[#This Row],[Order Date]])/3,)</f>
        <v>1</v>
      </c>
      <c r="E173" s="16">
        <f>MONTH(SalesDataTable[[#This Row],[Order Date]])</f>
        <v>2</v>
      </c>
      <c r="F173" s="16"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6">
      <c r="A174" s="2">
        <v>2793</v>
      </c>
      <c r="B174" s="3">
        <v>46058</v>
      </c>
      <c r="C174" s="13">
        <f>YEAR(SalesDataTable[[#This Row],[Order Date]])</f>
        <v>2026</v>
      </c>
      <c r="D174" s="16">
        <f>ROUNDUP(MONTH(SalesDataTable[[#This Row],[Order Date]])/3,)</f>
        <v>1</v>
      </c>
      <c r="E174" s="16">
        <f>MONTH(SalesDataTable[[#This Row],[Order Date]])</f>
        <v>2</v>
      </c>
      <c r="F174" s="16"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6">
      <c r="A175" s="2">
        <v>346</v>
      </c>
      <c r="B175" s="3">
        <v>46059</v>
      </c>
      <c r="C175" s="13">
        <f>YEAR(SalesDataTable[[#This Row],[Order Date]])</f>
        <v>2026</v>
      </c>
      <c r="D175" s="16">
        <f>ROUNDUP(MONTH(SalesDataTable[[#This Row],[Order Date]])/3,)</f>
        <v>1</v>
      </c>
      <c r="E175" s="16">
        <f>MONTH(SalesDataTable[[#This Row],[Order Date]])</f>
        <v>2</v>
      </c>
      <c r="F175" s="16"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6">
      <c r="A176" s="2">
        <v>539</v>
      </c>
      <c r="B176" s="3">
        <v>46059</v>
      </c>
      <c r="C176" s="13">
        <f>YEAR(SalesDataTable[[#This Row],[Order Date]])</f>
        <v>2026</v>
      </c>
      <c r="D176" s="16">
        <f>ROUNDUP(MONTH(SalesDataTable[[#This Row],[Order Date]])/3,)</f>
        <v>1</v>
      </c>
      <c r="E176" s="16">
        <f>MONTH(SalesDataTable[[#This Row],[Order Date]])</f>
        <v>2</v>
      </c>
      <c r="F176" s="16"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6">
      <c r="A177" s="2">
        <v>1368</v>
      </c>
      <c r="B177" s="3">
        <v>46059</v>
      </c>
      <c r="C177" s="13">
        <f>YEAR(SalesDataTable[[#This Row],[Order Date]])</f>
        <v>2026</v>
      </c>
      <c r="D177" s="16">
        <f>ROUNDUP(MONTH(SalesDataTable[[#This Row],[Order Date]])/3,)</f>
        <v>1</v>
      </c>
      <c r="E177" s="16">
        <f>MONTH(SalesDataTable[[#This Row],[Order Date]])</f>
        <v>2</v>
      </c>
      <c r="F177" s="16"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6">
      <c r="A178" s="2">
        <v>3506</v>
      </c>
      <c r="B178" s="3">
        <v>46059</v>
      </c>
      <c r="C178" s="13">
        <f>YEAR(SalesDataTable[[#This Row],[Order Date]])</f>
        <v>2026</v>
      </c>
      <c r="D178" s="16">
        <f>ROUNDUP(MONTH(SalesDataTable[[#This Row],[Order Date]])/3,)</f>
        <v>1</v>
      </c>
      <c r="E178" s="16">
        <f>MONTH(SalesDataTable[[#This Row],[Order Date]])</f>
        <v>2</v>
      </c>
      <c r="F178" s="16"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6">
      <c r="A179" s="2">
        <v>1314</v>
      </c>
      <c r="B179" s="3">
        <v>46060</v>
      </c>
      <c r="C179" s="13">
        <f>YEAR(SalesDataTable[[#This Row],[Order Date]])</f>
        <v>2026</v>
      </c>
      <c r="D179" s="16">
        <f>ROUNDUP(MONTH(SalesDataTable[[#This Row],[Order Date]])/3,)</f>
        <v>1</v>
      </c>
      <c r="E179" s="16">
        <f>MONTH(SalesDataTable[[#This Row],[Order Date]])</f>
        <v>2</v>
      </c>
      <c r="F179" s="16"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6">
      <c r="A180" s="2">
        <v>2092</v>
      </c>
      <c r="B180" s="3">
        <v>46060</v>
      </c>
      <c r="C180" s="13">
        <f>YEAR(SalesDataTable[[#This Row],[Order Date]])</f>
        <v>2026</v>
      </c>
      <c r="D180" s="16">
        <f>ROUNDUP(MONTH(SalesDataTable[[#This Row],[Order Date]])/3,)</f>
        <v>1</v>
      </c>
      <c r="E180" s="16">
        <f>MONTH(SalesDataTable[[#This Row],[Order Date]])</f>
        <v>2</v>
      </c>
      <c r="F180" s="16"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6">
      <c r="A181" s="2">
        <v>5083</v>
      </c>
      <c r="B181" s="3">
        <v>46060</v>
      </c>
      <c r="C181" s="13">
        <f>YEAR(SalesDataTable[[#This Row],[Order Date]])</f>
        <v>2026</v>
      </c>
      <c r="D181" s="16">
        <f>ROUNDUP(MONTH(SalesDataTable[[#This Row],[Order Date]])/3,)</f>
        <v>1</v>
      </c>
      <c r="E181" s="16">
        <f>MONTH(SalesDataTable[[#This Row],[Order Date]])</f>
        <v>2</v>
      </c>
      <c r="F181" s="16"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6">
      <c r="A182" s="2">
        <v>582</v>
      </c>
      <c r="B182" s="3">
        <v>46061</v>
      </c>
      <c r="C182" s="13">
        <f>YEAR(SalesDataTable[[#This Row],[Order Date]])</f>
        <v>2026</v>
      </c>
      <c r="D182" s="16">
        <f>ROUNDUP(MONTH(SalesDataTable[[#This Row],[Order Date]])/3,)</f>
        <v>1</v>
      </c>
      <c r="E182" s="16">
        <f>MONTH(SalesDataTable[[#This Row],[Order Date]])</f>
        <v>2</v>
      </c>
      <c r="F182" s="16"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6">
      <c r="A183" s="2">
        <v>902</v>
      </c>
      <c r="B183" s="3">
        <v>46061</v>
      </c>
      <c r="C183" s="13">
        <f>YEAR(SalesDataTable[[#This Row],[Order Date]])</f>
        <v>2026</v>
      </c>
      <c r="D183" s="16">
        <f>ROUNDUP(MONTH(SalesDataTable[[#This Row],[Order Date]])/3,)</f>
        <v>1</v>
      </c>
      <c r="E183" s="16">
        <f>MONTH(SalesDataTable[[#This Row],[Order Date]])</f>
        <v>2</v>
      </c>
      <c r="F183" s="16"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6">
      <c r="A184" s="2">
        <v>2396</v>
      </c>
      <c r="B184" s="3">
        <v>46061</v>
      </c>
      <c r="C184" s="13">
        <f>YEAR(SalesDataTable[[#This Row],[Order Date]])</f>
        <v>2026</v>
      </c>
      <c r="D184" s="16">
        <f>ROUNDUP(MONTH(SalesDataTable[[#This Row],[Order Date]])/3,)</f>
        <v>1</v>
      </c>
      <c r="E184" s="16">
        <f>MONTH(SalesDataTable[[#This Row],[Order Date]])</f>
        <v>2</v>
      </c>
      <c r="F184" s="16"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6">
      <c r="A185" s="2">
        <v>2494</v>
      </c>
      <c r="B185" s="3">
        <v>46061</v>
      </c>
      <c r="C185" s="13">
        <f>YEAR(SalesDataTable[[#This Row],[Order Date]])</f>
        <v>2026</v>
      </c>
      <c r="D185" s="16">
        <f>ROUNDUP(MONTH(SalesDataTable[[#This Row],[Order Date]])/3,)</f>
        <v>1</v>
      </c>
      <c r="E185" s="16">
        <f>MONTH(SalesDataTable[[#This Row],[Order Date]])</f>
        <v>2</v>
      </c>
      <c r="F185" s="16"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6">
      <c r="A186" s="2">
        <v>2925</v>
      </c>
      <c r="B186" s="3">
        <v>46061</v>
      </c>
      <c r="C186" s="13">
        <f>YEAR(SalesDataTable[[#This Row],[Order Date]])</f>
        <v>2026</v>
      </c>
      <c r="D186" s="16">
        <f>ROUNDUP(MONTH(SalesDataTable[[#This Row],[Order Date]])/3,)</f>
        <v>1</v>
      </c>
      <c r="E186" s="16">
        <f>MONTH(SalesDataTable[[#This Row],[Order Date]])</f>
        <v>2</v>
      </c>
      <c r="F186" s="16"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6">
      <c r="A187" s="2">
        <v>3614</v>
      </c>
      <c r="B187" s="3">
        <v>46061</v>
      </c>
      <c r="C187" s="13">
        <f>YEAR(SalesDataTable[[#This Row],[Order Date]])</f>
        <v>2026</v>
      </c>
      <c r="D187" s="16">
        <f>ROUNDUP(MONTH(SalesDataTable[[#This Row],[Order Date]])/3,)</f>
        <v>1</v>
      </c>
      <c r="E187" s="16">
        <f>MONTH(SalesDataTable[[#This Row],[Order Date]])</f>
        <v>2</v>
      </c>
      <c r="F187" s="16"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6">
      <c r="A188" s="2">
        <v>4360</v>
      </c>
      <c r="B188" s="3">
        <v>46061</v>
      </c>
      <c r="C188" s="13">
        <f>YEAR(SalesDataTable[[#This Row],[Order Date]])</f>
        <v>2026</v>
      </c>
      <c r="D188" s="16">
        <f>ROUNDUP(MONTH(SalesDataTable[[#This Row],[Order Date]])/3,)</f>
        <v>1</v>
      </c>
      <c r="E188" s="16">
        <f>MONTH(SalesDataTable[[#This Row],[Order Date]])</f>
        <v>2</v>
      </c>
      <c r="F188" s="16"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6">
      <c r="A189" s="2">
        <v>4582</v>
      </c>
      <c r="B189" s="3">
        <v>46061</v>
      </c>
      <c r="C189" s="13">
        <f>YEAR(SalesDataTable[[#This Row],[Order Date]])</f>
        <v>2026</v>
      </c>
      <c r="D189" s="16">
        <f>ROUNDUP(MONTH(SalesDataTable[[#This Row],[Order Date]])/3,)</f>
        <v>1</v>
      </c>
      <c r="E189" s="16">
        <f>MONTH(SalesDataTable[[#This Row],[Order Date]])</f>
        <v>2</v>
      </c>
      <c r="F189" s="16"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6">
      <c r="A190" s="2">
        <v>4381</v>
      </c>
      <c r="B190" s="3">
        <v>46062</v>
      </c>
      <c r="C190" s="13">
        <f>YEAR(SalesDataTable[[#This Row],[Order Date]])</f>
        <v>2026</v>
      </c>
      <c r="D190" s="16">
        <f>ROUNDUP(MONTH(SalesDataTable[[#This Row],[Order Date]])/3,)</f>
        <v>1</v>
      </c>
      <c r="E190" s="16">
        <f>MONTH(SalesDataTable[[#This Row],[Order Date]])</f>
        <v>2</v>
      </c>
      <c r="F190" s="16"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6">
      <c r="A191" s="2">
        <v>4964</v>
      </c>
      <c r="B191" s="3">
        <v>46062</v>
      </c>
      <c r="C191" s="13">
        <f>YEAR(SalesDataTable[[#This Row],[Order Date]])</f>
        <v>2026</v>
      </c>
      <c r="D191" s="16">
        <f>ROUNDUP(MONTH(SalesDataTable[[#This Row],[Order Date]])/3,)</f>
        <v>1</v>
      </c>
      <c r="E191" s="16">
        <f>MONTH(SalesDataTable[[#This Row],[Order Date]])</f>
        <v>2</v>
      </c>
      <c r="F191" s="16"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6">
      <c r="A192" s="2">
        <v>255</v>
      </c>
      <c r="B192" s="3">
        <v>46063</v>
      </c>
      <c r="C192" s="13">
        <f>YEAR(SalesDataTable[[#This Row],[Order Date]])</f>
        <v>2026</v>
      </c>
      <c r="D192" s="16">
        <f>ROUNDUP(MONTH(SalesDataTable[[#This Row],[Order Date]])/3,)</f>
        <v>1</v>
      </c>
      <c r="E192" s="16">
        <f>MONTH(SalesDataTable[[#This Row],[Order Date]])</f>
        <v>2</v>
      </c>
      <c r="F192" s="16"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6">
      <c r="A193" s="2">
        <v>2178</v>
      </c>
      <c r="B193" s="3">
        <v>46063</v>
      </c>
      <c r="C193" s="13">
        <f>YEAR(SalesDataTable[[#This Row],[Order Date]])</f>
        <v>2026</v>
      </c>
      <c r="D193" s="16">
        <f>ROUNDUP(MONTH(SalesDataTable[[#This Row],[Order Date]])/3,)</f>
        <v>1</v>
      </c>
      <c r="E193" s="16">
        <f>MONTH(SalesDataTable[[#This Row],[Order Date]])</f>
        <v>2</v>
      </c>
      <c r="F193" s="16"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6">
      <c r="A194" s="2">
        <v>3416</v>
      </c>
      <c r="B194" s="3">
        <v>46063</v>
      </c>
      <c r="C194" s="13">
        <f>YEAR(SalesDataTable[[#This Row],[Order Date]])</f>
        <v>2026</v>
      </c>
      <c r="D194" s="16">
        <f>ROUNDUP(MONTH(SalesDataTable[[#This Row],[Order Date]])/3,)</f>
        <v>1</v>
      </c>
      <c r="E194" s="16">
        <f>MONTH(SalesDataTable[[#This Row],[Order Date]])</f>
        <v>2</v>
      </c>
      <c r="F194" s="16"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6">
      <c r="A195" s="2">
        <v>3854</v>
      </c>
      <c r="B195" s="3">
        <v>46063</v>
      </c>
      <c r="C195" s="13">
        <f>YEAR(SalesDataTable[[#This Row],[Order Date]])</f>
        <v>2026</v>
      </c>
      <c r="D195" s="16">
        <f>ROUNDUP(MONTH(SalesDataTable[[#This Row],[Order Date]])/3,)</f>
        <v>1</v>
      </c>
      <c r="E195" s="16">
        <f>MONTH(SalesDataTable[[#This Row],[Order Date]])</f>
        <v>2</v>
      </c>
      <c r="F195" s="16"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6">
      <c r="A196" s="2">
        <v>3952</v>
      </c>
      <c r="B196" s="3">
        <v>46063</v>
      </c>
      <c r="C196" s="13">
        <f>YEAR(SalesDataTable[[#This Row],[Order Date]])</f>
        <v>2026</v>
      </c>
      <c r="D196" s="16">
        <f>ROUNDUP(MONTH(SalesDataTable[[#This Row],[Order Date]])/3,)</f>
        <v>1</v>
      </c>
      <c r="E196" s="16">
        <f>MONTH(SalesDataTable[[#This Row],[Order Date]])</f>
        <v>2</v>
      </c>
      <c r="F196" s="16"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6">
      <c r="A197" s="2">
        <v>4076</v>
      </c>
      <c r="B197" s="3">
        <v>46063</v>
      </c>
      <c r="C197" s="13">
        <f>YEAR(SalesDataTable[[#This Row],[Order Date]])</f>
        <v>2026</v>
      </c>
      <c r="D197" s="16">
        <f>ROUNDUP(MONTH(SalesDataTable[[#This Row],[Order Date]])/3,)</f>
        <v>1</v>
      </c>
      <c r="E197" s="16">
        <f>MONTH(SalesDataTable[[#This Row],[Order Date]])</f>
        <v>2</v>
      </c>
      <c r="F197" s="16"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6">
      <c r="A198" s="2">
        <v>4156</v>
      </c>
      <c r="B198" s="3">
        <v>46063</v>
      </c>
      <c r="C198" s="13">
        <f>YEAR(SalesDataTable[[#This Row],[Order Date]])</f>
        <v>2026</v>
      </c>
      <c r="D198" s="16">
        <f>ROUNDUP(MONTH(SalesDataTable[[#This Row],[Order Date]])/3,)</f>
        <v>1</v>
      </c>
      <c r="E198" s="16">
        <f>MONTH(SalesDataTable[[#This Row],[Order Date]])</f>
        <v>2</v>
      </c>
      <c r="F198" s="16"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6">
      <c r="A199" s="2">
        <v>4260</v>
      </c>
      <c r="B199" s="3">
        <v>46063</v>
      </c>
      <c r="C199" s="13">
        <f>YEAR(SalesDataTable[[#This Row],[Order Date]])</f>
        <v>2026</v>
      </c>
      <c r="D199" s="16">
        <f>ROUNDUP(MONTH(SalesDataTable[[#This Row],[Order Date]])/3,)</f>
        <v>1</v>
      </c>
      <c r="E199" s="16">
        <f>MONTH(SalesDataTable[[#This Row],[Order Date]])</f>
        <v>2</v>
      </c>
      <c r="F199" s="16"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6">
      <c r="A200" s="2">
        <v>4294</v>
      </c>
      <c r="B200" s="3">
        <v>46063</v>
      </c>
      <c r="C200" s="13">
        <f>YEAR(SalesDataTable[[#This Row],[Order Date]])</f>
        <v>2026</v>
      </c>
      <c r="D200" s="16">
        <f>ROUNDUP(MONTH(SalesDataTable[[#This Row],[Order Date]])/3,)</f>
        <v>1</v>
      </c>
      <c r="E200" s="16">
        <f>MONTH(SalesDataTable[[#This Row],[Order Date]])</f>
        <v>2</v>
      </c>
      <c r="F200" s="16"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6">
      <c r="A201" s="2">
        <v>1019</v>
      </c>
      <c r="B201" s="3">
        <v>46064</v>
      </c>
      <c r="C201" s="13">
        <f>YEAR(SalesDataTable[[#This Row],[Order Date]])</f>
        <v>2026</v>
      </c>
      <c r="D201" s="16">
        <f>ROUNDUP(MONTH(SalesDataTable[[#This Row],[Order Date]])/3,)</f>
        <v>1</v>
      </c>
      <c r="E201" s="16">
        <f>MONTH(SalesDataTable[[#This Row],[Order Date]])</f>
        <v>2</v>
      </c>
      <c r="F201" s="16"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6">
      <c r="A202" s="2">
        <v>1471</v>
      </c>
      <c r="B202" s="3">
        <v>46064</v>
      </c>
      <c r="C202" s="13">
        <f>YEAR(SalesDataTable[[#This Row],[Order Date]])</f>
        <v>2026</v>
      </c>
      <c r="D202" s="16">
        <f>ROUNDUP(MONTH(SalesDataTable[[#This Row],[Order Date]])/3,)</f>
        <v>1</v>
      </c>
      <c r="E202" s="16">
        <f>MONTH(SalesDataTable[[#This Row],[Order Date]])</f>
        <v>2</v>
      </c>
      <c r="F202" s="16"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6">
      <c r="A203" s="2">
        <v>2520</v>
      </c>
      <c r="B203" s="3">
        <v>46064</v>
      </c>
      <c r="C203" s="13">
        <f>YEAR(SalesDataTable[[#This Row],[Order Date]])</f>
        <v>2026</v>
      </c>
      <c r="D203" s="16">
        <f>ROUNDUP(MONTH(SalesDataTable[[#This Row],[Order Date]])/3,)</f>
        <v>1</v>
      </c>
      <c r="E203" s="16">
        <f>MONTH(SalesDataTable[[#This Row],[Order Date]])</f>
        <v>2</v>
      </c>
      <c r="F203" s="16"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6">
      <c r="A204" s="2">
        <v>4649</v>
      </c>
      <c r="B204" s="3">
        <v>46064</v>
      </c>
      <c r="C204" s="13">
        <f>YEAR(SalesDataTable[[#This Row],[Order Date]])</f>
        <v>2026</v>
      </c>
      <c r="D204" s="16">
        <f>ROUNDUP(MONTH(SalesDataTable[[#This Row],[Order Date]])/3,)</f>
        <v>1</v>
      </c>
      <c r="E204" s="16">
        <f>MONTH(SalesDataTable[[#This Row],[Order Date]])</f>
        <v>2</v>
      </c>
      <c r="F204" s="16"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6">
      <c r="A205" s="2">
        <v>4545</v>
      </c>
      <c r="B205" s="3">
        <v>46065</v>
      </c>
      <c r="C205" s="13">
        <f>YEAR(SalesDataTable[[#This Row],[Order Date]])</f>
        <v>2026</v>
      </c>
      <c r="D205" s="16">
        <f>ROUNDUP(MONTH(SalesDataTable[[#This Row],[Order Date]])/3,)</f>
        <v>1</v>
      </c>
      <c r="E205" s="16">
        <f>MONTH(SalesDataTable[[#This Row],[Order Date]])</f>
        <v>2</v>
      </c>
      <c r="F205" s="16"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6">
      <c r="A206" s="2">
        <v>285</v>
      </c>
      <c r="B206" s="3">
        <v>46066</v>
      </c>
      <c r="C206" s="13">
        <f>YEAR(SalesDataTable[[#This Row],[Order Date]])</f>
        <v>2026</v>
      </c>
      <c r="D206" s="16">
        <f>ROUNDUP(MONTH(SalesDataTable[[#This Row],[Order Date]])/3,)</f>
        <v>1</v>
      </c>
      <c r="E206" s="16">
        <f>MONTH(SalesDataTable[[#This Row],[Order Date]])</f>
        <v>2</v>
      </c>
      <c r="F206" s="16"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6">
      <c r="A207" s="2">
        <v>1499</v>
      </c>
      <c r="B207" s="3">
        <v>46066</v>
      </c>
      <c r="C207" s="13">
        <f>YEAR(SalesDataTable[[#This Row],[Order Date]])</f>
        <v>2026</v>
      </c>
      <c r="D207" s="16">
        <f>ROUNDUP(MONTH(SalesDataTable[[#This Row],[Order Date]])/3,)</f>
        <v>1</v>
      </c>
      <c r="E207" s="16">
        <f>MONTH(SalesDataTable[[#This Row],[Order Date]])</f>
        <v>2</v>
      </c>
      <c r="F207" s="16"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6">
      <c r="A208" s="2">
        <v>2615</v>
      </c>
      <c r="B208" s="3">
        <v>46066</v>
      </c>
      <c r="C208" s="13">
        <f>YEAR(SalesDataTable[[#This Row],[Order Date]])</f>
        <v>2026</v>
      </c>
      <c r="D208" s="16">
        <f>ROUNDUP(MONTH(SalesDataTable[[#This Row],[Order Date]])/3,)</f>
        <v>1</v>
      </c>
      <c r="E208" s="16">
        <f>MONTH(SalesDataTable[[#This Row],[Order Date]])</f>
        <v>2</v>
      </c>
      <c r="F208" s="16"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6">
      <c r="A209" s="2">
        <v>479</v>
      </c>
      <c r="B209" s="3">
        <v>46067</v>
      </c>
      <c r="C209" s="13">
        <f>YEAR(SalesDataTable[[#This Row],[Order Date]])</f>
        <v>2026</v>
      </c>
      <c r="D209" s="16">
        <f>ROUNDUP(MONTH(SalesDataTable[[#This Row],[Order Date]])/3,)</f>
        <v>1</v>
      </c>
      <c r="E209" s="16">
        <f>MONTH(SalesDataTable[[#This Row],[Order Date]])</f>
        <v>2</v>
      </c>
      <c r="F209" s="16"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6">
      <c r="A210" s="2">
        <v>4069</v>
      </c>
      <c r="B210" s="3">
        <v>46067</v>
      </c>
      <c r="C210" s="13">
        <f>YEAR(SalesDataTable[[#This Row],[Order Date]])</f>
        <v>2026</v>
      </c>
      <c r="D210" s="16">
        <f>ROUNDUP(MONTH(SalesDataTable[[#This Row],[Order Date]])/3,)</f>
        <v>1</v>
      </c>
      <c r="E210" s="16">
        <f>MONTH(SalesDataTable[[#This Row],[Order Date]])</f>
        <v>2</v>
      </c>
      <c r="F210" s="16"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6">
      <c r="A211" s="2">
        <v>4588</v>
      </c>
      <c r="B211" s="3">
        <v>46067</v>
      </c>
      <c r="C211" s="13">
        <f>YEAR(SalesDataTable[[#This Row],[Order Date]])</f>
        <v>2026</v>
      </c>
      <c r="D211" s="16">
        <f>ROUNDUP(MONTH(SalesDataTable[[#This Row],[Order Date]])/3,)</f>
        <v>1</v>
      </c>
      <c r="E211" s="16">
        <f>MONTH(SalesDataTable[[#This Row],[Order Date]])</f>
        <v>2</v>
      </c>
      <c r="F211" s="16"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6">
      <c r="A212" s="2">
        <v>14</v>
      </c>
      <c r="B212" s="3">
        <v>46068</v>
      </c>
      <c r="C212" s="13">
        <f>YEAR(SalesDataTable[[#This Row],[Order Date]])</f>
        <v>2026</v>
      </c>
      <c r="D212" s="16">
        <f>ROUNDUP(MONTH(SalesDataTable[[#This Row],[Order Date]])/3,)</f>
        <v>1</v>
      </c>
      <c r="E212" s="16">
        <f>MONTH(SalesDataTable[[#This Row],[Order Date]])</f>
        <v>2</v>
      </c>
      <c r="F212" s="16"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6">
      <c r="A213" s="2">
        <v>303</v>
      </c>
      <c r="B213" s="3">
        <v>46068</v>
      </c>
      <c r="C213" s="13">
        <f>YEAR(SalesDataTable[[#This Row],[Order Date]])</f>
        <v>2026</v>
      </c>
      <c r="D213" s="16">
        <f>ROUNDUP(MONTH(SalesDataTable[[#This Row],[Order Date]])/3,)</f>
        <v>1</v>
      </c>
      <c r="E213" s="16">
        <f>MONTH(SalesDataTable[[#This Row],[Order Date]])</f>
        <v>2</v>
      </c>
      <c r="F213" s="16"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6">
      <c r="A214" s="2">
        <v>1197</v>
      </c>
      <c r="B214" s="3">
        <v>46069</v>
      </c>
      <c r="C214" s="13">
        <f>YEAR(SalesDataTable[[#This Row],[Order Date]])</f>
        <v>2026</v>
      </c>
      <c r="D214" s="16">
        <f>ROUNDUP(MONTH(SalesDataTable[[#This Row],[Order Date]])/3,)</f>
        <v>1</v>
      </c>
      <c r="E214" s="16">
        <f>MONTH(SalesDataTable[[#This Row],[Order Date]])</f>
        <v>2</v>
      </c>
      <c r="F214" s="16"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6">
      <c r="A215" s="2">
        <v>2714</v>
      </c>
      <c r="B215" s="3">
        <v>46069</v>
      </c>
      <c r="C215" s="13">
        <f>YEAR(SalesDataTable[[#This Row],[Order Date]])</f>
        <v>2026</v>
      </c>
      <c r="D215" s="16">
        <f>ROUNDUP(MONTH(SalesDataTable[[#This Row],[Order Date]])/3,)</f>
        <v>1</v>
      </c>
      <c r="E215" s="16">
        <f>MONTH(SalesDataTable[[#This Row],[Order Date]])</f>
        <v>2</v>
      </c>
      <c r="F215" s="16"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6">
      <c r="A216" s="2">
        <v>2753</v>
      </c>
      <c r="B216" s="3">
        <v>46069</v>
      </c>
      <c r="C216" s="13">
        <f>YEAR(SalesDataTable[[#This Row],[Order Date]])</f>
        <v>2026</v>
      </c>
      <c r="D216" s="16">
        <f>ROUNDUP(MONTH(SalesDataTable[[#This Row],[Order Date]])/3,)</f>
        <v>1</v>
      </c>
      <c r="E216" s="16">
        <f>MONTH(SalesDataTable[[#This Row],[Order Date]])</f>
        <v>2</v>
      </c>
      <c r="F216" s="16"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6">
      <c r="A217" s="2">
        <v>3901</v>
      </c>
      <c r="B217" s="3">
        <v>46069</v>
      </c>
      <c r="C217" s="13">
        <f>YEAR(SalesDataTable[[#This Row],[Order Date]])</f>
        <v>2026</v>
      </c>
      <c r="D217" s="16">
        <f>ROUNDUP(MONTH(SalesDataTable[[#This Row],[Order Date]])/3,)</f>
        <v>1</v>
      </c>
      <c r="E217" s="16">
        <f>MONTH(SalesDataTable[[#This Row],[Order Date]])</f>
        <v>2</v>
      </c>
      <c r="F217" s="16"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6">
      <c r="A218" s="2">
        <v>594</v>
      </c>
      <c r="B218" s="3">
        <v>46070</v>
      </c>
      <c r="C218" s="13">
        <f>YEAR(SalesDataTable[[#This Row],[Order Date]])</f>
        <v>2026</v>
      </c>
      <c r="D218" s="16">
        <f>ROUNDUP(MONTH(SalesDataTable[[#This Row],[Order Date]])/3,)</f>
        <v>1</v>
      </c>
      <c r="E218" s="16">
        <f>MONTH(SalesDataTable[[#This Row],[Order Date]])</f>
        <v>2</v>
      </c>
      <c r="F218" s="16"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6">
      <c r="A219" s="2">
        <v>624</v>
      </c>
      <c r="B219" s="3">
        <v>46070</v>
      </c>
      <c r="C219" s="13">
        <f>YEAR(SalesDataTable[[#This Row],[Order Date]])</f>
        <v>2026</v>
      </c>
      <c r="D219" s="16">
        <f>ROUNDUP(MONTH(SalesDataTable[[#This Row],[Order Date]])/3,)</f>
        <v>1</v>
      </c>
      <c r="E219" s="16">
        <f>MONTH(SalesDataTable[[#This Row],[Order Date]])</f>
        <v>2</v>
      </c>
      <c r="F219" s="16"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6">
      <c r="A220" s="2">
        <v>1013</v>
      </c>
      <c r="B220" s="3">
        <v>46070</v>
      </c>
      <c r="C220" s="13">
        <f>YEAR(SalesDataTable[[#This Row],[Order Date]])</f>
        <v>2026</v>
      </c>
      <c r="D220" s="16">
        <f>ROUNDUP(MONTH(SalesDataTable[[#This Row],[Order Date]])/3,)</f>
        <v>1</v>
      </c>
      <c r="E220" s="16">
        <f>MONTH(SalesDataTable[[#This Row],[Order Date]])</f>
        <v>2</v>
      </c>
      <c r="F220" s="16"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6">
      <c r="A221" s="2">
        <v>1100</v>
      </c>
      <c r="B221" s="3">
        <v>46070</v>
      </c>
      <c r="C221" s="13">
        <f>YEAR(SalesDataTable[[#This Row],[Order Date]])</f>
        <v>2026</v>
      </c>
      <c r="D221" s="16">
        <f>ROUNDUP(MONTH(SalesDataTable[[#This Row],[Order Date]])/3,)</f>
        <v>1</v>
      </c>
      <c r="E221" s="16">
        <f>MONTH(SalesDataTable[[#This Row],[Order Date]])</f>
        <v>2</v>
      </c>
      <c r="F221" s="16"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6">
      <c r="A222" s="2">
        <v>2353</v>
      </c>
      <c r="B222" s="3">
        <v>46070</v>
      </c>
      <c r="C222" s="13">
        <f>YEAR(SalesDataTable[[#This Row],[Order Date]])</f>
        <v>2026</v>
      </c>
      <c r="D222" s="16">
        <f>ROUNDUP(MONTH(SalesDataTable[[#This Row],[Order Date]])/3,)</f>
        <v>1</v>
      </c>
      <c r="E222" s="16">
        <f>MONTH(SalesDataTable[[#This Row],[Order Date]])</f>
        <v>2</v>
      </c>
      <c r="F222" s="16"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6">
      <c r="A223" s="2">
        <v>3020</v>
      </c>
      <c r="B223" s="3">
        <v>46070</v>
      </c>
      <c r="C223" s="13">
        <f>YEAR(SalesDataTable[[#This Row],[Order Date]])</f>
        <v>2026</v>
      </c>
      <c r="D223" s="16">
        <f>ROUNDUP(MONTH(SalesDataTable[[#This Row],[Order Date]])/3,)</f>
        <v>1</v>
      </c>
      <c r="E223" s="16">
        <f>MONTH(SalesDataTable[[#This Row],[Order Date]])</f>
        <v>2</v>
      </c>
      <c r="F223" s="16"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6">
      <c r="A224" s="2">
        <v>3227</v>
      </c>
      <c r="B224" s="3">
        <v>46070</v>
      </c>
      <c r="C224" s="13">
        <f>YEAR(SalesDataTable[[#This Row],[Order Date]])</f>
        <v>2026</v>
      </c>
      <c r="D224" s="16">
        <f>ROUNDUP(MONTH(SalesDataTable[[#This Row],[Order Date]])/3,)</f>
        <v>1</v>
      </c>
      <c r="E224" s="16">
        <f>MONTH(SalesDataTable[[#This Row],[Order Date]])</f>
        <v>2</v>
      </c>
      <c r="F224" s="16"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6">
      <c r="A225" s="2">
        <v>3530</v>
      </c>
      <c r="B225" s="3">
        <v>46070</v>
      </c>
      <c r="C225" s="13">
        <f>YEAR(SalesDataTable[[#This Row],[Order Date]])</f>
        <v>2026</v>
      </c>
      <c r="D225" s="16">
        <f>ROUNDUP(MONTH(SalesDataTable[[#This Row],[Order Date]])/3,)</f>
        <v>1</v>
      </c>
      <c r="E225" s="16">
        <f>MONTH(SalesDataTable[[#This Row],[Order Date]])</f>
        <v>2</v>
      </c>
      <c r="F225" s="16"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6">
      <c r="A226" s="2">
        <v>6</v>
      </c>
      <c r="B226" s="3">
        <v>46071</v>
      </c>
      <c r="C226" s="13">
        <f>YEAR(SalesDataTable[[#This Row],[Order Date]])</f>
        <v>2026</v>
      </c>
      <c r="D226" s="16">
        <f>ROUNDUP(MONTH(SalesDataTable[[#This Row],[Order Date]])/3,)</f>
        <v>1</v>
      </c>
      <c r="E226" s="16">
        <f>MONTH(SalesDataTable[[#This Row],[Order Date]])</f>
        <v>2</v>
      </c>
      <c r="F226" s="16"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6">
      <c r="A227" s="2">
        <v>2038</v>
      </c>
      <c r="B227" s="3">
        <v>46071</v>
      </c>
      <c r="C227" s="13">
        <f>YEAR(SalesDataTable[[#This Row],[Order Date]])</f>
        <v>2026</v>
      </c>
      <c r="D227" s="16">
        <f>ROUNDUP(MONTH(SalesDataTable[[#This Row],[Order Date]])/3,)</f>
        <v>1</v>
      </c>
      <c r="E227" s="16">
        <f>MONTH(SalesDataTable[[#This Row],[Order Date]])</f>
        <v>2</v>
      </c>
      <c r="F227" s="16"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6">
      <c r="A228" s="2">
        <v>4104</v>
      </c>
      <c r="B228" s="3">
        <v>46071</v>
      </c>
      <c r="C228" s="13">
        <f>YEAR(SalesDataTable[[#This Row],[Order Date]])</f>
        <v>2026</v>
      </c>
      <c r="D228" s="16">
        <f>ROUNDUP(MONTH(SalesDataTable[[#This Row],[Order Date]])/3,)</f>
        <v>1</v>
      </c>
      <c r="E228" s="16">
        <f>MONTH(SalesDataTable[[#This Row],[Order Date]])</f>
        <v>2</v>
      </c>
      <c r="F228" s="16"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6">
      <c r="A229" s="2">
        <v>1072</v>
      </c>
      <c r="B229" s="3">
        <v>46072</v>
      </c>
      <c r="C229" s="13">
        <f>YEAR(SalesDataTable[[#This Row],[Order Date]])</f>
        <v>2026</v>
      </c>
      <c r="D229" s="16">
        <f>ROUNDUP(MONTH(SalesDataTable[[#This Row],[Order Date]])/3,)</f>
        <v>1</v>
      </c>
      <c r="E229" s="16">
        <f>MONTH(SalesDataTable[[#This Row],[Order Date]])</f>
        <v>2</v>
      </c>
      <c r="F229" s="16"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6">
      <c r="A230" s="2">
        <v>2435</v>
      </c>
      <c r="B230" s="3">
        <v>46072</v>
      </c>
      <c r="C230" s="13">
        <f>YEAR(SalesDataTable[[#This Row],[Order Date]])</f>
        <v>2026</v>
      </c>
      <c r="D230" s="16">
        <f>ROUNDUP(MONTH(SalesDataTable[[#This Row],[Order Date]])/3,)</f>
        <v>1</v>
      </c>
      <c r="E230" s="16">
        <f>MONTH(SalesDataTable[[#This Row],[Order Date]])</f>
        <v>2</v>
      </c>
      <c r="F230" s="16"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6">
      <c r="A231" s="2">
        <v>4476</v>
      </c>
      <c r="B231" s="3">
        <v>46072</v>
      </c>
      <c r="C231" s="13">
        <f>YEAR(SalesDataTable[[#This Row],[Order Date]])</f>
        <v>2026</v>
      </c>
      <c r="D231" s="16">
        <f>ROUNDUP(MONTH(SalesDataTable[[#This Row],[Order Date]])/3,)</f>
        <v>1</v>
      </c>
      <c r="E231" s="16">
        <f>MONTH(SalesDataTable[[#This Row],[Order Date]])</f>
        <v>2</v>
      </c>
      <c r="F231" s="16"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6">
      <c r="A232" s="2">
        <v>174</v>
      </c>
      <c r="B232" s="3">
        <v>46073</v>
      </c>
      <c r="C232" s="13">
        <f>YEAR(SalesDataTable[[#This Row],[Order Date]])</f>
        <v>2026</v>
      </c>
      <c r="D232" s="16">
        <f>ROUNDUP(MONTH(SalesDataTable[[#This Row],[Order Date]])/3,)</f>
        <v>1</v>
      </c>
      <c r="E232" s="16">
        <f>MONTH(SalesDataTable[[#This Row],[Order Date]])</f>
        <v>2</v>
      </c>
      <c r="F232" s="16"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6">
      <c r="A233" s="2">
        <v>304</v>
      </c>
      <c r="B233" s="3">
        <v>46073</v>
      </c>
      <c r="C233" s="13">
        <f>YEAR(SalesDataTable[[#This Row],[Order Date]])</f>
        <v>2026</v>
      </c>
      <c r="D233" s="16">
        <f>ROUNDUP(MONTH(SalesDataTable[[#This Row],[Order Date]])/3,)</f>
        <v>1</v>
      </c>
      <c r="E233" s="16">
        <f>MONTH(SalesDataTable[[#This Row],[Order Date]])</f>
        <v>2</v>
      </c>
      <c r="F233" s="16"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6">
      <c r="A234" s="2">
        <v>404</v>
      </c>
      <c r="B234" s="3">
        <v>46073</v>
      </c>
      <c r="C234" s="13">
        <f>YEAR(SalesDataTable[[#This Row],[Order Date]])</f>
        <v>2026</v>
      </c>
      <c r="D234" s="16">
        <f>ROUNDUP(MONTH(SalesDataTable[[#This Row],[Order Date]])/3,)</f>
        <v>1</v>
      </c>
      <c r="E234" s="16">
        <f>MONTH(SalesDataTable[[#This Row],[Order Date]])</f>
        <v>2</v>
      </c>
      <c r="F234" s="16"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6">
      <c r="A235" s="2">
        <v>675</v>
      </c>
      <c r="B235" s="3">
        <v>46073</v>
      </c>
      <c r="C235" s="13">
        <f>YEAR(SalesDataTable[[#This Row],[Order Date]])</f>
        <v>2026</v>
      </c>
      <c r="D235" s="16">
        <f>ROUNDUP(MONTH(SalesDataTable[[#This Row],[Order Date]])/3,)</f>
        <v>1</v>
      </c>
      <c r="E235" s="16">
        <f>MONTH(SalesDataTable[[#This Row],[Order Date]])</f>
        <v>2</v>
      </c>
      <c r="F235" s="16"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6">
      <c r="A236" s="2">
        <v>940</v>
      </c>
      <c r="B236" s="3">
        <v>46073</v>
      </c>
      <c r="C236" s="13">
        <f>YEAR(SalesDataTable[[#This Row],[Order Date]])</f>
        <v>2026</v>
      </c>
      <c r="D236" s="16">
        <f>ROUNDUP(MONTH(SalesDataTable[[#This Row],[Order Date]])/3,)</f>
        <v>1</v>
      </c>
      <c r="E236" s="16">
        <f>MONTH(SalesDataTable[[#This Row],[Order Date]])</f>
        <v>2</v>
      </c>
      <c r="F236" s="16"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6">
      <c r="A237" s="2">
        <v>2375</v>
      </c>
      <c r="B237" s="3">
        <v>46073</v>
      </c>
      <c r="C237" s="13">
        <f>YEAR(SalesDataTable[[#This Row],[Order Date]])</f>
        <v>2026</v>
      </c>
      <c r="D237" s="16">
        <f>ROUNDUP(MONTH(SalesDataTable[[#This Row],[Order Date]])/3,)</f>
        <v>1</v>
      </c>
      <c r="E237" s="16">
        <f>MONTH(SalesDataTable[[#This Row],[Order Date]])</f>
        <v>2</v>
      </c>
      <c r="F237" s="16"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6">
      <c r="A238" s="2">
        <v>4184</v>
      </c>
      <c r="B238" s="3">
        <v>46073</v>
      </c>
      <c r="C238" s="13">
        <f>YEAR(SalesDataTable[[#This Row],[Order Date]])</f>
        <v>2026</v>
      </c>
      <c r="D238" s="16">
        <f>ROUNDUP(MONTH(SalesDataTable[[#This Row],[Order Date]])/3,)</f>
        <v>1</v>
      </c>
      <c r="E238" s="16">
        <f>MONTH(SalesDataTable[[#This Row],[Order Date]])</f>
        <v>2</v>
      </c>
      <c r="F238" s="16"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6">
      <c r="A239" s="2">
        <v>4390</v>
      </c>
      <c r="B239" s="3">
        <v>46073</v>
      </c>
      <c r="C239" s="13">
        <f>YEAR(SalesDataTable[[#This Row],[Order Date]])</f>
        <v>2026</v>
      </c>
      <c r="D239" s="16">
        <f>ROUNDUP(MONTH(SalesDataTable[[#This Row],[Order Date]])/3,)</f>
        <v>1</v>
      </c>
      <c r="E239" s="16">
        <f>MONTH(SalesDataTable[[#This Row],[Order Date]])</f>
        <v>2</v>
      </c>
      <c r="F239" s="16"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6">
      <c r="A240" s="2">
        <v>1475</v>
      </c>
      <c r="B240" s="3">
        <v>46074</v>
      </c>
      <c r="C240" s="13">
        <f>YEAR(SalesDataTable[[#This Row],[Order Date]])</f>
        <v>2026</v>
      </c>
      <c r="D240" s="16">
        <f>ROUNDUP(MONTH(SalesDataTable[[#This Row],[Order Date]])/3,)</f>
        <v>1</v>
      </c>
      <c r="E240" s="16">
        <f>MONTH(SalesDataTable[[#This Row],[Order Date]])</f>
        <v>2</v>
      </c>
      <c r="F240" s="16"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6">
      <c r="A241" s="2">
        <v>3504</v>
      </c>
      <c r="B241" s="3">
        <v>46074</v>
      </c>
      <c r="C241" s="13">
        <f>YEAR(SalesDataTable[[#This Row],[Order Date]])</f>
        <v>2026</v>
      </c>
      <c r="D241" s="16">
        <f>ROUNDUP(MONTH(SalesDataTable[[#This Row],[Order Date]])/3,)</f>
        <v>1</v>
      </c>
      <c r="E241" s="16">
        <f>MONTH(SalesDataTable[[#This Row],[Order Date]])</f>
        <v>2</v>
      </c>
      <c r="F241" s="16"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6">
      <c r="A242" s="2">
        <v>1649</v>
      </c>
      <c r="B242" s="3">
        <v>46075</v>
      </c>
      <c r="C242" s="13">
        <f>YEAR(SalesDataTable[[#This Row],[Order Date]])</f>
        <v>2026</v>
      </c>
      <c r="D242" s="16">
        <f>ROUNDUP(MONTH(SalesDataTable[[#This Row],[Order Date]])/3,)</f>
        <v>1</v>
      </c>
      <c r="E242" s="16">
        <f>MONTH(SalesDataTable[[#This Row],[Order Date]])</f>
        <v>2</v>
      </c>
      <c r="F242" s="16"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6">
      <c r="A243" s="2">
        <v>2170</v>
      </c>
      <c r="B243" s="3">
        <v>46075</v>
      </c>
      <c r="C243" s="13">
        <f>YEAR(SalesDataTable[[#This Row],[Order Date]])</f>
        <v>2026</v>
      </c>
      <c r="D243" s="16">
        <f>ROUNDUP(MONTH(SalesDataTable[[#This Row],[Order Date]])/3,)</f>
        <v>1</v>
      </c>
      <c r="E243" s="16">
        <f>MONTH(SalesDataTable[[#This Row],[Order Date]])</f>
        <v>2</v>
      </c>
      <c r="F243" s="16"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6">
      <c r="A244" s="2">
        <v>3402</v>
      </c>
      <c r="B244" s="3">
        <v>46075</v>
      </c>
      <c r="C244" s="13">
        <f>YEAR(SalesDataTable[[#This Row],[Order Date]])</f>
        <v>2026</v>
      </c>
      <c r="D244" s="16">
        <f>ROUNDUP(MONTH(SalesDataTable[[#This Row],[Order Date]])/3,)</f>
        <v>1</v>
      </c>
      <c r="E244" s="16">
        <f>MONTH(SalesDataTable[[#This Row],[Order Date]])</f>
        <v>2</v>
      </c>
      <c r="F244" s="16"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6">
      <c r="A245" s="2">
        <v>3773</v>
      </c>
      <c r="B245" s="3">
        <v>46075</v>
      </c>
      <c r="C245" s="13">
        <f>YEAR(SalesDataTable[[#This Row],[Order Date]])</f>
        <v>2026</v>
      </c>
      <c r="D245" s="16">
        <f>ROUNDUP(MONTH(SalesDataTable[[#This Row],[Order Date]])/3,)</f>
        <v>1</v>
      </c>
      <c r="E245" s="16">
        <f>MONTH(SalesDataTable[[#This Row],[Order Date]])</f>
        <v>2</v>
      </c>
      <c r="F245" s="16"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6">
      <c r="A246" s="2">
        <v>4670</v>
      </c>
      <c r="B246" s="3">
        <v>46075</v>
      </c>
      <c r="C246" s="13">
        <f>YEAR(SalesDataTable[[#This Row],[Order Date]])</f>
        <v>2026</v>
      </c>
      <c r="D246" s="16">
        <f>ROUNDUP(MONTH(SalesDataTable[[#This Row],[Order Date]])/3,)</f>
        <v>1</v>
      </c>
      <c r="E246" s="16">
        <f>MONTH(SalesDataTable[[#This Row],[Order Date]])</f>
        <v>2</v>
      </c>
      <c r="F246" s="16"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6">
      <c r="A247" s="2">
        <v>587</v>
      </c>
      <c r="B247" s="3">
        <v>46076</v>
      </c>
      <c r="C247" s="13">
        <f>YEAR(SalesDataTable[[#This Row],[Order Date]])</f>
        <v>2026</v>
      </c>
      <c r="D247" s="16">
        <f>ROUNDUP(MONTH(SalesDataTable[[#This Row],[Order Date]])/3,)</f>
        <v>1</v>
      </c>
      <c r="E247" s="16">
        <f>MONTH(SalesDataTable[[#This Row],[Order Date]])</f>
        <v>2</v>
      </c>
      <c r="F247" s="16"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6">
      <c r="A248" s="2">
        <v>1085</v>
      </c>
      <c r="B248" s="3">
        <v>46076</v>
      </c>
      <c r="C248" s="13">
        <f>YEAR(SalesDataTable[[#This Row],[Order Date]])</f>
        <v>2026</v>
      </c>
      <c r="D248" s="16">
        <f>ROUNDUP(MONTH(SalesDataTable[[#This Row],[Order Date]])/3,)</f>
        <v>1</v>
      </c>
      <c r="E248" s="16">
        <f>MONTH(SalesDataTable[[#This Row],[Order Date]])</f>
        <v>2</v>
      </c>
      <c r="F248" s="16"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6">
      <c r="A249" s="2">
        <v>1635</v>
      </c>
      <c r="B249" s="3">
        <v>46076</v>
      </c>
      <c r="C249" s="13">
        <f>YEAR(SalesDataTable[[#This Row],[Order Date]])</f>
        <v>2026</v>
      </c>
      <c r="D249" s="16">
        <f>ROUNDUP(MONTH(SalesDataTable[[#This Row],[Order Date]])/3,)</f>
        <v>1</v>
      </c>
      <c r="E249" s="16">
        <f>MONTH(SalesDataTable[[#This Row],[Order Date]])</f>
        <v>2</v>
      </c>
      <c r="F249" s="16"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6">
      <c r="A250" s="2">
        <v>4067</v>
      </c>
      <c r="B250" s="3">
        <v>46076</v>
      </c>
      <c r="C250" s="13">
        <f>YEAR(SalesDataTable[[#This Row],[Order Date]])</f>
        <v>2026</v>
      </c>
      <c r="D250" s="16">
        <f>ROUNDUP(MONTH(SalesDataTable[[#This Row],[Order Date]])/3,)</f>
        <v>1</v>
      </c>
      <c r="E250" s="16">
        <f>MONTH(SalesDataTable[[#This Row],[Order Date]])</f>
        <v>2</v>
      </c>
      <c r="F250" s="16"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6">
      <c r="A251" s="2">
        <v>287</v>
      </c>
      <c r="B251" s="3">
        <v>46077</v>
      </c>
      <c r="C251" s="13">
        <f>YEAR(SalesDataTable[[#This Row],[Order Date]])</f>
        <v>2026</v>
      </c>
      <c r="D251" s="16">
        <f>ROUNDUP(MONTH(SalesDataTable[[#This Row],[Order Date]])/3,)</f>
        <v>1</v>
      </c>
      <c r="E251" s="16">
        <f>MONTH(SalesDataTable[[#This Row],[Order Date]])</f>
        <v>2</v>
      </c>
      <c r="F251" s="16"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6">
      <c r="A252" s="2">
        <v>794</v>
      </c>
      <c r="B252" s="3">
        <v>46077</v>
      </c>
      <c r="C252" s="13">
        <f>YEAR(SalesDataTable[[#This Row],[Order Date]])</f>
        <v>2026</v>
      </c>
      <c r="D252" s="16">
        <f>ROUNDUP(MONTH(SalesDataTable[[#This Row],[Order Date]])/3,)</f>
        <v>1</v>
      </c>
      <c r="E252" s="16">
        <f>MONTH(SalesDataTable[[#This Row],[Order Date]])</f>
        <v>2</v>
      </c>
      <c r="F252" s="16"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6">
      <c r="A253" s="2">
        <v>1609</v>
      </c>
      <c r="B253" s="3">
        <v>46077</v>
      </c>
      <c r="C253" s="13">
        <f>YEAR(SalesDataTable[[#This Row],[Order Date]])</f>
        <v>2026</v>
      </c>
      <c r="D253" s="16">
        <f>ROUNDUP(MONTH(SalesDataTable[[#This Row],[Order Date]])/3,)</f>
        <v>1</v>
      </c>
      <c r="E253" s="16">
        <f>MONTH(SalesDataTable[[#This Row],[Order Date]])</f>
        <v>2</v>
      </c>
      <c r="F253" s="16"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6">
      <c r="A254" s="2">
        <v>4921</v>
      </c>
      <c r="B254" s="3">
        <v>46077</v>
      </c>
      <c r="C254" s="13">
        <f>YEAR(SalesDataTable[[#This Row],[Order Date]])</f>
        <v>2026</v>
      </c>
      <c r="D254" s="16">
        <f>ROUNDUP(MONTH(SalesDataTable[[#This Row],[Order Date]])/3,)</f>
        <v>1</v>
      </c>
      <c r="E254" s="16">
        <f>MONTH(SalesDataTable[[#This Row],[Order Date]])</f>
        <v>2</v>
      </c>
      <c r="F254" s="16"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6">
      <c r="A255" s="2">
        <v>2209</v>
      </c>
      <c r="B255" s="3">
        <v>46078</v>
      </c>
      <c r="C255" s="13">
        <f>YEAR(SalesDataTable[[#This Row],[Order Date]])</f>
        <v>2026</v>
      </c>
      <c r="D255" s="16">
        <f>ROUNDUP(MONTH(SalesDataTable[[#This Row],[Order Date]])/3,)</f>
        <v>1</v>
      </c>
      <c r="E255" s="16">
        <f>MONTH(SalesDataTable[[#This Row],[Order Date]])</f>
        <v>2</v>
      </c>
      <c r="F255" s="16"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6">
      <c r="A256" s="2">
        <v>4757</v>
      </c>
      <c r="B256" s="3">
        <v>46078</v>
      </c>
      <c r="C256" s="13">
        <f>YEAR(SalesDataTable[[#This Row],[Order Date]])</f>
        <v>2026</v>
      </c>
      <c r="D256" s="16">
        <f>ROUNDUP(MONTH(SalesDataTable[[#This Row],[Order Date]])/3,)</f>
        <v>1</v>
      </c>
      <c r="E256" s="16">
        <f>MONTH(SalesDataTable[[#This Row],[Order Date]])</f>
        <v>2</v>
      </c>
      <c r="F256" s="16"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6">
      <c r="A257" s="2">
        <v>5155</v>
      </c>
      <c r="B257" s="3">
        <v>46078</v>
      </c>
      <c r="C257" s="13">
        <f>YEAR(SalesDataTable[[#This Row],[Order Date]])</f>
        <v>2026</v>
      </c>
      <c r="D257" s="16">
        <f>ROUNDUP(MONTH(SalesDataTable[[#This Row],[Order Date]])/3,)</f>
        <v>1</v>
      </c>
      <c r="E257" s="16">
        <f>MONTH(SalesDataTable[[#This Row],[Order Date]])</f>
        <v>2</v>
      </c>
      <c r="F257" s="16"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6">
      <c r="A258" s="2">
        <v>1737</v>
      </c>
      <c r="B258" s="3">
        <v>46079</v>
      </c>
      <c r="C258" s="13">
        <f>YEAR(SalesDataTable[[#This Row],[Order Date]])</f>
        <v>2026</v>
      </c>
      <c r="D258" s="16">
        <f>ROUNDUP(MONTH(SalesDataTable[[#This Row],[Order Date]])/3,)</f>
        <v>1</v>
      </c>
      <c r="E258" s="16">
        <f>MONTH(SalesDataTable[[#This Row],[Order Date]])</f>
        <v>2</v>
      </c>
      <c r="F258" s="16"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6">
      <c r="A259" s="2">
        <v>1905</v>
      </c>
      <c r="B259" s="3">
        <v>46079</v>
      </c>
      <c r="C259" s="13">
        <f>YEAR(SalesDataTable[[#This Row],[Order Date]])</f>
        <v>2026</v>
      </c>
      <c r="D259" s="16">
        <f>ROUNDUP(MONTH(SalesDataTable[[#This Row],[Order Date]])/3,)</f>
        <v>1</v>
      </c>
      <c r="E259" s="16">
        <f>MONTH(SalesDataTable[[#This Row],[Order Date]])</f>
        <v>2</v>
      </c>
      <c r="F259" s="16"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6">
      <c r="A260" s="2">
        <v>2359</v>
      </c>
      <c r="B260" s="3">
        <v>46079</v>
      </c>
      <c r="C260" s="13">
        <f>YEAR(SalesDataTable[[#This Row],[Order Date]])</f>
        <v>2026</v>
      </c>
      <c r="D260" s="16">
        <f>ROUNDUP(MONTH(SalesDataTable[[#This Row],[Order Date]])/3,)</f>
        <v>1</v>
      </c>
      <c r="E260" s="16">
        <f>MONTH(SalesDataTable[[#This Row],[Order Date]])</f>
        <v>2</v>
      </c>
      <c r="F260" s="16"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6">
      <c r="A261" s="2">
        <v>3666</v>
      </c>
      <c r="B261" s="3">
        <v>46079</v>
      </c>
      <c r="C261" s="13">
        <f>YEAR(SalesDataTable[[#This Row],[Order Date]])</f>
        <v>2026</v>
      </c>
      <c r="D261" s="16">
        <f>ROUNDUP(MONTH(SalesDataTable[[#This Row],[Order Date]])/3,)</f>
        <v>1</v>
      </c>
      <c r="E261" s="16">
        <f>MONTH(SalesDataTable[[#This Row],[Order Date]])</f>
        <v>2</v>
      </c>
      <c r="F261" s="16"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6">
      <c r="A262" s="2">
        <v>518</v>
      </c>
      <c r="B262" s="3">
        <v>46080</v>
      </c>
      <c r="C262" s="13">
        <f>YEAR(SalesDataTable[[#This Row],[Order Date]])</f>
        <v>2026</v>
      </c>
      <c r="D262" s="16">
        <f>ROUNDUP(MONTH(SalesDataTable[[#This Row],[Order Date]])/3,)</f>
        <v>1</v>
      </c>
      <c r="E262" s="16">
        <f>MONTH(SalesDataTable[[#This Row],[Order Date]])</f>
        <v>2</v>
      </c>
      <c r="F262" s="16"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6">
      <c r="A263" s="2">
        <v>892</v>
      </c>
      <c r="B263" s="3">
        <v>46080</v>
      </c>
      <c r="C263" s="13">
        <f>YEAR(SalesDataTable[[#This Row],[Order Date]])</f>
        <v>2026</v>
      </c>
      <c r="D263" s="16">
        <f>ROUNDUP(MONTH(SalesDataTable[[#This Row],[Order Date]])/3,)</f>
        <v>1</v>
      </c>
      <c r="E263" s="16">
        <f>MONTH(SalesDataTable[[#This Row],[Order Date]])</f>
        <v>2</v>
      </c>
      <c r="F263" s="16"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6">
      <c r="A264" s="2">
        <v>1115</v>
      </c>
      <c r="B264" s="3">
        <v>46080</v>
      </c>
      <c r="C264" s="13">
        <f>YEAR(SalesDataTable[[#This Row],[Order Date]])</f>
        <v>2026</v>
      </c>
      <c r="D264" s="16">
        <f>ROUNDUP(MONTH(SalesDataTable[[#This Row],[Order Date]])/3,)</f>
        <v>1</v>
      </c>
      <c r="E264" s="16">
        <f>MONTH(SalesDataTable[[#This Row],[Order Date]])</f>
        <v>2</v>
      </c>
      <c r="F264" s="16"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6">
      <c r="A265" s="2">
        <v>1186</v>
      </c>
      <c r="B265" s="3">
        <v>46080</v>
      </c>
      <c r="C265" s="13">
        <f>YEAR(SalesDataTable[[#This Row],[Order Date]])</f>
        <v>2026</v>
      </c>
      <c r="D265" s="16">
        <f>ROUNDUP(MONTH(SalesDataTable[[#This Row],[Order Date]])/3,)</f>
        <v>1</v>
      </c>
      <c r="E265" s="16">
        <f>MONTH(SalesDataTable[[#This Row],[Order Date]])</f>
        <v>2</v>
      </c>
      <c r="F265" s="16"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6">
      <c r="A266" s="2">
        <v>2093</v>
      </c>
      <c r="B266" s="3">
        <v>46080</v>
      </c>
      <c r="C266" s="13">
        <f>YEAR(SalesDataTable[[#This Row],[Order Date]])</f>
        <v>2026</v>
      </c>
      <c r="D266" s="16">
        <f>ROUNDUP(MONTH(SalesDataTable[[#This Row],[Order Date]])/3,)</f>
        <v>1</v>
      </c>
      <c r="E266" s="16">
        <f>MONTH(SalesDataTable[[#This Row],[Order Date]])</f>
        <v>2</v>
      </c>
      <c r="F266" s="16"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6">
      <c r="A267" s="2">
        <v>2136</v>
      </c>
      <c r="B267" s="3">
        <v>46080</v>
      </c>
      <c r="C267" s="13">
        <f>YEAR(SalesDataTable[[#This Row],[Order Date]])</f>
        <v>2026</v>
      </c>
      <c r="D267" s="16">
        <f>ROUNDUP(MONTH(SalesDataTable[[#This Row],[Order Date]])/3,)</f>
        <v>1</v>
      </c>
      <c r="E267" s="16">
        <f>MONTH(SalesDataTable[[#This Row],[Order Date]])</f>
        <v>2</v>
      </c>
      <c r="F267" s="16"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6">
      <c r="A268" s="2">
        <v>3538</v>
      </c>
      <c r="B268" s="3">
        <v>46080</v>
      </c>
      <c r="C268" s="13">
        <f>YEAR(SalesDataTable[[#This Row],[Order Date]])</f>
        <v>2026</v>
      </c>
      <c r="D268" s="16">
        <f>ROUNDUP(MONTH(SalesDataTable[[#This Row],[Order Date]])/3,)</f>
        <v>1</v>
      </c>
      <c r="E268" s="16">
        <f>MONTH(SalesDataTable[[#This Row],[Order Date]])</f>
        <v>2</v>
      </c>
      <c r="F268" s="16"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6">
      <c r="A269" s="2">
        <v>3891</v>
      </c>
      <c r="B269" s="3">
        <v>46080</v>
      </c>
      <c r="C269" s="13">
        <f>YEAR(SalesDataTable[[#This Row],[Order Date]])</f>
        <v>2026</v>
      </c>
      <c r="D269" s="16">
        <f>ROUNDUP(MONTH(SalesDataTable[[#This Row],[Order Date]])/3,)</f>
        <v>1</v>
      </c>
      <c r="E269" s="16">
        <f>MONTH(SalesDataTable[[#This Row],[Order Date]])</f>
        <v>2</v>
      </c>
      <c r="F269" s="16"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6">
      <c r="A270" s="2">
        <v>3917</v>
      </c>
      <c r="B270" s="3">
        <v>46080</v>
      </c>
      <c r="C270" s="13">
        <f>YEAR(SalesDataTable[[#This Row],[Order Date]])</f>
        <v>2026</v>
      </c>
      <c r="D270" s="16">
        <f>ROUNDUP(MONTH(SalesDataTable[[#This Row],[Order Date]])/3,)</f>
        <v>1</v>
      </c>
      <c r="E270" s="16">
        <f>MONTH(SalesDataTable[[#This Row],[Order Date]])</f>
        <v>2</v>
      </c>
      <c r="F270" s="16"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6">
      <c r="A271" s="2">
        <v>4594</v>
      </c>
      <c r="B271" s="3">
        <v>46080</v>
      </c>
      <c r="C271" s="13">
        <f>YEAR(SalesDataTable[[#This Row],[Order Date]])</f>
        <v>2026</v>
      </c>
      <c r="D271" s="16">
        <f>ROUNDUP(MONTH(SalesDataTable[[#This Row],[Order Date]])/3,)</f>
        <v>1</v>
      </c>
      <c r="E271" s="16">
        <f>MONTH(SalesDataTable[[#This Row],[Order Date]])</f>
        <v>2</v>
      </c>
      <c r="F271" s="16"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6">
      <c r="A272" s="2">
        <v>4750</v>
      </c>
      <c r="B272" s="3">
        <v>46080</v>
      </c>
      <c r="C272" s="13">
        <f>YEAR(SalesDataTable[[#This Row],[Order Date]])</f>
        <v>2026</v>
      </c>
      <c r="D272" s="16">
        <f>ROUNDUP(MONTH(SalesDataTable[[#This Row],[Order Date]])/3,)</f>
        <v>1</v>
      </c>
      <c r="E272" s="16">
        <f>MONTH(SalesDataTable[[#This Row],[Order Date]])</f>
        <v>2</v>
      </c>
      <c r="F272" s="16"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6">
      <c r="A273" s="2">
        <v>4960</v>
      </c>
      <c r="B273" s="3">
        <v>46080</v>
      </c>
      <c r="C273" s="13">
        <f>YEAR(SalesDataTable[[#This Row],[Order Date]])</f>
        <v>2026</v>
      </c>
      <c r="D273" s="16">
        <f>ROUNDUP(MONTH(SalesDataTable[[#This Row],[Order Date]])/3,)</f>
        <v>1</v>
      </c>
      <c r="E273" s="16">
        <f>MONTH(SalesDataTable[[#This Row],[Order Date]])</f>
        <v>2</v>
      </c>
      <c r="F273" s="16"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6">
      <c r="A274" s="2">
        <v>4245</v>
      </c>
      <c r="B274" s="3">
        <v>46081</v>
      </c>
      <c r="C274" s="13">
        <f>YEAR(SalesDataTable[[#This Row],[Order Date]])</f>
        <v>2026</v>
      </c>
      <c r="D274" s="16">
        <f>ROUNDUP(MONTH(SalesDataTable[[#This Row],[Order Date]])/3,)</f>
        <v>1</v>
      </c>
      <c r="E274" s="16">
        <f>MONTH(SalesDataTable[[#This Row],[Order Date]])</f>
        <v>2</v>
      </c>
      <c r="F274" s="16"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6">
      <c r="A275" s="2">
        <v>4664</v>
      </c>
      <c r="B275" s="3">
        <v>46081</v>
      </c>
      <c r="C275" s="13">
        <f>YEAR(SalesDataTable[[#This Row],[Order Date]])</f>
        <v>2026</v>
      </c>
      <c r="D275" s="16">
        <f>ROUNDUP(MONTH(SalesDataTable[[#This Row],[Order Date]])/3,)</f>
        <v>1</v>
      </c>
      <c r="E275" s="16">
        <f>MONTH(SalesDataTable[[#This Row],[Order Date]])</f>
        <v>2</v>
      </c>
      <c r="F275" s="16"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6">
      <c r="A276" s="2">
        <v>383</v>
      </c>
      <c r="B276" s="3">
        <v>46082</v>
      </c>
      <c r="C276" s="13">
        <f>YEAR(SalesDataTable[[#This Row],[Order Date]])</f>
        <v>2026</v>
      </c>
      <c r="D276" s="16">
        <f>ROUNDUP(MONTH(SalesDataTable[[#This Row],[Order Date]])/3,)</f>
        <v>1</v>
      </c>
      <c r="E276" s="16">
        <f>MONTH(SalesDataTable[[#This Row],[Order Date]])</f>
        <v>3</v>
      </c>
      <c r="F276" s="16"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6">
      <c r="A277" s="2">
        <v>730</v>
      </c>
      <c r="B277" s="3">
        <v>46082</v>
      </c>
      <c r="C277" s="13">
        <f>YEAR(SalesDataTable[[#This Row],[Order Date]])</f>
        <v>2026</v>
      </c>
      <c r="D277" s="16">
        <f>ROUNDUP(MONTH(SalesDataTable[[#This Row],[Order Date]])/3,)</f>
        <v>1</v>
      </c>
      <c r="E277" s="16">
        <f>MONTH(SalesDataTable[[#This Row],[Order Date]])</f>
        <v>3</v>
      </c>
      <c r="F277" s="16"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6">
      <c r="A278" s="2">
        <v>985</v>
      </c>
      <c r="B278" s="3">
        <v>46082</v>
      </c>
      <c r="C278" s="13">
        <f>YEAR(SalesDataTable[[#This Row],[Order Date]])</f>
        <v>2026</v>
      </c>
      <c r="D278" s="16">
        <f>ROUNDUP(MONTH(SalesDataTable[[#This Row],[Order Date]])/3,)</f>
        <v>1</v>
      </c>
      <c r="E278" s="16">
        <f>MONTH(SalesDataTable[[#This Row],[Order Date]])</f>
        <v>3</v>
      </c>
      <c r="F278" s="16"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6">
      <c r="A279" s="2">
        <v>1457</v>
      </c>
      <c r="B279" s="3">
        <v>46082</v>
      </c>
      <c r="C279" s="13">
        <f>YEAR(SalesDataTable[[#This Row],[Order Date]])</f>
        <v>2026</v>
      </c>
      <c r="D279" s="16">
        <f>ROUNDUP(MONTH(SalesDataTable[[#This Row],[Order Date]])/3,)</f>
        <v>1</v>
      </c>
      <c r="E279" s="16">
        <f>MONTH(SalesDataTable[[#This Row],[Order Date]])</f>
        <v>3</v>
      </c>
      <c r="F279" s="16"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6">
      <c r="A280" s="2">
        <v>2558</v>
      </c>
      <c r="B280" s="3">
        <v>46082</v>
      </c>
      <c r="C280" s="13">
        <f>YEAR(SalesDataTable[[#This Row],[Order Date]])</f>
        <v>2026</v>
      </c>
      <c r="D280" s="16">
        <f>ROUNDUP(MONTH(SalesDataTable[[#This Row],[Order Date]])/3,)</f>
        <v>1</v>
      </c>
      <c r="E280" s="16">
        <f>MONTH(SalesDataTable[[#This Row],[Order Date]])</f>
        <v>3</v>
      </c>
      <c r="F280" s="16"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6">
      <c r="A281" s="2">
        <v>3024</v>
      </c>
      <c r="B281" s="3">
        <v>46082</v>
      </c>
      <c r="C281" s="13">
        <f>YEAR(SalesDataTable[[#This Row],[Order Date]])</f>
        <v>2026</v>
      </c>
      <c r="D281" s="16">
        <f>ROUNDUP(MONTH(SalesDataTable[[#This Row],[Order Date]])/3,)</f>
        <v>1</v>
      </c>
      <c r="E281" s="16">
        <f>MONTH(SalesDataTable[[#This Row],[Order Date]])</f>
        <v>3</v>
      </c>
      <c r="F281" s="16"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6">
      <c r="A282" s="2">
        <v>3225</v>
      </c>
      <c r="B282" s="3">
        <v>46082</v>
      </c>
      <c r="C282" s="13">
        <f>YEAR(SalesDataTable[[#This Row],[Order Date]])</f>
        <v>2026</v>
      </c>
      <c r="D282" s="16">
        <f>ROUNDUP(MONTH(SalesDataTable[[#This Row],[Order Date]])/3,)</f>
        <v>1</v>
      </c>
      <c r="E282" s="16">
        <f>MONTH(SalesDataTable[[#This Row],[Order Date]])</f>
        <v>3</v>
      </c>
      <c r="F282" s="16"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6">
      <c r="A283" s="2">
        <v>3551</v>
      </c>
      <c r="B283" s="3">
        <v>46082</v>
      </c>
      <c r="C283" s="13">
        <f>YEAR(SalesDataTable[[#This Row],[Order Date]])</f>
        <v>2026</v>
      </c>
      <c r="D283" s="16">
        <f>ROUNDUP(MONTH(SalesDataTable[[#This Row],[Order Date]])/3,)</f>
        <v>1</v>
      </c>
      <c r="E283" s="16">
        <f>MONTH(SalesDataTable[[#This Row],[Order Date]])</f>
        <v>3</v>
      </c>
      <c r="F283" s="16"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6">
      <c r="A284" s="2">
        <v>4157</v>
      </c>
      <c r="B284" s="3">
        <v>46082</v>
      </c>
      <c r="C284" s="13">
        <f>YEAR(SalesDataTable[[#This Row],[Order Date]])</f>
        <v>2026</v>
      </c>
      <c r="D284" s="16">
        <f>ROUNDUP(MONTH(SalesDataTable[[#This Row],[Order Date]])/3,)</f>
        <v>1</v>
      </c>
      <c r="E284" s="16">
        <f>MONTH(SalesDataTable[[#This Row],[Order Date]])</f>
        <v>3</v>
      </c>
      <c r="F284" s="16"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6">
      <c r="A285" s="2">
        <v>4398</v>
      </c>
      <c r="B285" s="3">
        <v>46082</v>
      </c>
      <c r="C285" s="13">
        <f>YEAR(SalesDataTable[[#This Row],[Order Date]])</f>
        <v>2026</v>
      </c>
      <c r="D285" s="16">
        <f>ROUNDUP(MONTH(SalesDataTable[[#This Row],[Order Date]])/3,)</f>
        <v>1</v>
      </c>
      <c r="E285" s="16">
        <f>MONTH(SalesDataTable[[#This Row],[Order Date]])</f>
        <v>3</v>
      </c>
      <c r="F285" s="16"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6">
      <c r="A286" s="2">
        <v>4951</v>
      </c>
      <c r="B286" s="3">
        <v>46082</v>
      </c>
      <c r="C286" s="13">
        <f>YEAR(SalesDataTable[[#This Row],[Order Date]])</f>
        <v>2026</v>
      </c>
      <c r="D286" s="16">
        <f>ROUNDUP(MONTH(SalesDataTable[[#This Row],[Order Date]])/3,)</f>
        <v>1</v>
      </c>
      <c r="E286" s="16">
        <f>MONTH(SalesDataTable[[#This Row],[Order Date]])</f>
        <v>3</v>
      </c>
      <c r="F286" s="16"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6">
      <c r="A287" s="2">
        <v>1354</v>
      </c>
      <c r="B287" s="3">
        <v>46083</v>
      </c>
      <c r="C287" s="13">
        <f>YEAR(SalesDataTable[[#This Row],[Order Date]])</f>
        <v>2026</v>
      </c>
      <c r="D287" s="16">
        <f>ROUNDUP(MONTH(SalesDataTable[[#This Row],[Order Date]])/3,)</f>
        <v>1</v>
      </c>
      <c r="E287" s="16">
        <f>MONTH(SalesDataTable[[#This Row],[Order Date]])</f>
        <v>3</v>
      </c>
      <c r="F287" s="16"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6">
      <c r="A288" s="2">
        <v>2042</v>
      </c>
      <c r="B288" s="3">
        <v>46083</v>
      </c>
      <c r="C288" s="13">
        <f>YEAR(SalesDataTable[[#This Row],[Order Date]])</f>
        <v>2026</v>
      </c>
      <c r="D288" s="16">
        <f>ROUNDUP(MONTH(SalesDataTable[[#This Row],[Order Date]])/3,)</f>
        <v>1</v>
      </c>
      <c r="E288" s="16">
        <f>MONTH(SalesDataTable[[#This Row],[Order Date]])</f>
        <v>3</v>
      </c>
      <c r="F288" s="16"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6">
      <c r="A289" s="2">
        <v>3895</v>
      </c>
      <c r="B289" s="3">
        <v>46083</v>
      </c>
      <c r="C289" s="13">
        <f>YEAR(SalesDataTable[[#This Row],[Order Date]])</f>
        <v>2026</v>
      </c>
      <c r="D289" s="16">
        <f>ROUNDUP(MONTH(SalesDataTable[[#This Row],[Order Date]])/3,)</f>
        <v>1</v>
      </c>
      <c r="E289" s="16">
        <f>MONTH(SalesDataTable[[#This Row],[Order Date]])</f>
        <v>3</v>
      </c>
      <c r="F289" s="16"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6">
      <c r="A290" s="2">
        <v>5074</v>
      </c>
      <c r="B290" s="3">
        <v>46083</v>
      </c>
      <c r="C290" s="13">
        <f>YEAR(SalesDataTable[[#This Row],[Order Date]])</f>
        <v>2026</v>
      </c>
      <c r="D290" s="16">
        <f>ROUNDUP(MONTH(SalesDataTable[[#This Row],[Order Date]])/3,)</f>
        <v>1</v>
      </c>
      <c r="E290" s="16">
        <f>MONTH(SalesDataTable[[#This Row],[Order Date]])</f>
        <v>3</v>
      </c>
      <c r="F290" s="16"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6">
      <c r="A291" s="2">
        <v>179</v>
      </c>
      <c r="B291" s="3">
        <v>46084</v>
      </c>
      <c r="C291" s="13">
        <f>YEAR(SalesDataTable[[#This Row],[Order Date]])</f>
        <v>2026</v>
      </c>
      <c r="D291" s="16">
        <f>ROUNDUP(MONTH(SalesDataTable[[#This Row],[Order Date]])/3,)</f>
        <v>1</v>
      </c>
      <c r="E291" s="16">
        <f>MONTH(SalesDataTable[[#This Row],[Order Date]])</f>
        <v>3</v>
      </c>
      <c r="F291" s="16"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6">
      <c r="A292" s="2">
        <v>459</v>
      </c>
      <c r="B292" s="3">
        <v>46084</v>
      </c>
      <c r="C292" s="13">
        <f>YEAR(SalesDataTable[[#This Row],[Order Date]])</f>
        <v>2026</v>
      </c>
      <c r="D292" s="16">
        <f>ROUNDUP(MONTH(SalesDataTable[[#This Row],[Order Date]])/3,)</f>
        <v>1</v>
      </c>
      <c r="E292" s="16">
        <f>MONTH(SalesDataTable[[#This Row],[Order Date]])</f>
        <v>3</v>
      </c>
      <c r="F292" s="16"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6">
      <c r="A293" s="2">
        <v>525</v>
      </c>
      <c r="B293" s="3">
        <v>46084</v>
      </c>
      <c r="C293" s="13">
        <f>YEAR(SalesDataTable[[#This Row],[Order Date]])</f>
        <v>2026</v>
      </c>
      <c r="D293" s="16">
        <f>ROUNDUP(MONTH(SalesDataTable[[#This Row],[Order Date]])/3,)</f>
        <v>1</v>
      </c>
      <c r="E293" s="16">
        <f>MONTH(SalesDataTable[[#This Row],[Order Date]])</f>
        <v>3</v>
      </c>
      <c r="F293" s="16"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6">
      <c r="A294" s="2">
        <v>3374</v>
      </c>
      <c r="B294" s="3">
        <v>46084</v>
      </c>
      <c r="C294" s="13">
        <f>YEAR(SalesDataTable[[#This Row],[Order Date]])</f>
        <v>2026</v>
      </c>
      <c r="D294" s="16">
        <f>ROUNDUP(MONTH(SalesDataTable[[#This Row],[Order Date]])/3,)</f>
        <v>1</v>
      </c>
      <c r="E294" s="16">
        <f>MONTH(SalesDataTable[[#This Row],[Order Date]])</f>
        <v>3</v>
      </c>
      <c r="F294" s="16"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6">
      <c r="A295" s="2">
        <v>3850</v>
      </c>
      <c r="B295" s="3">
        <v>46084</v>
      </c>
      <c r="C295" s="13">
        <f>YEAR(SalesDataTable[[#This Row],[Order Date]])</f>
        <v>2026</v>
      </c>
      <c r="D295" s="16">
        <f>ROUNDUP(MONTH(SalesDataTable[[#This Row],[Order Date]])/3,)</f>
        <v>1</v>
      </c>
      <c r="E295" s="16">
        <f>MONTH(SalesDataTable[[#This Row],[Order Date]])</f>
        <v>3</v>
      </c>
      <c r="F295" s="16"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6">
      <c r="A296" s="2">
        <v>4004</v>
      </c>
      <c r="B296" s="3">
        <v>46084</v>
      </c>
      <c r="C296" s="13">
        <f>YEAR(SalesDataTable[[#This Row],[Order Date]])</f>
        <v>2026</v>
      </c>
      <c r="D296" s="16">
        <f>ROUNDUP(MONTH(SalesDataTable[[#This Row],[Order Date]])/3,)</f>
        <v>1</v>
      </c>
      <c r="E296" s="16">
        <f>MONTH(SalesDataTable[[#This Row],[Order Date]])</f>
        <v>3</v>
      </c>
      <c r="F296" s="16"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6">
      <c r="A297" s="2">
        <v>788</v>
      </c>
      <c r="B297" s="3">
        <v>46085</v>
      </c>
      <c r="C297" s="13">
        <f>YEAR(SalesDataTable[[#This Row],[Order Date]])</f>
        <v>2026</v>
      </c>
      <c r="D297" s="16">
        <f>ROUNDUP(MONTH(SalesDataTable[[#This Row],[Order Date]])/3,)</f>
        <v>1</v>
      </c>
      <c r="E297" s="16">
        <f>MONTH(SalesDataTable[[#This Row],[Order Date]])</f>
        <v>3</v>
      </c>
      <c r="F297" s="16"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6">
      <c r="A298" s="2">
        <v>1717</v>
      </c>
      <c r="B298" s="3">
        <v>46085</v>
      </c>
      <c r="C298" s="13">
        <f>YEAR(SalesDataTable[[#This Row],[Order Date]])</f>
        <v>2026</v>
      </c>
      <c r="D298" s="16">
        <f>ROUNDUP(MONTH(SalesDataTable[[#This Row],[Order Date]])/3,)</f>
        <v>1</v>
      </c>
      <c r="E298" s="16">
        <f>MONTH(SalesDataTable[[#This Row],[Order Date]])</f>
        <v>3</v>
      </c>
      <c r="F298" s="16"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6">
      <c r="A299" s="2">
        <v>1819</v>
      </c>
      <c r="B299" s="3">
        <v>46085</v>
      </c>
      <c r="C299" s="13">
        <f>YEAR(SalesDataTable[[#This Row],[Order Date]])</f>
        <v>2026</v>
      </c>
      <c r="D299" s="16">
        <f>ROUNDUP(MONTH(SalesDataTable[[#This Row],[Order Date]])/3,)</f>
        <v>1</v>
      </c>
      <c r="E299" s="16">
        <f>MONTH(SalesDataTable[[#This Row],[Order Date]])</f>
        <v>3</v>
      </c>
      <c r="F299" s="16"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6">
      <c r="A300" s="2">
        <v>1992</v>
      </c>
      <c r="B300" s="3">
        <v>46085</v>
      </c>
      <c r="C300" s="13">
        <f>YEAR(SalesDataTable[[#This Row],[Order Date]])</f>
        <v>2026</v>
      </c>
      <c r="D300" s="16">
        <f>ROUNDUP(MONTH(SalesDataTable[[#This Row],[Order Date]])/3,)</f>
        <v>1</v>
      </c>
      <c r="E300" s="16">
        <f>MONTH(SalesDataTable[[#This Row],[Order Date]])</f>
        <v>3</v>
      </c>
      <c r="F300" s="16"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6">
      <c r="A301" s="2">
        <v>2499</v>
      </c>
      <c r="B301" s="3">
        <v>46085</v>
      </c>
      <c r="C301" s="13">
        <f>YEAR(SalesDataTable[[#This Row],[Order Date]])</f>
        <v>2026</v>
      </c>
      <c r="D301" s="16">
        <f>ROUNDUP(MONTH(SalesDataTable[[#This Row],[Order Date]])/3,)</f>
        <v>1</v>
      </c>
      <c r="E301" s="16">
        <f>MONTH(SalesDataTable[[#This Row],[Order Date]])</f>
        <v>3</v>
      </c>
      <c r="F301" s="16"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6">
      <c r="A302" s="2">
        <v>2698</v>
      </c>
      <c r="B302" s="3">
        <v>46085</v>
      </c>
      <c r="C302" s="13">
        <f>YEAR(SalesDataTable[[#This Row],[Order Date]])</f>
        <v>2026</v>
      </c>
      <c r="D302" s="16">
        <f>ROUNDUP(MONTH(SalesDataTable[[#This Row],[Order Date]])/3,)</f>
        <v>1</v>
      </c>
      <c r="E302" s="16">
        <f>MONTH(SalesDataTable[[#This Row],[Order Date]])</f>
        <v>3</v>
      </c>
      <c r="F302" s="16"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6">
      <c r="A303" s="2">
        <v>4416</v>
      </c>
      <c r="B303" s="3">
        <v>46085</v>
      </c>
      <c r="C303" s="13">
        <f>YEAR(SalesDataTable[[#This Row],[Order Date]])</f>
        <v>2026</v>
      </c>
      <c r="D303" s="16">
        <f>ROUNDUP(MONTH(SalesDataTable[[#This Row],[Order Date]])/3,)</f>
        <v>1</v>
      </c>
      <c r="E303" s="16">
        <f>MONTH(SalesDataTable[[#This Row],[Order Date]])</f>
        <v>3</v>
      </c>
      <c r="F303" s="16"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6">
      <c r="A304" s="2">
        <v>4434</v>
      </c>
      <c r="B304" s="3">
        <v>46085</v>
      </c>
      <c r="C304" s="13">
        <f>YEAR(SalesDataTable[[#This Row],[Order Date]])</f>
        <v>2026</v>
      </c>
      <c r="D304" s="16">
        <f>ROUNDUP(MONTH(SalesDataTable[[#This Row],[Order Date]])/3,)</f>
        <v>1</v>
      </c>
      <c r="E304" s="16">
        <f>MONTH(SalesDataTable[[#This Row],[Order Date]])</f>
        <v>3</v>
      </c>
      <c r="F304" s="16"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6">
      <c r="A305" s="2">
        <v>4992</v>
      </c>
      <c r="B305" s="3">
        <v>46085</v>
      </c>
      <c r="C305" s="13">
        <f>YEAR(SalesDataTable[[#This Row],[Order Date]])</f>
        <v>2026</v>
      </c>
      <c r="D305" s="16">
        <f>ROUNDUP(MONTH(SalesDataTable[[#This Row],[Order Date]])/3,)</f>
        <v>1</v>
      </c>
      <c r="E305" s="16">
        <f>MONTH(SalesDataTable[[#This Row],[Order Date]])</f>
        <v>3</v>
      </c>
      <c r="F305" s="16"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6">
      <c r="A306" s="2">
        <v>388</v>
      </c>
      <c r="B306" s="3">
        <v>46086</v>
      </c>
      <c r="C306" s="13">
        <f>YEAR(SalesDataTable[[#This Row],[Order Date]])</f>
        <v>2026</v>
      </c>
      <c r="D306" s="16">
        <f>ROUNDUP(MONTH(SalesDataTable[[#This Row],[Order Date]])/3,)</f>
        <v>1</v>
      </c>
      <c r="E306" s="16">
        <f>MONTH(SalesDataTable[[#This Row],[Order Date]])</f>
        <v>3</v>
      </c>
      <c r="F306" s="16"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6">
      <c r="A307" s="2">
        <v>977</v>
      </c>
      <c r="B307" s="3">
        <v>46086</v>
      </c>
      <c r="C307" s="13">
        <f>YEAR(SalesDataTable[[#This Row],[Order Date]])</f>
        <v>2026</v>
      </c>
      <c r="D307" s="16">
        <f>ROUNDUP(MONTH(SalesDataTable[[#This Row],[Order Date]])/3,)</f>
        <v>1</v>
      </c>
      <c r="E307" s="16">
        <f>MONTH(SalesDataTable[[#This Row],[Order Date]])</f>
        <v>3</v>
      </c>
      <c r="F307" s="16"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6">
      <c r="A308" s="2">
        <v>996</v>
      </c>
      <c r="B308" s="3">
        <v>46086</v>
      </c>
      <c r="C308" s="13">
        <f>YEAR(SalesDataTable[[#This Row],[Order Date]])</f>
        <v>2026</v>
      </c>
      <c r="D308" s="16">
        <f>ROUNDUP(MONTH(SalesDataTable[[#This Row],[Order Date]])/3,)</f>
        <v>1</v>
      </c>
      <c r="E308" s="16">
        <f>MONTH(SalesDataTable[[#This Row],[Order Date]])</f>
        <v>3</v>
      </c>
      <c r="F308" s="16"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6">
      <c r="A309" s="2">
        <v>1923</v>
      </c>
      <c r="B309" s="3">
        <v>46086</v>
      </c>
      <c r="C309" s="13">
        <f>YEAR(SalesDataTable[[#This Row],[Order Date]])</f>
        <v>2026</v>
      </c>
      <c r="D309" s="16">
        <f>ROUNDUP(MONTH(SalesDataTable[[#This Row],[Order Date]])/3,)</f>
        <v>1</v>
      </c>
      <c r="E309" s="16">
        <f>MONTH(SalesDataTable[[#This Row],[Order Date]])</f>
        <v>3</v>
      </c>
      <c r="F309" s="16"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6">
      <c r="A310" s="2">
        <v>4904</v>
      </c>
      <c r="B310" s="3">
        <v>46086</v>
      </c>
      <c r="C310" s="13">
        <f>YEAR(SalesDataTable[[#This Row],[Order Date]])</f>
        <v>2026</v>
      </c>
      <c r="D310" s="16">
        <f>ROUNDUP(MONTH(SalesDataTable[[#This Row],[Order Date]])/3,)</f>
        <v>1</v>
      </c>
      <c r="E310" s="16">
        <f>MONTH(SalesDataTable[[#This Row],[Order Date]])</f>
        <v>3</v>
      </c>
      <c r="F310" s="16"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6">
      <c r="A311" s="2">
        <v>1036</v>
      </c>
      <c r="B311" s="3">
        <v>46087</v>
      </c>
      <c r="C311" s="13">
        <f>YEAR(SalesDataTable[[#This Row],[Order Date]])</f>
        <v>2026</v>
      </c>
      <c r="D311" s="16">
        <f>ROUNDUP(MONTH(SalesDataTable[[#This Row],[Order Date]])/3,)</f>
        <v>1</v>
      </c>
      <c r="E311" s="16">
        <f>MONTH(SalesDataTable[[#This Row],[Order Date]])</f>
        <v>3</v>
      </c>
      <c r="F311" s="16"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6">
      <c r="A312" s="2">
        <v>1470</v>
      </c>
      <c r="B312" s="3">
        <v>46087</v>
      </c>
      <c r="C312" s="13">
        <f>YEAR(SalesDataTable[[#This Row],[Order Date]])</f>
        <v>2026</v>
      </c>
      <c r="D312" s="16">
        <f>ROUNDUP(MONTH(SalesDataTable[[#This Row],[Order Date]])/3,)</f>
        <v>1</v>
      </c>
      <c r="E312" s="16">
        <f>MONTH(SalesDataTable[[#This Row],[Order Date]])</f>
        <v>3</v>
      </c>
      <c r="F312" s="16"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6">
      <c r="A313" s="2">
        <v>2907</v>
      </c>
      <c r="B313" s="3">
        <v>46087</v>
      </c>
      <c r="C313" s="13">
        <f>YEAR(SalesDataTable[[#This Row],[Order Date]])</f>
        <v>2026</v>
      </c>
      <c r="D313" s="16">
        <f>ROUNDUP(MONTH(SalesDataTable[[#This Row],[Order Date]])/3,)</f>
        <v>1</v>
      </c>
      <c r="E313" s="16">
        <f>MONTH(SalesDataTable[[#This Row],[Order Date]])</f>
        <v>3</v>
      </c>
      <c r="F313" s="16"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6">
      <c r="A314" s="2">
        <v>2997</v>
      </c>
      <c r="B314" s="3">
        <v>46087</v>
      </c>
      <c r="C314" s="13">
        <f>YEAR(SalesDataTable[[#This Row],[Order Date]])</f>
        <v>2026</v>
      </c>
      <c r="D314" s="16">
        <f>ROUNDUP(MONTH(SalesDataTable[[#This Row],[Order Date]])/3,)</f>
        <v>1</v>
      </c>
      <c r="E314" s="16">
        <f>MONTH(SalesDataTable[[#This Row],[Order Date]])</f>
        <v>3</v>
      </c>
      <c r="F314" s="16"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6">
      <c r="A315" s="2">
        <v>3056</v>
      </c>
      <c r="B315" s="3">
        <v>46087</v>
      </c>
      <c r="C315" s="13">
        <f>YEAR(SalesDataTable[[#This Row],[Order Date]])</f>
        <v>2026</v>
      </c>
      <c r="D315" s="16">
        <f>ROUNDUP(MONTH(SalesDataTable[[#This Row],[Order Date]])/3,)</f>
        <v>1</v>
      </c>
      <c r="E315" s="16">
        <f>MONTH(SalesDataTable[[#This Row],[Order Date]])</f>
        <v>3</v>
      </c>
      <c r="F315" s="16"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6">
      <c r="A316" s="2">
        <v>471</v>
      </c>
      <c r="B316" s="3">
        <v>46088</v>
      </c>
      <c r="C316" s="13">
        <f>YEAR(SalesDataTable[[#This Row],[Order Date]])</f>
        <v>2026</v>
      </c>
      <c r="D316" s="16">
        <f>ROUNDUP(MONTH(SalesDataTable[[#This Row],[Order Date]])/3,)</f>
        <v>1</v>
      </c>
      <c r="E316" s="16">
        <f>MONTH(SalesDataTable[[#This Row],[Order Date]])</f>
        <v>3</v>
      </c>
      <c r="F316" s="16"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6">
      <c r="A317" s="2">
        <v>842</v>
      </c>
      <c r="B317" s="3">
        <v>46088</v>
      </c>
      <c r="C317" s="13">
        <f>YEAR(SalesDataTable[[#This Row],[Order Date]])</f>
        <v>2026</v>
      </c>
      <c r="D317" s="16">
        <f>ROUNDUP(MONTH(SalesDataTable[[#This Row],[Order Date]])/3,)</f>
        <v>1</v>
      </c>
      <c r="E317" s="16">
        <f>MONTH(SalesDataTable[[#This Row],[Order Date]])</f>
        <v>3</v>
      </c>
      <c r="F317" s="16"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6">
      <c r="A318" s="2">
        <v>3386</v>
      </c>
      <c r="B318" s="3">
        <v>46088</v>
      </c>
      <c r="C318" s="13">
        <f>YEAR(SalesDataTable[[#This Row],[Order Date]])</f>
        <v>2026</v>
      </c>
      <c r="D318" s="16">
        <f>ROUNDUP(MONTH(SalesDataTable[[#This Row],[Order Date]])/3,)</f>
        <v>1</v>
      </c>
      <c r="E318" s="16">
        <f>MONTH(SalesDataTable[[#This Row],[Order Date]])</f>
        <v>3</v>
      </c>
      <c r="F318" s="16"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6">
      <c r="A319" s="2">
        <v>4505</v>
      </c>
      <c r="B319" s="3">
        <v>46088</v>
      </c>
      <c r="C319" s="13">
        <f>YEAR(SalesDataTable[[#This Row],[Order Date]])</f>
        <v>2026</v>
      </c>
      <c r="D319" s="16">
        <f>ROUNDUP(MONTH(SalesDataTable[[#This Row],[Order Date]])/3,)</f>
        <v>1</v>
      </c>
      <c r="E319" s="16">
        <f>MONTH(SalesDataTable[[#This Row],[Order Date]])</f>
        <v>3</v>
      </c>
      <c r="F319" s="16"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6">
      <c r="A320" s="2">
        <v>1286</v>
      </c>
      <c r="B320" s="3">
        <v>46089</v>
      </c>
      <c r="C320" s="13">
        <f>YEAR(SalesDataTable[[#This Row],[Order Date]])</f>
        <v>2026</v>
      </c>
      <c r="D320" s="16">
        <f>ROUNDUP(MONTH(SalesDataTable[[#This Row],[Order Date]])/3,)</f>
        <v>1</v>
      </c>
      <c r="E320" s="16">
        <f>MONTH(SalesDataTable[[#This Row],[Order Date]])</f>
        <v>3</v>
      </c>
      <c r="F320" s="16"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6">
      <c r="A321" s="2">
        <v>2653</v>
      </c>
      <c r="B321" s="3">
        <v>46089</v>
      </c>
      <c r="C321" s="13">
        <f>YEAR(SalesDataTable[[#This Row],[Order Date]])</f>
        <v>2026</v>
      </c>
      <c r="D321" s="16">
        <f>ROUNDUP(MONTH(SalesDataTable[[#This Row],[Order Date]])/3,)</f>
        <v>1</v>
      </c>
      <c r="E321" s="16">
        <f>MONTH(SalesDataTable[[#This Row],[Order Date]])</f>
        <v>3</v>
      </c>
      <c r="F321" s="16"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6">
      <c r="A322" s="2">
        <v>4465</v>
      </c>
      <c r="B322" s="3">
        <v>46089</v>
      </c>
      <c r="C322" s="13">
        <f>YEAR(SalesDataTable[[#This Row],[Order Date]])</f>
        <v>2026</v>
      </c>
      <c r="D322" s="16">
        <f>ROUNDUP(MONTH(SalesDataTable[[#This Row],[Order Date]])/3,)</f>
        <v>1</v>
      </c>
      <c r="E322" s="16">
        <f>MONTH(SalesDataTable[[#This Row],[Order Date]])</f>
        <v>3</v>
      </c>
      <c r="F322" s="16"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6">
      <c r="A323" s="2">
        <v>4576</v>
      </c>
      <c r="B323" s="3">
        <v>46089</v>
      </c>
      <c r="C323" s="13">
        <f>YEAR(SalesDataTable[[#This Row],[Order Date]])</f>
        <v>2026</v>
      </c>
      <c r="D323" s="16">
        <f>ROUNDUP(MONTH(SalesDataTable[[#This Row],[Order Date]])/3,)</f>
        <v>1</v>
      </c>
      <c r="E323" s="16">
        <f>MONTH(SalesDataTable[[#This Row],[Order Date]])</f>
        <v>3</v>
      </c>
      <c r="F323" s="16"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6">
      <c r="A324" s="2">
        <v>718</v>
      </c>
      <c r="B324" s="3">
        <v>46090</v>
      </c>
      <c r="C324" s="13">
        <f>YEAR(SalesDataTable[[#This Row],[Order Date]])</f>
        <v>2026</v>
      </c>
      <c r="D324" s="16">
        <f>ROUNDUP(MONTH(SalesDataTable[[#This Row],[Order Date]])/3,)</f>
        <v>1</v>
      </c>
      <c r="E324" s="16">
        <f>MONTH(SalesDataTable[[#This Row],[Order Date]])</f>
        <v>3</v>
      </c>
      <c r="F324" s="16"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6">
      <c r="A325" s="2">
        <v>1527</v>
      </c>
      <c r="B325" s="3">
        <v>46090</v>
      </c>
      <c r="C325" s="13">
        <f>YEAR(SalesDataTable[[#This Row],[Order Date]])</f>
        <v>2026</v>
      </c>
      <c r="D325" s="16">
        <f>ROUNDUP(MONTH(SalesDataTable[[#This Row],[Order Date]])/3,)</f>
        <v>1</v>
      </c>
      <c r="E325" s="16">
        <f>MONTH(SalesDataTable[[#This Row],[Order Date]])</f>
        <v>3</v>
      </c>
      <c r="F325" s="16"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6">
      <c r="A326" s="2">
        <v>1797</v>
      </c>
      <c r="B326" s="3">
        <v>46090</v>
      </c>
      <c r="C326" s="13">
        <f>YEAR(SalesDataTable[[#This Row],[Order Date]])</f>
        <v>2026</v>
      </c>
      <c r="D326" s="16">
        <f>ROUNDUP(MONTH(SalesDataTable[[#This Row],[Order Date]])/3,)</f>
        <v>1</v>
      </c>
      <c r="E326" s="16">
        <f>MONTH(SalesDataTable[[#This Row],[Order Date]])</f>
        <v>3</v>
      </c>
      <c r="F326" s="16"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6">
      <c r="A327" s="2">
        <v>2917</v>
      </c>
      <c r="B327" s="3">
        <v>46090</v>
      </c>
      <c r="C327" s="13">
        <f>YEAR(SalesDataTable[[#This Row],[Order Date]])</f>
        <v>2026</v>
      </c>
      <c r="D327" s="16">
        <f>ROUNDUP(MONTH(SalesDataTable[[#This Row],[Order Date]])/3,)</f>
        <v>1</v>
      </c>
      <c r="E327" s="16">
        <f>MONTH(SalesDataTable[[#This Row],[Order Date]])</f>
        <v>3</v>
      </c>
      <c r="F327" s="16"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6">
      <c r="A328" s="2">
        <v>4095</v>
      </c>
      <c r="B328" s="3">
        <v>46090</v>
      </c>
      <c r="C328" s="13">
        <f>YEAR(SalesDataTable[[#This Row],[Order Date]])</f>
        <v>2026</v>
      </c>
      <c r="D328" s="16">
        <f>ROUNDUP(MONTH(SalesDataTable[[#This Row],[Order Date]])/3,)</f>
        <v>1</v>
      </c>
      <c r="E328" s="16">
        <f>MONTH(SalesDataTable[[#This Row],[Order Date]])</f>
        <v>3</v>
      </c>
      <c r="F328" s="16"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6">
      <c r="A329" s="2">
        <v>5050</v>
      </c>
      <c r="B329" s="3">
        <v>46090</v>
      </c>
      <c r="C329" s="13">
        <f>YEAR(SalesDataTable[[#This Row],[Order Date]])</f>
        <v>2026</v>
      </c>
      <c r="D329" s="16">
        <f>ROUNDUP(MONTH(SalesDataTable[[#This Row],[Order Date]])/3,)</f>
        <v>1</v>
      </c>
      <c r="E329" s="16">
        <f>MONTH(SalesDataTable[[#This Row],[Order Date]])</f>
        <v>3</v>
      </c>
      <c r="F329" s="16"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6">
      <c r="A330" s="2">
        <v>709</v>
      </c>
      <c r="B330" s="3">
        <v>46091</v>
      </c>
      <c r="C330" s="13">
        <f>YEAR(SalesDataTable[[#This Row],[Order Date]])</f>
        <v>2026</v>
      </c>
      <c r="D330" s="16">
        <f>ROUNDUP(MONTH(SalesDataTable[[#This Row],[Order Date]])/3,)</f>
        <v>1</v>
      </c>
      <c r="E330" s="16">
        <f>MONTH(SalesDataTable[[#This Row],[Order Date]])</f>
        <v>3</v>
      </c>
      <c r="F330" s="16"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6">
      <c r="A331" s="2">
        <v>1073</v>
      </c>
      <c r="B331" s="3">
        <v>46091</v>
      </c>
      <c r="C331" s="13">
        <f>YEAR(SalesDataTable[[#This Row],[Order Date]])</f>
        <v>2026</v>
      </c>
      <c r="D331" s="16">
        <f>ROUNDUP(MONTH(SalesDataTable[[#This Row],[Order Date]])/3,)</f>
        <v>1</v>
      </c>
      <c r="E331" s="16">
        <f>MONTH(SalesDataTable[[#This Row],[Order Date]])</f>
        <v>3</v>
      </c>
      <c r="F331" s="16"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6">
      <c r="A332" s="2">
        <v>2623</v>
      </c>
      <c r="B332" s="3">
        <v>46091</v>
      </c>
      <c r="C332" s="13">
        <f>YEAR(SalesDataTable[[#This Row],[Order Date]])</f>
        <v>2026</v>
      </c>
      <c r="D332" s="16">
        <f>ROUNDUP(MONTH(SalesDataTable[[#This Row],[Order Date]])/3,)</f>
        <v>1</v>
      </c>
      <c r="E332" s="16">
        <f>MONTH(SalesDataTable[[#This Row],[Order Date]])</f>
        <v>3</v>
      </c>
      <c r="F332" s="16"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6">
      <c r="A333" s="2">
        <v>2625</v>
      </c>
      <c r="B333" s="3">
        <v>46091</v>
      </c>
      <c r="C333" s="13">
        <f>YEAR(SalesDataTable[[#This Row],[Order Date]])</f>
        <v>2026</v>
      </c>
      <c r="D333" s="16">
        <f>ROUNDUP(MONTH(SalesDataTable[[#This Row],[Order Date]])/3,)</f>
        <v>1</v>
      </c>
      <c r="E333" s="16">
        <f>MONTH(SalesDataTable[[#This Row],[Order Date]])</f>
        <v>3</v>
      </c>
      <c r="F333" s="16"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6">
      <c r="A334" s="2">
        <v>3304</v>
      </c>
      <c r="B334" s="3">
        <v>46091</v>
      </c>
      <c r="C334" s="13">
        <f>YEAR(SalesDataTable[[#This Row],[Order Date]])</f>
        <v>2026</v>
      </c>
      <c r="D334" s="16">
        <f>ROUNDUP(MONTH(SalesDataTable[[#This Row],[Order Date]])/3,)</f>
        <v>1</v>
      </c>
      <c r="E334" s="16">
        <f>MONTH(SalesDataTable[[#This Row],[Order Date]])</f>
        <v>3</v>
      </c>
      <c r="F334" s="16"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6">
      <c r="A335" s="2">
        <v>4876</v>
      </c>
      <c r="B335" s="3">
        <v>46091</v>
      </c>
      <c r="C335" s="13">
        <f>YEAR(SalesDataTable[[#This Row],[Order Date]])</f>
        <v>2026</v>
      </c>
      <c r="D335" s="16">
        <f>ROUNDUP(MONTH(SalesDataTable[[#This Row],[Order Date]])/3,)</f>
        <v>1</v>
      </c>
      <c r="E335" s="16">
        <f>MONTH(SalesDataTable[[#This Row],[Order Date]])</f>
        <v>3</v>
      </c>
      <c r="F335" s="16"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6">
      <c r="A336" s="2">
        <v>83</v>
      </c>
      <c r="B336" s="3">
        <v>46092</v>
      </c>
      <c r="C336" s="13">
        <f>YEAR(SalesDataTable[[#This Row],[Order Date]])</f>
        <v>2026</v>
      </c>
      <c r="D336" s="16">
        <f>ROUNDUP(MONTH(SalesDataTable[[#This Row],[Order Date]])/3,)</f>
        <v>1</v>
      </c>
      <c r="E336" s="16">
        <f>MONTH(SalesDataTable[[#This Row],[Order Date]])</f>
        <v>3</v>
      </c>
      <c r="F336" s="16"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6">
      <c r="A337" s="2">
        <v>863</v>
      </c>
      <c r="B337" s="3">
        <v>46092</v>
      </c>
      <c r="C337" s="13">
        <f>YEAR(SalesDataTable[[#This Row],[Order Date]])</f>
        <v>2026</v>
      </c>
      <c r="D337" s="16">
        <f>ROUNDUP(MONTH(SalesDataTable[[#This Row],[Order Date]])/3,)</f>
        <v>1</v>
      </c>
      <c r="E337" s="16">
        <f>MONTH(SalesDataTable[[#This Row],[Order Date]])</f>
        <v>3</v>
      </c>
      <c r="F337" s="16"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6">
      <c r="A338" s="2">
        <v>2323</v>
      </c>
      <c r="B338" s="3">
        <v>46092</v>
      </c>
      <c r="C338" s="13">
        <f>YEAR(SalesDataTable[[#This Row],[Order Date]])</f>
        <v>2026</v>
      </c>
      <c r="D338" s="16">
        <f>ROUNDUP(MONTH(SalesDataTable[[#This Row],[Order Date]])/3,)</f>
        <v>1</v>
      </c>
      <c r="E338" s="16">
        <f>MONTH(SalesDataTable[[#This Row],[Order Date]])</f>
        <v>3</v>
      </c>
      <c r="F338" s="16"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6">
      <c r="A339" s="2">
        <v>3064</v>
      </c>
      <c r="B339" s="3">
        <v>46092</v>
      </c>
      <c r="C339" s="13">
        <f>YEAR(SalesDataTable[[#This Row],[Order Date]])</f>
        <v>2026</v>
      </c>
      <c r="D339" s="16">
        <f>ROUNDUP(MONTH(SalesDataTable[[#This Row],[Order Date]])/3,)</f>
        <v>1</v>
      </c>
      <c r="E339" s="16">
        <f>MONTH(SalesDataTable[[#This Row],[Order Date]])</f>
        <v>3</v>
      </c>
      <c r="F339" s="16"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6">
      <c r="A340" s="2">
        <v>4995</v>
      </c>
      <c r="B340" s="3">
        <v>46092</v>
      </c>
      <c r="C340" s="13">
        <f>YEAR(SalesDataTable[[#This Row],[Order Date]])</f>
        <v>2026</v>
      </c>
      <c r="D340" s="16">
        <f>ROUNDUP(MONTH(SalesDataTable[[#This Row],[Order Date]])/3,)</f>
        <v>1</v>
      </c>
      <c r="E340" s="16">
        <f>MONTH(SalesDataTable[[#This Row],[Order Date]])</f>
        <v>3</v>
      </c>
      <c r="F340" s="16"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6">
      <c r="A341" s="2">
        <v>46</v>
      </c>
      <c r="B341" s="3">
        <v>46093</v>
      </c>
      <c r="C341" s="13">
        <f>YEAR(SalesDataTable[[#This Row],[Order Date]])</f>
        <v>2026</v>
      </c>
      <c r="D341" s="16">
        <f>ROUNDUP(MONTH(SalesDataTable[[#This Row],[Order Date]])/3,)</f>
        <v>1</v>
      </c>
      <c r="E341" s="16">
        <f>MONTH(SalesDataTable[[#This Row],[Order Date]])</f>
        <v>3</v>
      </c>
      <c r="F341" s="16"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6">
      <c r="A342" s="2">
        <v>443</v>
      </c>
      <c r="B342" s="3">
        <v>46093</v>
      </c>
      <c r="C342" s="13">
        <f>YEAR(SalesDataTable[[#This Row],[Order Date]])</f>
        <v>2026</v>
      </c>
      <c r="D342" s="16">
        <f>ROUNDUP(MONTH(SalesDataTable[[#This Row],[Order Date]])/3,)</f>
        <v>1</v>
      </c>
      <c r="E342" s="16">
        <f>MONTH(SalesDataTable[[#This Row],[Order Date]])</f>
        <v>3</v>
      </c>
      <c r="F342" s="16"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6">
      <c r="A343" s="2">
        <v>759</v>
      </c>
      <c r="B343" s="3">
        <v>46093</v>
      </c>
      <c r="C343" s="13">
        <f>YEAR(SalesDataTable[[#This Row],[Order Date]])</f>
        <v>2026</v>
      </c>
      <c r="D343" s="16">
        <f>ROUNDUP(MONTH(SalesDataTable[[#This Row],[Order Date]])/3,)</f>
        <v>1</v>
      </c>
      <c r="E343" s="16">
        <f>MONTH(SalesDataTable[[#This Row],[Order Date]])</f>
        <v>3</v>
      </c>
      <c r="F343" s="16"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6">
      <c r="A344" s="2">
        <v>1097</v>
      </c>
      <c r="B344" s="3">
        <v>46093</v>
      </c>
      <c r="C344" s="13">
        <f>YEAR(SalesDataTable[[#This Row],[Order Date]])</f>
        <v>2026</v>
      </c>
      <c r="D344" s="16">
        <f>ROUNDUP(MONTH(SalesDataTable[[#This Row],[Order Date]])/3,)</f>
        <v>1</v>
      </c>
      <c r="E344" s="16">
        <f>MONTH(SalesDataTable[[#This Row],[Order Date]])</f>
        <v>3</v>
      </c>
      <c r="F344" s="16"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6">
      <c r="A345" s="2">
        <v>2152</v>
      </c>
      <c r="B345" s="3">
        <v>46093</v>
      </c>
      <c r="C345" s="13">
        <f>YEAR(SalesDataTable[[#This Row],[Order Date]])</f>
        <v>2026</v>
      </c>
      <c r="D345" s="16">
        <f>ROUNDUP(MONTH(SalesDataTable[[#This Row],[Order Date]])/3,)</f>
        <v>1</v>
      </c>
      <c r="E345" s="16">
        <f>MONTH(SalesDataTable[[#This Row],[Order Date]])</f>
        <v>3</v>
      </c>
      <c r="F345" s="16"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6">
      <c r="A346" s="2">
        <v>2512</v>
      </c>
      <c r="B346" s="3">
        <v>46093</v>
      </c>
      <c r="C346" s="13">
        <f>YEAR(SalesDataTable[[#This Row],[Order Date]])</f>
        <v>2026</v>
      </c>
      <c r="D346" s="16">
        <f>ROUNDUP(MONTH(SalesDataTable[[#This Row],[Order Date]])/3,)</f>
        <v>1</v>
      </c>
      <c r="E346" s="16">
        <f>MONTH(SalesDataTable[[#This Row],[Order Date]])</f>
        <v>3</v>
      </c>
      <c r="F346" s="16"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6">
      <c r="A347" s="2">
        <v>2578</v>
      </c>
      <c r="B347" s="3">
        <v>46093</v>
      </c>
      <c r="C347" s="13">
        <f>YEAR(SalesDataTable[[#This Row],[Order Date]])</f>
        <v>2026</v>
      </c>
      <c r="D347" s="16">
        <f>ROUNDUP(MONTH(SalesDataTable[[#This Row],[Order Date]])/3,)</f>
        <v>1</v>
      </c>
      <c r="E347" s="16">
        <f>MONTH(SalesDataTable[[#This Row],[Order Date]])</f>
        <v>3</v>
      </c>
      <c r="F347" s="16"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6">
      <c r="A348" s="2">
        <v>3302</v>
      </c>
      <c r="B348" s="3">
        <v>46093</v>
      </c>
      <c r="C348" s="13">
        <f>YEAR(SalesDataTable[[#This Row],[Order Date]])</f>
        <v>2026</v>
      </c>
      <c r="D348" s="16">
        <f>ROUNDUP(MONTH(SalesDataTable[[#This Row],[Order Date]])/3,)</f>
        <v>1</v>
      </c>
      <c r="E348" s="16">
        <f>MONTH(SalesDataTable[[#This Row],[Order Date]])</f>
        <v>3</v>
      </c>
      <c r="F348" s="16"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6">
      <c r="A349" s="2">
        <v>3752</v>
      </c>
      <c r="B349" s="3">
        <v>46093</v>
      </c>
      <c r="C349" s="13">
        <f>YEAR(SalesDataTable[[#This Row],[Order Date]])</f>
        <v>2026</v>
      </c>
      <c r="D349" s="16">
        <f>ROUNDUP(MONTH(SalesDataTable[[#This Row],[Order Date]])/3,)</f>
        <v>1</v>
      </c>
      <c r="E349" s="16">
        <f>MONTH(SalesDataTable[[#This Row],[Order Date]])</f>
        <v>3</v>
      </c>
      <c r="F349" s="16"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6">
      <c r="A350" s="2">
        <v>4839</v>
      </c>
      <c r="B350" s="3">
        <v>46093</v>
      </c>
      <c r="C350" s="13">
        <f>YEAR(SalesDataTable[[#This Row],[Order Date]])</f>
        <v>2026</v>
      </c>
      <c r="D350" s="16">
        <f>ROUNDUP(MONTH(SalesDataTable[[#This Row],[Order Date]])/3,)</f>
        <v>1</v>
      </c>
      <c r="E350" s="16">
        <f>MONTH(SalesDataTable[[#This Row],[Order Date]])</f>
        <v>3</v>
      </c>
      <c r="F350" s="16"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6">
      <c r="A351" s="2">
        <v>264</v>
      </c>
      <c r="B351" s="3">
        <v>46094</v>
      </c>
      <c r="C351" s="13">
        <f>YEAR(SalesDataTable[[#This Row],[Order Date]])</f>
        <v>2026</v>
      </c>
      <c r="D351" s="16">
        <f>ROUNDUP(MONTH(SalesDataTable[[#This Row],[Order Date]])/3,)</f>
        <v>1</v>
      </c>
      <c r="E351" s="16">
        <f>MONTH(SalesDataTable[[#This Row],[Order Date]])</f>
        <v>3</v>
      </c>
      <c r="F351" s="16"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6">
      <c r="A352" s="2">
        <v>2498</v>
      </c>
      <c r="B352" s="3">
        <v>46094</v>
      </c>
      <c r="C352" s="13">
        <f>YEAR(SalesDataTable[[#This Row],[Order Date]])</f>
        <v>2026</v>
      </c>
      <c r="D352" s="16">
        <f>ROUNDUP(MONTH(SalesDataTable[[#This Row],[Order Date]])/3,)</f>
        <v>1</v>
      </c>
      <c r="E352" s="16">
        <f>MONTH(SalesDataTable[[#This Row],[Order Date]])</f>
        <v>3</v>
      </c>
      <c r="F352" s="16"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6">
      <c r="A353" s="2">
        <v>3929</v>
      </c>
      <c r="B353" s="3">
        <v>46094</v>
      </c>
      <c r="C353" s="13">
        <f>YEAR(SalesDataTable[[#This Row],[Order Date]])</f>
        <v>2026</v>
      </c>
      <c r="D353" s="16">
        <f>ROUNDUP(MONTH(SalesDataTable[[#This Row],[Order Date]])/3,)</f>
        <v>1</v>
      </c>
      <c r="E353" s="16">
        <f>MONTH(SalesDataTable[[#This Row],[Order Date]])</f>
        <v>3</v>
      </c>
      <c r="F353" s="16"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6">
      <c r="A354" s="2">
        <v>4195</v>
      </c>
      <c r="B354" s="3">
        <v>46094</v>
      </c>
      <c r="C354" s="13">
        <f>YEAR(SalesDataTable[[#This Row],[Order Date]])</f>
        <v>2026</v>
      </c>
      <c r="D354" s="16">
        <f>ROUNDUP(MONTH(SalesDataTable[[#This Row],[Order Date]])/3,)</f>
        <v>1</v>
      </c>
      <c r="E354" s="16">
        <f>MONTH(SalesDataTable[[#This Row],[Order Date]])</f>
        <v>3</v>
      </c>
      <c r="F354" s="16"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6">
      <c r="A355" s="2">
        <v>4684</v>
      </c>
      <c r="B355" s="3">
        <v>46094</v>
      </c>
      <c r="C355" s="13">
        <f>YEAR(SalesDataTable[[#This Row],[Order Date]])</f>
        <v>2026</v>
      </c>
      <c r="D355" s="16">
        <f>ROUNDUP(MONTH(SalesDataTable[[#This Row],[Order Date]])/3,)</f>
        <v>1</v>
      </c>
      <c r="E355" s="16">
        <f>MONTH(SalesDataTable[[#This Row],[Order Date]])</f>
        <v>3</v>
      </c>
      <c r="F355" s="16"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6">
      <c r="A356" s="2">
        <v>313</v>
      </c>
      <c r="B356" s="3">
        <v>46095</v>
      </c>
      <c r="C356" s="13">
        <f>YEAR(SalesDataTable[[#This Row],[Order Date]])</f>
        <v>2026</v>
      </c>
      <c r="D356" s="16">
        <f>ROUNDUP(MONTH(SalesDataTable[[#This Row],[Order Date]])/3,)</f>
        <v>1</v>
      </c>
      <c r="E356" s="16">
        <f>MONTH(SalesDataTable[[#This Row],[Order Date]])</f>
        <v>3</v>
      </c>
      <c r="F356" s="16"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6">
      <c r="A357" s="2">
        <v>1056</v>
      </c>
      <c r="B357" s="3">
        <v>46095</v>
      </c>
      <c r="C357" s="13">
        <f>YEAR(SalesDataTable[[#This Row],[Order Date]])</f>
        <v>2026</v>
      </c>
      <c r="D357" s="16">
        <f>ROUNDUP(MONTH(SalesDataTable[[#This Row],[Order Date]])/3,)</f>
        <v>1</v>
      </c>
      <c r="E357" s="16">
        <f>MONTH(SalesDataTable[[#This Row],[Order Date]])</f>
        <v>3</v>
      </c>
      <c r="F357" s="16"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6">
      <c r="A358" s="2">
        <v>2189</v>
      </c>
      <c r="B358" s="3">
        <v>46095</v>
      </c>
      <c r="C358" s="13">
        <f>YEAR(SalesDataTable[[#This Row],[Order Date]])</f>
        <v>2026</v>
      </c>
      <c r="D358" s="16">
        <f>ROUNDUP(MONTH(SalesDataTable[[#This Row],[Order Date]])/3,)</f>
        <v>1</v>
      </c>
      <c r="E358" s="16">
        <f>MONTH(SalesDataTable[[#This Row],[Order Date]])</f>
        <v>3</v>
      </c>
      <c r="F358" s="16"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6">
      <c r="A359" s="2">
        <v>2617</v>
      </c>
      <c r="B359" s="3">
        <v>46095</v>
      </c>
      <c r="C359" s="13">
        <f>YEAR(SalesDataTable[[#This Row],[Order Date]])</f>
        <v>2026</v>
      </c>
      <c r="D359" s="16">
        <f>ROUNDUP(MONTH(SalesDataTable[[#This Row],[Order Date]])/3,)</f>
        <v>1</v>
      </c>
      <c r="E359" s="16">
        <f>MONTH(SalesDataTable[[#This Row],[Order Date]])</f>
        <v>3</v>
      </c>
      <c r="F359" s="16"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6">
      <c r="A360" s="2">
        <v>2901</v>
      </c>
      <c r="B360" s="3">
        <v>46095</v>
      </c>
      <c r="C360" s="13">
        <f>YEAR(SalesDataTable[[#This Row],[Order Date]])</f>
        <v>2026</v>
      </c>
      <c r="D360" s="16">
        <f>ROUNDUP(MONTH(SalesDataTable[[#This Row],[Order Date]])/3,)</f>
        <v>1</v>
      </c>
      <c r="E360" s="16">
        <f>MONTH(SalesDataTable[[#This Row],[Order Date]])</f>
        <v>3</v>
      </c>
      <c r="F360" s="16"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6">
      <c r="A361" s="2">
        <v>2952</v>
      </c>
      <c r="B361" s="3">
        <v>46095</v>
      </c>
      <c r="C361" s="13">
        <f>YEAR(SalesDataTable[[#This Row],[Order Date]])</f>
        <v>2026</v>
      </c>
      <c r="D361" s="16">
        <f>ROUNDUP(MONTH(SalesDataTable[[#This Row],[Order Date]])/3,)</f>
        <v>1</v>
      </c>
      <c r="E361" s="16">
        <f>MONTH(SalesDataTable[[#This Row],[Order Date]])</f>
        <v>3</v>
      </c>
      <c r="F361" s="16"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6">
      <c r="A362" s="2">
        <v>3421</v>
      </c>
      <c r="B362" s="3">
        <v>46095</v>
      </c>
      <c r="C362" s="13">
        <f>YEAR(SalesDataTable[[#This Row],[Order Date]])</f>
        <v>2026</v>
      </c>
      <c r="D362" s="16">
        <f>ROUNDUP(MONTH(SalesDataTable[[#This Row],[Order Date]])/3,)</f>
        <v>1</v>
      </c>
      <c r="E362" s="16">
        <f>MONTH(SalesDataTable[[#This Row],[Order Date]])</f>
        <v>3</v>
      </c>
      <c r="F362" s="16"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6">
      <c r="A363" s="2">
        <v>3536</v>
      </c>
      <c r="B363" s="3">
        <v>46095</v>
      </c>
      <c r="C363" s="13">
        <f>YEAR(SalesDataTable[[#This Row],[Order Date]])</f>
        <v>2026</v>
      </c>
      <c r="D363" s="16">
        <f>ROUNDUP(MONTH(SalesDataTable[[#This Row],[Order Date]])/3,)</f>
        <v>1</v>
      </c>
      <c r="E363" s="16">
        <f>MONTH(SalesDataTable[[#This Row],[Order Date]])</f>
        <v>3</v>
      </c>
      <c r="F363" s="16"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6">
      <c r="A364" s="2">
        <v>3878</v>
      </c>
      <c r="B364" s="3">
        <v>46095</v>
      </c>
      <c r="C364" s="13">
        <f>YEAR(SalesDataTable[[#This Row],[Order Date]])</f>
        <v>2026</v>
      </c>
      <c r="D364" s="16">
        <f>ROUNDUP(MONTH(SalesDataTable[[#This Row],[Order Date]])/3,)</f>
        <v>1</v>
      </c>
      <c r="E364" s="16">
        <f>MONTH(SalesDataTable[[#This Row],[Order Date]])</f>
        <v>3</v>
      </c>
      <c r="F364" s="16"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6">
      <c r="A365" s="2">
        <v>2027</v>
      </c>
      <c r="B365" s="3">
        <v>46096</v>
      </c>
      <c r="C365" s="13">
        <f>YEAR(SalesDataTable[[#This Row],[Order Date]])</f>
        <v>2026</v>
      </c>
      <c r="D365" s="16">
        <f>ROUNDUP(MONTH(SalesDataTable[[#This Row],[Order Date]])/3,)</f>
        <v>1</v>
      </c>
      <c r="E365" s="16">
        <f>MONTH(SalesDataTable[[#This Row],[Order Date]])</f>
        <v>3</v>
      </c>
      <c r="F365" s="16"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6">
      <c r="A366" s="2">
        <v>3280</v>
      </c>
      <c r="B366" s="3">
        <v>46096</v>
      </c>
      <c r="C366" s="13">
        <f>YEAR(SalesDataTable[[#This Row],[Order Date]])</f>
        <v>2026</v>
      </c>
      <c r="D366" s="16">
        <f>ROUNDUP(MONTH(SalesDataTable[[#This Row],[Order Date]])/3,)</f>
        <v>1</v>
      </c>
      <c r="E366" s="16">
        <f>MONTH(SalesDataTable[[#This Row],[Order Date]])</f>
        <v>3</v>
      </c>
      <c r="F366" s="16"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6">
      <c r="A367" s="2">
        <v>5149</v>
      </c>
      <c r="B367" s="3">
        <v>46096</v>
      </c>
      <c r="C367" s="13">
        <f>YEAR(SalesDataTable[[#This Row],[Order Date]])</f>
        <v>2026</v>
      </c>
      <c r="D367" s="16">
        <f>ROUNDUP(MONTH(SalesDataTable[[#This Row],[Order Date]])/3,)</f>
        <v>1</v>
      </c>
      <c r="E367" s="16">
        <f>MONTH(SalesDataTable[[#This Row],[Order Date]])</f>
        <v>3</v>
      </c>
      <c r="F367" s="16"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6">
      <c r="A368" s="2">
        <v>412</v>
      </c>
      <c r="B368" s="3">
        <v>46097</v>
      </c>
      <c r="C368" s="13">
        <f>YEAR(SalesDataTable[[#This Row],[Order Date]])</f>
        <v>2026</v>
      </c>
      <c r="D368" s="16">
        <f>ROUNDUP(MONTH(SalesDataTable[[#This Row],[Order Date]])/3,)</f>
        <v>1</v>
      </c>
      <c r="E368" s="16">
        <f>MONTH(SalesDataTable[[#This Row],[Order Date]])</f>
        <v>3</v>
      </c>
      <c r="F368" s="16"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6">
      <c r="A369" s="2">
        <v>1161</v>
      </c>
      <c r="B369" s="3">
        <v>46097</v>
      </c>
      <c r="C369" s="13">
        <f>YEAR(SalesDataTable[[#This Row],[Order Date]])</f>
        <v>2026</v>
      </c>
      <c r="D369" s="16">
        <f>ROUNDUP(MONTH(SalesDataTable[[#This Row],[Order Date]])/3,)</f>
        <v>1</v>
      </c>
      <c r="E369" s="16">
        <f>MONTH(SalesDataTable[[#This Row],[Order Date]])</f>
        <v>3</v>
      </c>
      <c r="F369" s="16"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6">
      <c r="A370" s="2">
        <v>1320</v>
      </c>
      <c r="B370" s="3">
        <v>46097</v>
      </c>
      <c r="C370" s="13">
        <f>YEAR(SalesDataTable[[#This Row],[Order Date]])</f>
        <v>2026</v>
      </c>
      <c r="D370" s="16">
        <f>ROUNDUP(MONTH(SalesDataTable[[#This Row],[Order Date]])/3,)</f>
        <v>1</v>
      </c>
      <c r="E370" s="16">
        <f>MONTH(SalesDataTable[[#This Row],[Order Date]])</f>
        <v>3</v>
      </c>
      <c r="F370" s="16"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6">
      <c r="A371" s="2">
        <v>2528</v>
      </c>
      <c r="B371" s="3">
        <v>46097</v>
      </c>
      <c r="C371" s="13">
        <f>YEAR(SalesDataTable[[#This Row],[Order Date]])</f>
        <v>2026</v>
      </c>
      <c r="D371" s="16">
        <f>ROUNDUP(MONTH(SalesDataTable[[#This Row],[Order Date]])/3,)</f>
        <v>1</v>
      </c>
      <c r="E371" s="16">
        <f>MONTH(SalesDataTable[[#This Row],[Order Date]])</f>
        <v>3</v>
      </c>
      <c r="F371" s="16"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6">
      <c r="A372" s="2">
        <v>2956</v>
      </c>
      <c r="B372" s="3">
        <v>46097</v>
      </c>
      <c r="C372" s="13">
        <f>YEAR(SalesDataTable[[#This Row],[Order Date]])</f>
        <v>2026</v>
      </c>
      <c r="D372" s="16">
        <f>ROUNDUP(MONTH(SalesDataTable[[#This Row],[Order Date]])/3,)</f>
        <v>1</v>
      </c>
      <c r="E372" s="16">
        <f>MONTH(SalesDataTable[[#This Row],[Order Date]])</f>
        <v>3</v>
      </c>
      <c r="F372" s="16"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6">
      <c r="A373" s="2">
        <v>2973</v>
      </c>
      <c r="B373" s="3">
        <v>46097</v>
      </c>
      <c r="C373" s="13">
        <f>YEAR(SalesDataTable[[#This Row],[Order Date]])</f>
        <v>2026</v>
      </c>
      <c r="D373" s="16">
        <f>ROUNDUP(MONTH(SalesDataTable[[#This Row],[Order Date]])/3,)</f>
        <v>1</v>
      </c>
      <c r="E373" s="16">
        <f>MONTH(SalesDataTable[[#This Row],[Order Date]])</f>
        <v>3</v>
      </c>
      <c r="F373" s="16"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6">
      <c r="A374" s="2">
        <v>3358</v>
      </c>
      <c r="B374" s="3">
        <v>46097</v>
      </c>
      <c r="C374" s="13">
        <f>YEAR(SalesDataTable[[#This Row],[Order Date]])</f>
        <v>2026</v>
      </c>
      <c r="D374" s="16">
        <f>ROUNDUP(MONTH(SalesDataTable[[#This Row],[Order Date]])/3,)</f>
        <v>1</v>
      </c>
      <c r="E374" s="16">
        <f>MONTH(SalesDataTable[[#This Row],[Order Date]])</f>
        <v>3</v>
      </c>
      <c r="F374" s="16"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6">
      <c r="A375" s="2">
        <v>164</v>
      </c>
      <c r="B375" s="3">
        <v>46098</v>
      </c>
      <c r="C375" s="13">
        <f>YEAR(SalesDataTable[[#This Row],[Order Date]])</f>
        <v>2026</v>
      </c>
      <c r="D375" s="16">
        <f>ROUNDUP(MONTH(SalesDataTable[[#This Row],[Order Date]])/3,)</f>
        <v>1</v>
      </c>
      <c r="E375" s="16">
        <f>MONTH(SalesDataTable[[#This Row],[Order Date]])</f>
        <v>3</v>
      </c>
      <c r="F375" s="16"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6">
      <c r="A376" s="2">
        <v>995</v>
      </c>
      <c r="B376" s="3">
        <v>46098</v>
      </c>
      <c r="C376" s="13">
        <f>YEAR(SalesDataTable[[#This Row],[Order Date]])</f>
        <v>2026</v>
      </c>
      <c r="D376" s="16">
        <f>ROUNDUP(MONTH(SalesDataTable[[#This Row],[Order Date]])/3,)</f>
        <v>1</v>
      </c>
      <c r="E376" s="16">
        <f>MONTH(SalesDataTable[[#This Row],[Order Date]])</f>
        <v>3</v>
      </c>
      <c r="F376" s="16"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6">
      <c r="A377" s="2">
        <v>4912</v>
      </c>
      <c r="B377" s="3">
        <v>46098</v>
      </c>
      <c r="C377" s="13">
        <f>YEAR(SalesDataTable[[#This Row],[Order Date]])</f>
        <v>2026</v>
      </c>
      <c r="D377" s="16">
        <f>ROUNDUP(MONTH(SalesDataTable[[#This Row],[Order Date]])/3,)</f>
        <v>1</v>
      </c>
      <c r="E377" s="16">
        <f>MONTH(SalesDataTable[[#This Row],[Order Date]])</f>
        <v>3</v>
      </c>
      <c r="F377" s="16"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6">
      <c r="A378" s="2">
        <v>29</v>
      </c>
      <c r="B378" s="3">
        <v>46099</v>
      </c>
      <c r="C378" s="13">
        <f>YEAR(SalesDataTable[[#This Row],[Order Date]])</f>
        <v>2026</v>
      </c>
      <c r="D378" s="16">
        <f>ROUNDUP(MONTH(SalesDataTable[[#This Row],[Order Date]])/3,)</f>
        <v>1</v>
      </c>
      <c r="E378" s="16">
        <f>MONTH(SalesDataTable[[#This Row],[Order Date]])</f>
        <v>3</v>
      </c>
      <c r="F378" s="16"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6">
      <c r="A379" s="2">
        <v>891</v>
      </c>
      <c r="B379" s="3">
        <v>46099</v>
      </c>
      <c r="C379" s="13">
        <f>YEAR(SalesDataTable[[#This Row],[Order Date]])</f>
        <v>2026</v>
      </c>
      <c r="D379" s="16">
        <f>ROUNDUP(MONTH(SalesDataTable[[#This Row],[Order Date]])/3,)</f>
        <v>1</v>
      </c>
      <c r="E379" s="16">
        <f>MONTH(SalesDataTable[[#This Row],[Order Date]])</f>
        <v>3</v>
      </c>
      <c r="F379" s="16"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6">
      <c r="A380" s="2">
        <v>1143</v>
      </c>
      <c r="B380" s="3">
        <v>46099</v>
      </c>
      <c r="C380" s="13">
        <f>YEAR(SalesDataTable[[#This Row],[Order Date]])</f>
        <v>2026</v>
      </c>
      <c r="D380" s="16">
        <f>ROUNDUP(MONTH(SalesDataTable[[#This Row],[Order Date]])/3,)</f>
        <v>1</v>
      </c>
      <c r="E380" s="16">
        <f>MONTH(SalesDataTable[[#This Row],[Order Date]])</f>
        <v>3</v>
      </c>
      <c r="F380" s="16"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6">
      <c r="A381" s="2">
        <v>2478</v>
      </c>
      <c r="B381" s="3">
        <v>46099</v>
      </c>
      <c r="C381" s="13">
        <f>YEAR(SalesDataTable[[#This Row],[Order Date]])</f>
        <v>2026</v>
      </c>
      <c r="D381" s="16">
        <f>ROUNDUP(MONTH(SalesDataTable[[#This Row],[Order Date]])/3,)</f>
        <v>1</v>
      </c>
      <c r="E381" s="16">
        <f>MONTH(SalesDataTable[[#This Row],[Order Date]])</f>
        <v>3</v>
      </c>
      <c r="F381" s="16"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6">
      <c r="A382" s="2">
        <v>3961</v>
      </c>
      <c r="B382" s="3">
        <v>46099</v>
      </c>
      <c r="C382" s="13">
        <f>YEAR(SalesDataTable[[#This Row],[Order Date]])</f>
        <v>2026</v>
      </c>
      <c r="D382" s="16">
        <f>ROUNDUP(MONTH(SalesDataTable[[#This Row],[Order Date]])/3,)</f>
        <v>1</v>
      </c>
      <c r="E382" s="16">
        <f>MONTH(SalesDataTable[[#This Row],[Order Date]])</f>
        <v>3</v>
      </c>
      <c r="F382" s="16"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6">
      <c r="A383" s="2">
        <v>4724</v>
      </c>
      <c r="B383" s="3">
        <v>46099</v>
      </c>
      <c r="C383" s="13">
        <f>YEAR(SalesDataTable[[#This Row],[Order Date]])</f>
        <v>2026</v>
      </c>
      <c r="D383" s="16">
        <f>ROUNDUP(MONTH(SalesDataTable[[#This Row],[Order Date]])/3,)</f>
        <v>1</v>
      </c>
      <c r="E383" s="16">
        <f>MONTH(SalesDataTable[[#This Row],[Order Date]])</f>
        <v>3</v>
      </c>
      <c r="F383" s="16"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6">
      <c r="A384" s="2">
        <v>2171</v>
      </c>
      <c r="B384" s="3">
        <v>46100</v>
      </c>
      <c r="C384" s="13">
        <f>YEAR(SalesDataTable[[#This Row],[Order Date]])</f>
        <v>2026</v>
      </c>
      <c r="D384" s="16">
        <f>ROUNDUP(MONTH(SalesDataTable[[#This Row],[Order Date]])/3,)</f>
        <v>1</v>
      </c>
      <c r="E384" s="16">
        <f>MONTH(SalesDataTable[[#This Row],[Order Date]])</f>
        <v>3</v>
      </c>
      <c r="F384" s="16"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6">
      <c r="A385" s="2">
        <v>2311</v>
      </c>
      <c r="B385" s="3">
        <v>46100</v>
      </c>
      <c r="C385" s="13">
        <f>YEAR(SalesDataTable[[#This Row],[Order Date]])</f>
        <v>2026</v>
      </c>
      <c r="D385" s="16">
        <f>ROUNDUP(MONTH(SalesDataTable[[#This Row],[Order Date]])/3,)</f>
        <v>1</v>
      </c>
      <c r="E385" s="16">
        <f>MONTH(SalesDataTable[[#This Row],[Order Date]])</f>
        <v>3</v>
      </c>
      <c r="F385" s="16"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6">
      <c r="A386" s="2">
        <v>3563</v>
      </c>
      <c r="B386" s="3">
        <v>46100</v>
      </c>
      <c r="C386" s="13">
        <f>YEAR(SalesDataTable[[#This Row],[Order Date]])</f>
        <v>2026</v>
      </c>
      <c r="D386" s="16">
        <f>ROUNDUP(MONTH(SalesDataTable[[#This Row],[Order Date]])/3,)</f>
        <v>1</v>
      </c>
      <c r="E386" s="16">
        <f>MONTH(SalesDataTable[[#This Row],[Order Date]])</f>
        <v>3</v>
      </c>
      <c r="F386" s="16"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6">
      <c r="A387" s="2">
        <v>3587</v>
      </c>
      <c r="B387" s="3">
        <v>46100</v>
      </c>
      <c r="C387" s="13">
        <f>YEAR(SalesDataTable[[#This Row],[Order Date]])</f>
        <v>2026</v>
      </c>
      <c r="D387" s="16">
        <f>ROUNDUP(MONTH(SalesDataTable[[#This Row],[Order Date]])/3,)</f>
        <v>1</v>
      </c>
      <c r="E387" s="16">
        <f>MONTH(SalesDataTable[[#This Row],[Order Date]])</f>
        <v>3</v>
      </c>
      <c r="F387" s="16"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6">
      <c r="A388" s="2">
        <v>3706</v>
      </c>
      <c r="B388" s="3">
        <v>46100</v>
      </c>
      <c r="C388" s="13">
        <f>YEAR(SalesDataTable[[#This Row],[Order Date]])</f>
        <v>2026</v>
      </c>
      <c r="D388" s="16">
        <f>ROUNDUP(MONTH(SalesDataTable[[#This Row],[Order Date]])/3,)</f>
        <v>1</v>
      </c>
      <c r="E388" s="16">
        <f>MONTH(SalesDataTable[[#This Row],[Order Date]])</f>
        <v>3</v>
      </c>
      <c r="F388" s="16"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6">
      <c r="A389" s="2">
        <v>4121</v>
      </c>
      <c r="B389" s="3">
        <v>46100</v>
      </c>
      <c r="C389" s="13">
        <f>YEAR(SalesDataTable[[#This Row],[Order Date]])</f>
        <v>2026</v>
      </c>
      <c r="D389" s="16">
        <f>ROUNDUP(MONTH(SalesDataTable[[#This Row],[Order Date]])/3,)</f>
        <v>1</v>
      </c>
      <c r="E389" s="16">
        <f>MONTH(SalesDataTable[[#This Row],[Order Date]])</f>
        <v>3</v>
      </c>
      <c r="F389" s="16"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6">
      <c r="A390" s="2">
        <v>1047</v>
      </c>
      <c r="B390" s="3">
        <v>46101</v>
      </c>
      <c r="C390" s="13">
        <f>YEAR(SalesDataTable[[#This Row],[Order Date]])</f>
        <v>2026</v>
      </c>
      <c r="D390" s="16">
        <f>ROUNDUP(MONTH(SalesDataTable[[#This Row],[Order Date]])/3,)</f>
        <v>1</v>
      </c>
      <c r="E390" s="16">
        <f>MONTH(SalesDataTable[[#This Row],[Order Date]])</f>
        <v>3</v>
      </c>
      <c r="F390" s="16"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6">
      <c r="A391" s="2">
        <v>1142</v>
      </c>
      <c r="B391" s="3">
        <v>46101</v>
      </c>
      <c r="C391" s="13">
        <f>YEAR(SalesDataTable[[#This Row],[Order Date]])</f>
        <v>2026</v>
      </c>
      <c r="D391" s="16">
        <f>ROUNDUP(MONTH(SalesDataTable[[#This Row],[Order Date]])/3,)</f>
        <v>1</v>
      </c>
      <c r="E391" s="16">
        <f>MONTH(SalesDataTable[[#This Row],[Order Date]])</f>
        <v>3</v>
      </c>
      <c r="F391" s="16"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6">
      <c r="A392" s="2">
        <v>2232</v>
      </c>
      <c r="B392" s="3">
        <v>46101</v>
      </c>
      <c r="C392" s="13">
        <f>YEAR(SalesDataTable[[#This Row],[Order Date]])</f>
        <v>2026</v>
      </c>
      <c r="D392" s="16">
        <f>ROUNDUP(MONTH(SalesDataTable[[#This Row],[Order Date]])/3,)</f>
        <v>1</v>
      </c>
      <c r="E392" s="16">
        <f>MONTH(SalesDataTable[[#This Row],[Order Date]])</f>
        <v>3</v>
      </c>
      <c r="F392" s="16"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6">
      <c r="A393" s="2">
        <v>2339</v>
      </c>
      <c r="B393" s="3">
        <v>46101</v>
      </c>
      <c r="C393" s="13">
        <f>YEAR(SalesDataTable[[#This Row],[Order Date]])</f>
        <v>2026</v>
      </c>
      <c r="D393" s="16">
        <f>ROUNDUP(MONTH(SalesDataTable[[#This Row],[Order Date]])/3,)</f>
        <v>1</v>
      </c>
      <c r="E393" s="16">
        <f>MONTH(SalesDataTable[[#This Row],[Order Date]])</f>
        <v>3</v>
      </c>
      <c r="F393" s="16"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6">
      <c r="A394" s="2">
        <v>3611</v>
      </c>
      <c r="B394" s="3">
        <v>46101</v>
      </c>
      <c r="C394" s="13">
        <f>YEAR(SalesDataTable[[#This Row],[Order Date]])</f>
        <v>2026</v>
      </c>
      <c r="D394" s="16">
        <f>ROUNDUP(MONTH(SalesDataTable[[#This Row],[Order Date]])/3,)</f>
        <v>1</v>
      </c>
      <c r="E394" s="16">
        <f>MONTH(SalesDataTable[[#This Row],[Order Date]])</f>
        <v>3</v>
      </c>
      <c r="F394" s="16"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6">
      <c r="A395" s="2">
        <v>3953</v>
      </c>
      <c r="B395" s="3">
        <v>46101</v>
      </c>
      <c r="C395" s="13">
        <f>YEAR(SalesDataTable[[#This Row],[Order Date]])</f>
        <v>2026</v>
      </c>
      <c r="D395" s="16">
        <f>ROUNDUP(MONTH(SalesDataTable[[#This Row],[Order Date]])/3,)</f>
        <v>1</v>
      </c>
      <c r="E395" s="16">
        <f>MONTH(SalesDataTable[[#This Row],[Order Date]])</f>
        <v>3</v>
      </c>
      <c r="F395" s="16"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6">
      <c r="A396" s="2">
        <v>4253</v>
      </c>
      <c r="B396" s="3">
        <v>46101</v>
      </c>
      <c r="C396" s="13">
        <f>YEAR(SalesDataTable[[#This Row],[Order Date]])</f>
        <v>2026</v>
      </c>
      <c r="D396" s="16">
        <f>ROUNDUP(MONTH(SalesDataTable[[#This Row],[Order Date]])/3,)</f>
        <v>1</v>
      </c>
      <c r="E396" s="16">
        <f>MONTH(SalesDataTable[[#This Row],[Order Date]])</f>
        <v>3</v>
      </c>
      <c r="F396" s="16"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6">
      <c r="A397" s="2">
        <v>4952</v>
      </c>
      <c r="B397" s="3">
        <v>46101</v>
      </c>
      <c r="C397" s="13">
        <f>YEAR(SalesDataTable[[#This Row],[Order Date]])</f>
        <v>2026</v>
      </c>
      <c r="D397" s="16">
        <f>ROUNDUP(MONTH(SalesDataTable[[#This Row],[Order Date]])/3,)</f>
        <v>1</v>
      </c>
      <c r="E397" s="16">
        <f>MONTH(SalesDataTable[[#This Row],[Order Date]])</f>
        <v>3</v>
      </c>
      <c r="F397" s="16"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6">
      <c r="A398" s="2">
        <v>5016</v>
      </c>
      <c r="B398" s="3">
        <v>46101</v>
      </c>
      <c r="C398" s="13">
        <f>YEAR(SalesDataTable[[#This Row],[Order Date]])</f>
        <v>2026</v>
      </c>
      <c r="D398" s="16">
        <f>ROUNDUP(MONTH(SalesDataTable[[#This Row],[Order Date]])/3,)</f>
        <v>1</v>
      </c>
      <c r="E398" s="16">
        <f>MONTH(SalesDataTable[[#This Row],[Order Date]])</f>
        <v>3</v>
      </c>
      <c r="F398" s="16"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6">
      <c r="A399" s="2">
        <v>839</v>
      </c>
      <c r="B399" s="3">
        <v>46102</v>
      </c>
      <c r="C399" s="13">
        <f>YEAR(SalesDataTable[[#This Row],[Order Date]])</f>
        <v>2026</v>
      </c>
      <c r="D399" s="16">
        <f>ROUNDUP(MONTH(SalesDataTable[[#This Row],[Order Date]])/3,)</f>
        <v>1</v>
      </c>
      <c r="E399" s="16">
        <f>MONTH(SalesDataTable[[#This Row],[Order Date]])</f>
        <v>3</v>
      </c>
      <c r="F399" s="16"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6">
      <c r="A400" s="2">
        <v>1382</v>
      </c>
      <c r="B400" s="3">
        <v>46102</v>
      </c>
      <c r="C400" s="13">
        <f>YEAR(SalesDataTable[[#This Row],[Order Date]])</f>
        <v>2026</v>
      </c>
      <c r="D400" s="16">
        <f>ROUNDUP(MONTH(SalesDataTable[[#This Row],[Order Date]])/3,)</f>
        <v>1</v>
      </c>
      <c r="E400" s="16">
        <f>MONTH(SalesDataTable[[#This Row],[Order Date]])</f>
        <v>3</v>
      </c>
      <c r="F400" s="16"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6">
      <c r="A401" s="2">
        <v>1452</v>
      </c>
      <c r="B401" s="3">
        <v>46102</v>
      </c>
      <c r="C401" s="13">
        <f>YEAR(SalesDataTable[[#This Row],[Order Date]])</f>
        <v>2026</v>
      </c>
      <c r="D401" s="16">
        <f>ROUNDUP(MONTH(SalesDataTable[[#This Row],[Order Date]])/3,)</f>
        <v>1</v>
      </c>
      <c r="E401" s="16">
        <f>MONTH(SalesDataTable[[#This Row],[Order Date]])</f>
        <v>3</v>
      </c>
      <c r="F401" s="16"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6">
      <c r="A402" s="2">
        <v>1845</v>
      </c>
      <c r="B402" s="3">
        <v>46102</v>
      </c>
      <c r="C402" s="13">
        <f>YEAR(SalesDataTable[[#This Row],[Order Date]])</f>
        <v>2026</v>
      </c>
      <c r="D402" s="16">
        <f>ROUNDUP(MONTH(SalesDataTable[[#This Row],[Order Date]])/3,)</f>
        <v>1</v>
      </c>
      <c r="E402" s="16">
        <f>MONTH(SalesDataTable[[#This Row],[Order Date]])</f>
        <v>3</v>
      </c>
      <c r="F402" s="16"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6">
      <c r="A403" s="2">
        <v>3560</v>
      </c>
      <c r="B403" s="3">
        <v>46102</v>
      </c>
      <c r="C403" s="13">
        <f>YEAR(SalesDataTable[[#This Row],[Order Date]])</f>
        <v>2026</v>
      </c>
      <c r="D403" s="16">
        <f>ROUNDUP(MONTH(SalesDataTable[[#This Row],[Order Date]])/3,)</f>
        <v>1</v>
      </c>
      <c r="E403" s="16">
        <f>MONTH(SalesDataTable[[#This Row],[Order Date]])</f>
        <v>3</v>
      </c>
      <c r="F403" s="16"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6">
      <c r="A404" s="2">
        <v>4059</v>
      </c>
      <c r="B404" s="3">
        <v>46102</v>
      </c>
      <c r="C404" s="13">
        <f>YEAR(SalesDataTable[[#This Row],[Order Date]])</f>
        <v>2026</v>
      </c>
      <c r="D404" s="16">
        <f>ROUNDUP(MONTH(SalesDataTable[[#This Row],[Order Date]])/3,)</f>
        <v>1</v>
      </c>
      <c r="E404" s="16">
        <f>MONTH(SalesDataTable[[#This Row],[Order Date]])</f>
        <v>3</v>
      </c>
      <c r="F404" s="16"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6">
      <c r="A405" s="2">
        <v>4731</v>
      </c>
      <c r="B405" s="3">
        <v>46102</v>
      </c>
      <c r="C405" s="13">
        <f>YEAR(SalesDataTable[[#This Row],[Order Date]])</f>
        <v>2026</v>
      </c>
      <c r="D405" s="16">
        <f>ROUNDUP(MONTH(SalesDataTable[[#This Row],[Order Date]])/3,)</f>
        <v>1</v>
      </c>
      <c r="E405" s="16">
        <f>MONTH(SalesDataTable[[#This Row],[Order Date]])</f>
        <v>3</v>
      </c>
      <c r="F405" s="16"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6">
      <c r="A406" s="2">
        <v>693</v>
      </c>
      <c r="B406" s="3">
        <v>46103</v>
      </c>
      <c r="C406" s="13">
        <f>YEAR(SalesDataTable[[#This Row],[Order Date]])</f>
        <v>2026</v>
      </c>
      <c r="D406" s="16">
        <f>ROUNDUP(MONTH(SalesDataTable[[#This Row],[Order Date]])/3,)</f>
        <v>1</v>
      </c>
      <c r="E406" s="16">
        <f>MONTH(SalesDataTable[[#This Row],[Order Date]])</f>
        <v>3</v>
      </c>
      <c r="F406" s="16"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6">
      <c r="A407" s="2">
        <v>1672</v>
      </c>
      <c r="B407" s="3">
        <v>46103</v>
      </c>
      <c r="C407" s="13">
        <f>YEAR(SalesDataTable[[#This Row],[Order Date]])</f>
        <v>2026</v>
      </c>
      <c r="D407" s="16">
        <f>ROUNDUP(MONTH(SalesDataTable[[#This Row],[Order Date]])/3,)</f>
        <v>1</v>
      </c>
      <c r="E407" s="16">
        <f>MONTH(SalesDataTable[[#This Row],[Order Date]])</f>
        <v>3</v>
      </c>
      <c r="F407" s="16"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6">
      <c r="A408" s="2">
        <v>2347</v>
      </c>
      <c r="B408" s="3">
        <v>46103</v>
      </c>
      <c r="C408" s="13">
        <f>YEAR(SalesDataTable[[#This Row],[Order Date]])</f>
        <v>2026</v>
      </c>
      <c r="D408" s="16">
        <f>ROUNDUP(MONTH(SalesDataTable[[#This Row],[Order Date]])/3,)</f>
        <v>1</v>
      </c>
      <c r="E408" s="16">
        <f>MONTH(SalesDataTable[[#This Row],[Order Date]])</f>
        <v>3</v>
      </c>
      <c r="F408" s="16"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6">
      <c r="A409" s="2">
        <v>2582</v>
      </c>
      <c r="B409" s="3">
        <v>46103</v>
      </c>
      <c r="C409" s="13">
        <f>YEAR(SalesDataTable[[#This Row],[Order Date]])</f>
        <v>2026</v>
      </c>
      <c r="D409" s="16">
        <f>ROUNDUP(MONTH(SalesDataTable[[#This Row],[Order Date]])/3,)</f>
        <v>1</v>
      </c>
      <c r="E409" s="16">
        <f>MONTH(SalesDataTable[[#This Row],[Order Date]])</f>
        <v>3</v>
      </c>
      <c r="F409" s="16"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6">
      <c r="A410" s="2">
        <v>2762</v>
      </c>
      <c r="B410" s="3">
        <v>46103</v>
      </c>
      <c r="C410" s="13">
        <f>YEAR(SalesDataTable[[#This Row],[Order Date]])</f>
        <v>2026</v>
      </c>
      <c r="D410" s="16">
        <f>ROUNDUP(MONTH(SalesDataTable[[#This Row],[Order Date]])/3,)</f>
        <v>1</v>
      </c>
      <c r="E410" s="16">
        <f>MONTH(SalesDataTable[[#This Row],[Order Date]])</f>
        <v>3</v>
      </c>
      <c r="F410" s="16"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6">
      <c r="A411" s="2">
        <v>4090</v>
      </c>
      <c r="B411" s="3">
        <v>46103</v>
      </c>
      <c r="C411" s="13">
        <f>YEAR(SalesDataTable[[#This Row],[Order Date]])</f>
        <v>2026</v>
      </c>
      <c r="D411" s="16">
        <f>ROUNDUP(MONTH(SalesDataTable[[#This Row],[Order Date]])/3,)</f>
        <v>1</v>
      </c>
      <c r="E411" s="16">
        <f>MONTH(SalesDataTable[[#This Row],[Order Date]])</f>
        <v>3</v>
      </c>
      <c r="F411" s="16"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6">
      <c r="A412" s="2">
        <v>4491</v>
      </c>
      <c r="B412" s="3">
        <v>46103</v>
      </c>
      <c r="C412" s="13">
        <f>YEAR(SalesDataTable[[#This Row],[Order Date]])</f>
        <v>2026</v>
      </c>
      <c r="D412" s="16">
        <f>ROUNDUP(MONTH(SalesDataTable[[#This Row],[Order Date]])/3,)</f>
        <v>1</v>
      </c>
      <c r="E412" s="16">
        <f>MONTH(SalesDataTable[[#This Row],[Order Date]])</f>
        <v>3</v>
      </c>
      <c r="F412" s="16"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6">
      <c r="A413" s="2">
        <v>4678</v>
      </c>
      <c r="B413" s="3">
        <v>46103</v>
      </c>
      <c r="C413" s="13">
        <f>YEAR(SalesDataTable[[#This Row],[Order Date]])</f>
        <v>2026</v>
      </c>
      <c r="D413" s="16">
        <f>ROUNDUP(MONTH(SalesDataTable[[#This Row],[Order Date]])/3,)</f>
        <v>1</v>
      </c>
      <c r="E413" s="16">
        <f>MONTH(SalesDataTable[[#This Row],[Order Date]])</f>
        <v>3</v>
      </c>
      <c r="F413" s="16"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6">
      <c r="A414" s="2">
        <v>1189</v>
      </c>
      <c r="B414" s="3">
        <v>46104</v>
      </c>
      <c r="C414" s="13">
        <f>YEAR(SalesDataTable[[#This Row],[Order Date]])</f>
        <v>2026</v>
      </c>
      <c r="D414" s="16">
        <f>ROUNDUP(MONTH(SalesDataTable[[#This Row],[Order Date]])/3,)</f>
        <v>1</v>
      </c>
      <c r="E414" s="16">
        <f>MONTH(SalesDataTable[[#This Row],[Order Date]])</f>
        <v>3</v>
      </c>
      <c r="F414" s="16"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6">
      <c r="A415" s="2">
        <v>1590</v>
      </c>
      <c r="B415" s="3">
        <v>46104</v>
      </c>
      <c r="C415" s="13">
        <f>YEAR(SalesDataTable[[#This Row],[Order Date]])</f>
        <v>2026</v>
      </c>
      <c r="D415" s="16">
        <f>ROUNDUP(MONTH(SalesDataTable[[#This Row],[Order Date]])/3,)</f>
        <v>1</v>
      </c>
      <c r="E415" s="16">
        <f>MONTH(SalesDataTable[[#This Row],[Order Date]])</f>
        <v>3</v>
      </c>
      <c r="F415" s="16"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6">
      <c r="A416" s="2">
        <v>2309</v>
      </c>
      <c r="B416" s="3">
        <v>46104</v>
      </c>
      <c r="C416" s="13">
        <f>YEAR(SalesDataTable[[#This Row],[Order Date]])</f>
        <v>2026</v>
      </c>
      <c r="D416" s="16">
        <f>ROUNDUP(MONTH(SalesDataTable[[#This Row],[Order Date]])/3,)</f>
        <v>1</v>
      </c>
      <c r="E416" s="16">
        <f>MONTH(SalesDataTable[[#This Row],[Order Date]])</f>
        <v>3</v>
      </c>
      <c r="F416" s="16"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6">
      <c r="A417" s="2">
        <v>3628</v>
      </c>
      <c r="B417" s="3">
        <v>46104</v>
      </c>
      <c r="C417" s="13">
        <f>YEAR(SalesDataTable[[#This Row],[Order Date]])</f>
        <v>2026</v>
      </c>
      <c r="D417" s="16">
        <f>ROUNDUP(MONTH(SalesDataTable[[#This Row],[Order Date]])/3,)</f>
        <v>1</v>
      </c>
      <c r="E417" s="16">
        <f>MONTH(SalesDataTable[[#This Row],[Order Date]])</f>
        <v>3</v>
      </c>
      <c r="F417" s="16"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6">
      <c r="A418" s="2">
        <v>3718</v>
      </c>
      <c r="B418" s="3">
        <v>46104</v>
      </c>
      <c r="C418" s="13">
        <f>YEAR(SalesDataTable[[#This Row],[Order Date]])</f>
        <v>2026</v>
      </c>
      <c r="D418" s="16">
        <f>ROUNDUP(MONTH(SalesDataTable[[#This Row],[Order Date]])/3,)</f>
        <v>1</v>
      </c>
      <c r="E418" s="16">
        <f>MONTH(SalesDataTable[[#This Row],[Order Date]])</f>
        <v>3</v>
      </c>
      <c r="F418" s="16"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6">
      <c r="A419" s="2">
        <v>4198</v>
      </c>
      <c r="B419" s="3">
        <v>46104</v>
      </c>
      <c r="C419" s="13">
        <f>YEAR(SalesDataTable[[#This Row],[Order Date]])</f>
        <v>2026</v>
      </c>
      <c r="D419" s="16">
        <f>ROUNDUP(MONTH(SalesDataTable[[#This Row],[Order Date]])/3,)</f>
        <v>1</v>
      </c>
      <c r="E419" s="16">
        <f>MONTH(SalesDataTable[[#This Row],[Order Date]])</f>
        <v>3</v>
      </c>
      <c r="F419" s="16"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6">
      <c r="A420" s="2">
        <v>4784</v>
      </c>
      <c r="B420" s="3">
        <v>46104</v>
      </c>
      <c r="C420" s="13">
        <f>YEAR(SalesDataTable[[#This Row],[Order Date]])</f>
        <v>2026</v>
      </c>
      <c r="D420" s="16">
        <f>ROUNDUP(MONTH(SalesDataTable[[#This Row],[Order Date]])/3,)</f>
        <v>1</v>
      </c>
      <c r="E420" s="16">
        <f>MONTH(SalesDataTable[[#This Row],[Order Date]])</f>
        <v>3</v>
      </c>
      <c r="F420" s="16"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6">
      <c r="A421" s="2">
        <v>86</v>
      </c>
      <c r="B421" s="3">
        <v>46105</v>
      </c>
      <c r="C421" s="13">
        <f>YEAR(SalesDataTable[[#This Row],[Order Date]])</f>
        <v>2026</v>
      </c>
      <c r="D421" s="16">
        <f>ROUNDUP(MONTH(SalesDataTable[[#This Row],[Order Date]])/3,)</f>
        <v>1</v>
      </c>
      <c r="E421" s="16">
        <f>MONTH(SalesDataTable[[#This Row],[Order Date]])</f>
        <v>3</v>
      </c>
      <c r="F421" s="16"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6">
      <c r="A422" s="2">
        <v>1813</v>
      </c>
      <c r="B422" s="3">
        <v>46105</v>
      </c>
      <c r="C422" s="13">
        <f>YEAR(SalesDataTable[[#This Row],[Order Date]])</f>
        <v>2026</v>
      </c>
      <c r="D422" s="16">
        <f>ROUNDUP(MONTH(SalesDataTable[[#This Row],[Order Date]])/3,)</f>
        <v>1</v>
      </c>
      <c r="E422" s="16">
        <f>MONTH(SalesDataTable[[#This Row],[Order Date]])</f>
        <v>3</v>
      </c>
      <c r="F422" s="16"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6">
      <c r="A423" s="2">
        <v>2212</v>
      </c>
      <c r="B423" s="3">
        <v>46105</v>
      </c>
      <c r="C423" s="13">
        <f>YEAR(SalesDataTable[[#This Row],[Order Date]])</f>
        <v>2026</v>
      </c>
      <c r="D423" s="16">
        <f>ROUNDUP(MONTH(SalesDataTable[[#This Row],[Order Date]])/3,)</f>
        <v>1</v>
      </c>
      <c r="E423" s="16">
        <f>MONTH(SalesDataTable[[#This Row],[Order Date]])</f>
        <v>3</v>
      </c>
      <c r="F423" s="16"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6">
      <c r="A424" s="2">
        <v>4466</v>
      </c>
      <c r="B424" s="3">
        <v>46105</v>
      </c>
      <c r="C424" s="13">
        <f>YEAR(SalesDataTable[[#This Row],[Order Date]])</f>
        <v>2026</v>
      </c>
      <c r="D424" s="16">
        <f>ROUNDUP(MONTH(SalesDataTable[[#This Row],[Order Date]])/3,)</f>
        <v>1</v>
      </c>
      <c r="E424" s="16">
        <f>MONTH(SalesDataTable[[#This Row],[Order Date]])</f>
        <v>3</v>
      </c>
      <c r="F424" s="16"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6">
      <c r="A425" s="2">
        <v>4483</v>
      </c>
      <c r="B425" s="3">
        <v>46105</v>
      </c>
      <c r="C425" s="13">
        <f>YEAR(SalesDataTable[[#This Row],[Order Date]])</f>
        <v>2026</v>
      </c>
      <c r="D425" s="16">
        <f>ROUNDUP(MONTH(SalesDataTable[[#This Row],[Order Date]])/3,)</f>
        <v>1</v>
      </c>
      <c r="E425" s="16">
        <f>MONTH(SalesDataTable[[#This Row],[Order Date]])</f>
        <v>3</v>
      </c>
      <c r="F425" s="16"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6">
      <c r="A426" s="2">
        <v>273</v>
      </c>
      <c r="B426" s="3">
        <v>46106</v>
      </c>
      <c r="C426" s="13">
        <f>YEAR(SalesDataTable[[#This Row],[Order Date]])</f>
        <v>2026</v>
      </c>
      <c r="D426" s="16">
        <f>ROUNDUP(MONTH(SalesDataTable[[#This Row],[Order Date]])/3,)</f>
        <v>1</v>
      </c>
      <c r="E426" s="16">
        <f>MONTH(SalesDataTable[[#This Row],[Order Date]])</f>
        <v>3</v>
      </c>
      <c r="F426" s="16"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6">
      <c r="A427" s="2">
        <v>578</v>
      </c>
      <c r="B427" s="3">
        <v>46106</v>
      </c>
      <c r="C427" s="13">
        <f>YEAR(SalesDataTable[[#This Row],[Order Date]])</f>
        <v>2026</v>
      </c>
      <c r="D427" s="16">
        <f>ROUNDUP(MONTH(SalesDataTable[[#This Row],[Order Date]])/3,)</f>
        <v>1</v>
      </c>
      <c r="E427" s="16">
        <f>MONTH(SalesDataTable[[#This Row],[Order Date]])</f>
        <v>3</v>
      </c>
      <c r="F427" s="16"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6">
      <c r="A428" s="2">
        <v>1290</v>
      </c>
      <c r="B428" s="3">
        <v>46106</v>
      </c>
      <c r="C428" s="13">
        <f>YEAR(SalesDataTable[[#This Row],[Order Date]])</f>
        <v>2026</v>
      </c>
      <c r="D428" s="16">
        <f>ROUNDUP(MONTH(SalesDataTable[[#This Row],[Order Date]])/3,)</f>
        <v>1</v>
      </c>
      <c r="E428" s="16">
        <f>MONTH(SalesDataTable[[#This Row],[Order Date]])</f>
        <v>3</v>
      </c>
      <c r="F428" s="16"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6">
      <c r="A429" s="2">
        <v>1501</v>
      </c>
      <c r="B429" s="3">
        <v>46106</v>
      </c>
      <c r="C429" s="13">
        <f>YEAR(SalesDataTable[[#This Row],[Order Date]])</f>
        <v>2026</v>
      </c>
      <c r="D429" s="16">
        <f>ROUNDUP(MONTH(SalesDataTable[[#This Row],[Order Date]])/3,)</f>
        <v>1</v>
      </c>
      <c r="E429" s="16">
        <f>MONTH(SalesDataTable[[#This Row],[Order Date]])</f>
        <v>3</v>
      </c>
      <c r="F429" s="16"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6">
      <c r="A430" s="2">
        <v>1540</v>
      </c>
      <c r="B430" s="3">
        <v>46106</v>
      </c>
      <c r="C430" s="13">
        <f>YEAR(SalesDataTable[[#This Row],[Order Date]])</f>
        <v>2026</v>
      </c>
      <c r="D430" s="16">
        <f>ROUNDUP(MONTH(SalesDataTable[[#This Row],[Order Date]])/3,)</f>
        <v>1</v>
      </c>
      <c r="E430" s="16">
        <f>MONTH(SalesDataTable[[#This Row],[Order Date]])</f>
        <v>3</v>
      </c>
      <c r="F430" s="16"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6">
      <c r="A431" s="2">
        <v>2541</v>
      </c>
      <c r="B431" s="3">
        <v>46106</v>
      </c>
      <c r="C431" s="13">
        <f>YEAR(SalesDataTable[[#This Row],[Order Date]])</f>
        <v>2026</v>
      </c>
      <c r="D431" s="16">
        <f>ROUNDUP(MONTH(SalesDataTable[[#This Row],[Order Date]])/3,)</f>
        <v>1</v>
      </c>
      <c r="E431" s="16">
        <f>MONTH(SalesDataTable[[#This Row],[Order Date]])</f>
        <v>3</v>
      </c>
      <c r="F431" s="16"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6">
      <c r="A432" s="2">
        <v>4264</v>
      </c>
      <c r="B432" s="3">
        <v>46106</v>
      </c>
      <c r="C432" s="13">
        <f>YEAR(SalesDataTable[[#This Row],[Order Date]])</f>
        <v>2026</v>
      </c>
      <c r="D432" s="16">
        <f>ROUNDUP(MONTH(SalesDataTable[[#This Row],[Order Date]])/3,)</f>
        <v>1</v>
      </c>
      <c r="E432" s="16">
        <f>MONTH(SalesDataTable[[#This Row],[Order Date]])</f>
        <v>3</v>
      </c>
      <c r="F432" s="16"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6">
      <c r="A433" s="2">
        <v>4311</v>
      </c>
      <c r="B433" s="3">
        <v>46106</v>
      </c>
      <c r="C433" s="13">
        <f>YEAR(SalesDataTable[[#This Row],[Order Date]])</f>
        <v>2026</v>
      </c>
      <c r="D433" s="16">
        <f>ROUNDUP(MONTH(SalesDataTable[[#This Row],[Order Date]])/3,)</f>
        <v>1</v>
      </c>
      <c r="E433" s="16">
        <f>MONTH(SalesDataTable[[#This Row],[Order Date]])</f>
        <v>3</v>
      </c>
      <c r="F433" s="16"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6">
      <c r="A434" s="2">
        <v>4796</v>
      </c>
      <c r="B434" s="3">
        <v>46106</v>
      </c>
      <c r="C434" s="13">
        <f>YEAR(SalesDataTable[[#This Row],[Order Date]])</f>
        <v>2026</v>
      </c>
      <c r="D434" s="16">
        <f>ROUNDUP(MONTH(SalesDataTable[[#This Row],[Order Date]])/3,)</f>
        <v>1</v>
      </c>
      <c r="E434" s="16">
        <f>MONTH(SalesDataTable[[#This Row],[Order Date]])</f>
        <v>3</v>
      </c>
      <c r="F434" s="16"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6">
      <c r="A435" s="2">
        <v>89</v>
      </c>
      <c r="B435" s="3">
        <v>46107</v>
      </c>
      <c r="C435" s="13">
        <f>YEAR(SalesDataTable[[#This Row],[Order Date]])</f>
        <v>2026</v>
      </c>
      <c r="D435" s="16">
        <f>ROUNDUP(MONTH(SalesDataTable[[#This Row],[Order Date]])/3,)</f>
        <v>1</v>
      </c>
      <c r="E435" s="16">
        <f>MONTH(SalesDataTable[[#This Row],[Order Date]])</f>
        <v>3</v>
      </c>
      <c r="F435" s="16"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6">
      <c r="A436" s="2">
        <v>487</v>
      </c>
      <c r="B436" s="3">
        <v>46107</v>
      </c>
      <c r="C436" s="13">
        <f>YEAR(SalesDataTable[[#This Row],[Order Date]])</f>
        <v>2026</v>
      </c>
      <c r="D436" s="16">
        <f>ROUNDUP(MONTH(SalesDataTable[[#This Row],[Order Date]])/3,)</f>
        <v>1</v>
      </c>
      <c r="E436" s="16">
        <f>MONTH(SalesDataTable[[#This Row],[Order Date]])</f>
        <v>3</v>
      </c>
      <c r="F436" s="16"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6">
      <c r="A437" s="2">
        <v>1476</v>
      </c>
      <c r="B437" s="3">
        <v>46107</v>
      </c>
      <c r="C437" s="13">
        <f>YEAR(SalesDataTable[[#This Row],[Order Date]])</f>
        <v>2026</v>
      </c>
      <c r="D437" s="16">
        <f>ROUNDUP(MONTH(SalesDataTable[[#This Row],[Order Date]])/3,)</f>
        <v>1</v>
      </c>
      <c r="E437" s="16">
        <f>MONTH(SalesDataTable[[#This Row],[Order Date]])</f>
        <v>3</v>
      </c>
      <c r="F437" s="16"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6">
      <c r="A438" s="2">
        <v>2145</v>
      </c>
      <c r="B438" s="3">
        <v>46107</v>
      </c>
      <c r="C438" s="13">
        <f>YEAR(SalesDataTable[[#This Row],[Order Date]])</f>
        <v>2026</v>
      </c>
      <c r="D438" s="16">
        <f>ROUNDUP(MONTH(SalesDataTable[[#This Row],[Order Date]])/3,)</f>
        <v>1</v>
      </c>
      <c r="E438" s="16">
        <f>MONTH(SalesDataTable[[#This Row],[Order Date]])</f>
        <v>3</v>
      </c>
      <c r="F438" s="16"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6">
      <c r="A439" s="2">
        <v>2999</v>
      </c>
      <c r="B439" s="3">
        <v>46107</v>
      </c>
      <c r="C439" s="13">
        <f>YEAR(SalesDataTable[[#This Row],[Order Date]])</f>
        <v>2026</v>
      </c>
      <c r="D439" s="16">
        <f>ROUNDUP(MONTH(SalesDataTable[[#This Row],[Order Date]])/3,)</f>
        <v>1</v>
      </c>
      <c r="E439" s="16">
        <f>MONTH(SalesDataTable[[#This Row],[Order Date]])</f>
        <v>3</v>
      </c>
      <c r="F439" s="16"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6">
      <c r="A440" s="2">
        <v>4464</v>
      </c>
      <c r="B440" s="3">
        <v>46107</v>
      </c>
      <c r="C440" s="13">
        <f>YEAR(SalesDataTable[[#This Row],[Order Date]])</f>
        <v>2026</v>
      </c>
      <c r="D440" s="16">
        <f>ROUNDUP(MONTH(SalesDataTable[[#This Row],[Order Date]])/3,)</f>
        <v>1</v>
      </c>
      <c r="E440" s="16">
        <f>MONTH(SalesDataTable[[#This Row],[Order Date]])</f>
        <v>3</v>
      </c>
      <c r="F440" s="16"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6">
      <c r="A441" s="2">
        <v>4978</v>
      </c>
      <c r="B441" s="3">
        <v>46107</v>
      </c>
      <c r="C441" s="13">
        <f>YEAR(SalesDataTable[[#This Row],[Order Date]])</f>
        <v>2026</v>
      </c>
      <c r="D441" s="16">
        <f>ROUNDUP(MONTH(SalesDataTable[[#This Row],[Order Date]])/3,)</f>
        <v>1</v>
      </c>
      <c r="E441" s="16">
        <f>MONTH(SalesDataTable[[#This Row],[Order Date]])</f>
        <v>3</v>
      </c>
      <c r="F441" s="16"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6">
      <c r="A442" s="2">
        <v>130</v>
      </c>
      <c r="B442" s="3">
        <v>46108</v>
      </c>
      <c r="C442" s="13">
        <f>YEAR(SalesDataTable[[#This Row],[Order Date]])</f>
        <v>2026</v>
      </c>
      <c r="D442" s="16">
        <f>ROUNDUP(MONTH(SalesDataTable[[#This Row],[Order Date]])/3,)</f>
        <v>1</v>
      </c>
      <c r="E442" s="16">
        <f>MONTH(SalesDataTable[[#This Row],[Order Date]])</f>
        <v>3</v>
      </c>
      <c r="F442" s="16"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6">
      <c r="A443" s="2">
        <v>848</v>
      </c>
      <c r="B443" s="3">
        <v>46108</v>
      </c>
      <c r="C443" s="13">
        <f>YEAR(SalesDataTable[[#This Row],[Order Date]])</f>
        <v>2026</v>
      </c>
      <c r="D443" s="16">
        <f>ROUNDUP(MONTH(SalesDataTable[[#This Row],[Order Date]])/3,)</f>
        <v>1</v>
      </c>
      <c r="E443" s="16">
        <f>MONTH(SalesDataTable[[#This Row],[Order Date]])</f>
        <v>3</v>
      </c>
      <c r="F443" s="16"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6">
      <c r="A444" s="2">
        <v>1359</v>
      </c>
      <c r="B444" s="3">
        <v>46108</v>
      </c>
      <c r="C444" s="13">
        <f>YEAR(SalesDataTable[[#This Row],[Order Date]])</f>
        <v>2026</v>
      </c>
      <c r="D444" s="16">
        <f>ROUNDUP(MONTH(SalesDataTable[[#This Row],[Order Date]])/3,)</f>
        <v>1</v>
      </c>
      <c r="E444" s="16">
        <f>MONTH(SalesDataTable[[#This Row],[Order Date]])</f>
        <v>3</v>
      </c>
      <c r="F444" s="16"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6">
      <c r="A445" s="2">
        <v>2379</v>
      </c>
      <c r="B445" s="3">
        <v>46108</v>
      </c>
      <c r="C445" s="13">
        <f>YEAR(SalesDataTable[[#This Row],[Order Date]])</f>
        <v>2026</v>
      </c>
      <c r="D445" s="16">
        <f>ROUNDUP(MONTH(SalesDataTable[[#This Row],[Order Date]])/3,)</f>
        <v>1</v>
      </c>
      <c r="E445" s="16">
        <f>MONTH(SalesDataTable[[#This Row],[Order Date]])</f>
        <v>3</v>
      </c>
      <c r="F445" s="16"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6">
      <c r="A446" s="2">
        <v>2987</v>
      </c>
      <c r="B446" s="3">
        <v>46108</v>
      </c>
      <c r="C446" s="13">
        <f>YEAR(SalesDataTable[[#This Row],[Order Date]])</f>
        <v>2026</v>
      </c>
      <c r="D446" s="16">
        <f>ROUNDUP(MONTH(SalesDataTable[[#This Row],[Order Date]])/3,)</f>
        <v>1</v>
      </c>
      <c r="E446" s="16">
        <f>MONTH(SalesDataTable[[#This Row],[Order Date]])</f>
        <v>3</v>
      </c>
      <c r="F446" s="16"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6">
      <c r="A447" s="2">
        <v>3121</v>
      </c>
      <c r="B447" s="3">
        <v>46108</v>
      </c>
      <c r="C447" s="13">
        <f>YEAR(SalesDataTable[[#This Row],[Order Date]])</f>
        <v>2026</v>
      </c>
      <c r="D447" s="16">
        <f>ROUNDUP(MONTH(SalesDataTable[[#This Row],[Order Date]])/3,)</f>
        <v>1</v>
      </c>
      <c r="E447" s="16">
        <f>MONTH(SalesDataTable[[#This Row],[Order Date]])</f>
        <v>3</v>
      </c>
      <c r="F447" s="16"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6">
      <c r="A448" s="2">
        <v>4445</v>
      </c>
      <c r="B448" s="3">
        <v>46108</v>
      </c>
      <c r="C448" s="13">
        <f>YEAR(SalesDataTable[[#This Row],[Order Date]])</f>
        <v>2026</v>
      </c>
      <c r="D448" s="16">
        <f>ROUNDUP(MONTH(SalesDataTable[[#This Row],[Order Date]])/3,)</f>
        <v>1</v>
      </c>
      <c r="E448" s="16">
        <f>MONTH(SalesDataTable[[#This Row],[Order Date]])</f>
        <v>3</v>
      </c>
      <c r="F448" s="16"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6">
      <c r="A449" s="2">
        <v>441</v>
      </c>
      <c r="B449" s="3">
        <v>46109</v>
      </c>
      <c r="C449" s="13">
        <f>YEAR(SalesDataTable[[#This Row],[Order Date]])</f>
        <v>2026</v>
      </c>
      <c r="D449" s="16">
        <f>ROUNDUP(MONTH(SalesDataTable[[#This Row],[Order Date]])/3,)</f>
        <v>1</v>
      </c>
      <c r="E449" s="16">
        <f>MONTH(SalesDataTable[[#This Row],[Order Date]])</f>
        <v>3</v>
      </c>
      <c r="F449" s="16"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6">
      <c r="A450" s="2">
        <v>4608</v>
      </c>
      <c r="B450" s="3">
        <v>46109</v>
      </c>
      <c r="C450" s="13">
        <f>YEAR(SalesDataTable[[#This Row],[Order Date]])</f>
        <v>2026</v>
      </c>
      <c r="D450" s="16">
        <f>ROUNDUP(MONTH(SalesDataTable[[#This Row],[Order Date]])/3,)</f>
        <v>1</v>
      </c>
      <c r="E450" s="16">
        <f>MONTH(SalesDataTable[[#This Row],[Order Date]])</f>
        <v>3</v>
      </c>
      <c r="F450" s="16"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6">
      <c r="A451" s="2">
        <v>4914</v>
      </c>
      <c r="B451" s="3">
        <v>46109</v>
      </c>
      <c r="C451" s="13">
        <f>YEAR(SalesDataTable[[#This Row],[Order Date]])</f>
        <v>2026</v>
      </c>
      <c r="D451" s="16">
        <f>ROUNDUP(MONTH(SalesDataTable[[#This Row],[Order Date]])/3,)</f>
        <v>1</v>
      </c>
      <c r="E451" s="16">
        <f>MONTH(SalesDataTable[[#This Row],[Order Date]])</f>
        <v>3</v>
      </c>
      <c r="F451" s="16"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6">
      <c r="A452" s="2">
        <v>860</v>
      </c>
      <c r="B452" s="3">
        <v>46110</v>
      </c>
      <c r="C452" s="13">
        <f>YEAR(SalesDataTable[[#This Row],[Order Date]])</f>
        <v>2026</v>
      </c>
      <c r="D452" s="16">
        <f>ROUNDUP(MONTH(SalesDataTable[[#This Row],[Order Date]])/3,)</f>
        <v>1</v>
      </c>
      <c r="E452" s="16">
        <f>MONTH(SalesDataTable[[#This Row],[Order Date]])</f>
        <v>3</v>
      </c>
      <c r="F452" s="16"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6">
      <c r="A453" s="2">
        <v>920</v>
      </c>
      <c r="B453" s="3">
        <v>46110</v>
      </c>
      <c r="C453" s="13">
        <f>YEAR(SalesDataTable[[#This Row],[Order Date]])</f>
        <v>2026</v>
      </c>
      <c r="D453" s="16">
        <f>ROUNDUP(MONTH(SalesDataTable[[#This Row],[Order Date]])/3,)</f>
        <v>1</v>
      </c>
      <c r="E453" s="16">
        <f>MONTH(SalesDataTable[[#This Row],[Order Date]])</f>
        <v>3</v>
      </c>
      <c r="F453" s="16"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6">
      <c r="A454" s="2">
        <v>1700</v>
      </c>
      <c r="B454" s="3">
        <v>46110</v>
      </c>
      <c r="C454" s="13">
        <f>YEAR(SalesDataTable[[#This Row],[Order Date]])</f>
        <v>2026</v>
      </c>
      <c r="D454" s="16">
        <f>ROUNDUP(MONTH(SalesDataTable[[#This Row],[Order Date]])/3,)</f>
        <v>1</v>
      </c>
      <c r="E454" s="16">
        <f>MONTH(SalesDataTable[[#This Row],[Order Date]])</f>
        <v>3</v>
      </c>
      <c r="F454" s="16"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6">
      <c r="A455" s="2">
        <v>1768</v>
      </c>
      <c r="B455" s="3">
        <v>46110</v>
      </c>
      <c r="C455" s="13">
        <f>YEAR(SalesDataTable[[#This Row],[Order Date]])</f>
        <v>2026</v>
      </c>
      <c r="D455" s="16">
        <f>ROUNDUP(MONTH(SalesDataTable[[#This Row],[Order Date]])/3,)</f>
        <v>1</v>
      </c>
      <c r="E455" s="16">
        <f>MONTH(SalesDataTable[[#This Row],[Order Date]])</f>
        <v>3</v>
      </c>
      <c r="F455" s="16"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6">
      <c r="A456" s="2">
        <v>1876</v>
      </c>
      <c r="B456" s="3">
        <v>46110</v>
      </c>
      <c r="C456" s="13">
        <f>YEAR(SalesDataTable[[#This Row],[Order Date]])</f>
        <v>2026</v>
      </c>
      <c r="D456" s="16">
        <f>ROUNDUP(MONTH(SalesDataTable[[#This Row],[Order Date]])/3,)</f>
        <v>1</v>
      </c>
      <c r="E456" s="16">
        <f>MONTH(SalesDataTable[[#This Row],[Order Date]])</f>
        <v>3</v>
      </c>
      <c r="F456" s="16"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6">
      <c r="A457" s="2">
        <v>2453</v>
      </c>
      <c r="B457" s="3">
        <v>46110</v>
      </c>
      <c r="C457" s="13">
        <f>YEAR(SalesDataTable[[#This Row],[Order Date]])</f>
        <v>2026</v>
      </c>
      <c r="D457" s="16">
        <f>ROUNDUP(MONTH(SalesDataTable[[#This Row],[Order Date]])/3,)</f>
        <v>1</v>
      </c>
      <c r="E457" s="16">
        <f>MONTH(SalesDataTable[[#This Row],[Order Date]])</f>
        <v>3</v>
      </c>
      <c r="F457" s="16"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6">
      <c r="A458" s="2">
        <v>2676</v>
      </c>
      <c r="B458" s="3">
        <v>46110</v>
      </c>
      <c r="C458" s="13">
        <f>YEAR(SalesDataTable[[#This Row],[Order Date]])</f>
        <v>2026</v>
      </c>
      <c r="D458" s="16">
        <f>ROUNDUP(MONTH(SalesDataTable[[#This Row],[Order Date]])/3,)</f>
        <v>1</v>
      </c>
      <c r="E458" s="16">
        <f>MONTH(SalesDataTable[[#This Row],[Order Date]])</f>
        <v>3</v>
      </c>
      <c r="F458" s="16"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6">
      <c r="A459" s="2">
        <v>2800</v>
      </c>
      <c r="B459" s="3">
        <v>46110</v>
      </c>
      <c r="C459" s="13">
        <f>YEAR(SalesDataTable[[#This Row],[Order Date]])</f>
        <v>2026</v>
      </c>
      <c r="D459" s="16">
        <f>ROUNDUP(MONTH(SalesDataTable[[#This Row],[Order Date]])/3,)</f>
        <v>1</v>
      </c>
      <c r="E459" s="16">
        <f>MONTH(SalesDataTable[[#This Row],[Order Date]])</f>
        <v>3</v>
      </c>
      <c r="F459" s="16"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6">
      <c r="A460" s="2">
        <v>2857</v>
      </c>
      <c r="B460" s="3">
        <v>46110</v>
      </c>
      <c r="C460" s="13">
        <f>YEAR(SalesDataTable[[#This Row],[Order Date]])</f>
        <v>2026</v>
      </c>
      <c r="D460" s="16">
        <f>ROUNDUP(MONTH(SalesDataTable[[#This Row],[Order Date]])/3,)</f>
        <v>1</v>
      </c>
      <c r="E460" s="16">
        <f>MONTH(SalesDataTable[[#This Row],[Order Date]])</f>
        <v>3</v>
      </c>
      <c r="F460" s="16"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6">
      <c r="A461" s="2">
        <v>3584</v>
      </c>
      <c r="B461" s="3">
        <v>46110</v>
      </c>
      <c r="C461" s="13">
        <f>YEAR(SalesDataTable[[#This Row],[Order Date]])</f>
        <v>2026</v>
      </c>
      <c r="D461" s="16">
        <f>ROUNDUP(MONTH(SalesDataTable[[#This Row],[Order Date]])/3,)</f>
        <v>1</v>
      </c>
      <c r="E461" s="16">
        <f>MONTH(SalesDataTable[[#This Row],[Order Date]])</f>
        <v>3</v>
      </c>
      <c r="F461" s="16"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6">
      <c r="A462" s="2">
        <v>3669</v>
      </c>
      <c r="B462" s="3">
        <v>46110</v>
      </c>
      <c r="C462" s="13">
        <f>YEAR(SalesDataTable[[#This Row],[Order Date]])</f>
        <v>2026</v>
      </c>
      <c r="D462" s="16">
        <f>ROUNDUP(MONTH(SalesDataTable[[#This Row],[Order Date]])/3,)</f>
        <v>1</v>
      </c>
      <c r="E462" s="16">
        <f>MONTH(SalesDataTable[[#This Row],[Order Date]])</f>
        <v>3</v>
      </c>
      <c r="F462" s="16"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6">
      <c r="A463" s="2">
        <v>4787</v>
      </c>
      <c r="B463" s="3">
        <v>46110</v>
      </c>
      <c r="C463" s="13">
        <f>YEAR(SalesDataTable[[#This Row],[Order Date]])</f>
        <v>2026</v>
      </c>
      <c r="D463" s="16">
        <f>ROUNDUP(MONTH(SalesDataTable[[#This Row],[Order Date]])/3,)</f>
        <v>1</v>
      </c>
      <c r="E463" s="16">
        <f>MONTH(SalesDataTable[[#This Row],[Order Date]])</f>
        <v>3</v>
      </c>
      <c r="F463" s="16"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6">
      <c r="A464" s="2">
        <v>769</v>
      </c>
      <c r="B464" s="3">
        <v>46111</v>
      </c>
      <c r="C464" s="13">
        <f>YEAR(SalesDataTable[[#This Row],[Order Date]])</f>
        <v>2026</v>
      </c>
      <c r="D464" s="16">
        <f>ROUNDUP(MONTH(SalesDataTable[[#This Row],[Order Date]])/3,)</f>
        <v>1</v>
      </c>
      <c r="E464" s="16">
        <f>MONTH(SalesDataTable[[#This Row],[Order Date]])</f>
        <v>3</v>
      </c>
      <c r="F464" s="16"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6">
      <c r="A465" s="2">
        <v>1184</v>
      </c>
      <c r="B465" s="3">
        <v>46111</v>
      </c>
      <c r="C465" s="13">
        <f>YEAR(SalesDataTable[[#This Row],[Order Date]])</f>
        <v>2026</v>
      </c>
      <c r="D465" s="16">
        <f>ROUNDUP(MONTH(SalesDataTable[[#This Row],[Order Date]])/3,)</f>
        <v>1</v>
      </c>
      <c r="E465" s="16">
        <f>MONTH(SalesDataTable[[#This Row],[Order Date]])</f>
        <v>3</v>
      </c>
      <c r="F465" s="16"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6">
      <c r="A466" s="2">
        <v>1498</v>
      </c>
      <c r="B466" s="3">
        <v>46111</v>
      </c>
      <c r="C466" s="13">
        <f>YEAR(SalesDataTable[[#This Row],[Order Date]])</f>
        <v>2026</v>
      </c>
      <c r="D466" s="16">
        <f>ROUNDUP(MONTH(SalesDataTable[[#This Row],[Order Date]])/3,)</f>
        <v>1</v>
      </c>
      <c r="E466" s="16">
        <f>MONTH(SalesDataTable[[#This Row],[Order Date]])</f>
        <v>3</v>
      </c>
      <c r="F466" s="16"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6">
      <c r="A467" s="2">
        <v>2054</v>
      </c>
      <c r="B467" s="3">
        <v>46111</v>
      </c>
      <c r="C467" s="13">
        <f>YEAR(SalesDataTable[[#This Row],[Order Date]])</f>
        <v>2026</v>
      </c>
      <c r="D467" s="16">
        <f>ROUNDUP(MONTH(SalesDataTable[[#This Row],[Order Date]])/3,)</f>
        <v>1</v>
      </c>
      <c r="E467" s="16">
        <f>MONTH(SalesDataTable[[#This Row],[Order Date]])</f>
        <v>3</v>
      </c>
      <c r="F467" s="16"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6">
      <c r="A468" s="2">
        <v>2294</v>
      </c>
      <c r="B468" s="3">
        <v>46111</v>
      </c>
      <c r="C468" s="13">
        <f>YEAR(SalesDataTable[[#This Row],[Order Date]])</f>
        <v>2026</v>
      </c>
      <c r="D468" s="16">
        <f>ROUNDUP(MONTH(SalesDataTable[[#This Row],[Order Date]])/3,)</f>
        <v>1</v>
      </c>
      <c r="E468" s="16">
        <f>MONTH(SalesDataTable[[#This Row],[Order Date]])</f>
        <v>3</v>
      </c>
      <c r="F468" s="16"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6">
      <c r="A469" s="2">
        <v>2892</v>
      </c>
      <c r="B469" s="3">
        <v>46111</v>
      </c>
      <c r="C469" s="13">
        <f>YEAR(SalesDataTable[[#This Row],[Order Date]])</f>
        <v>2026</v>
      </c>
      <c r="D469" s="16">
        <f>ROUNDUP(MONTH(SalesDataTable[[#This Row],[Order Date]])/3,)</f>
        <v>1</v>
      </c>
      <c r="E469" s="16">
        <f>MONTH(SalesDataTable[[#This Row],[Order Date]])</f>
        <v>3</v>
      </c>
      <c r="F469" s="16"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6">
      <c r="A470" s="2">
        <v>3145</v>
      </c>
      <c r="B470" s="3">
        <v>46111</v>
      </c>
      <c r="C470" s="13">
        <f>YEAR(SalesDataTable[[#This Row],[Order Date]])</f>
        <v>2026</v>
      </c>
      <c r="D470" s="16">
        <f>ROUNDUP(MONTH(SalesDataTable[[#This Row],[Order Date]])/3,)</f>
        <v>1</v>
      </c>
      <c r="E470" s="16">
        <f>MONTH(SalesDataTable[[#This Row],[Order Date]])</f>
        <v>3</v>
      </c>
      <c r="F470" s="16"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6">
      <c r="A471" s="2">
        <v>3925</v>
      </c>
      <c r="B471" s="3">
        <v>46111</v>
      </c>
      <c r="C471" s="13">
        <f>YEAR(SalesDataTable[[#This Row],[Order Date]])</f>
        <v>2026</v>
      </c>
      <c r="D471" s="16">
        <f>ROUNDUP(MONTH(SalesDataTable[[#This Row],[Order Date]])/3,)</f>
        <v>1</v>
      </c>
      <c r="E471" s="16">
        <f>MONTH(SalesDataTable[[#This Row],[Order Date]])</f>
        <v>3</v>
      </c>
      <c r="F471" s="16"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6">
      <c r="A472" s="2">
        <v>2722</v>
      </c>
      <c r="B472" s="3">
        <v>46112</v>
      </c>
      <c r="C472" s="13">
        <f>YEAR(SalesDataTable[[#This Row],[Order Date]])</f>
        <v>2026</v>
      </c>
      <c r="D472" s="16">
        <f>ROUNDUP(MONTH(SalesDataTable[[#This Row],[Order Date]])/3,)</f>
        <v>1</v>
      </c>
      <c r="E472" s="16">
        <f>MONTH(SalesDataTable[[#This Row],[Order Date]])</f>
        <v>3</v>
      </c>
      <c r="F472" s="16"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6">
      <c r="A473" s="2">
        <v>2767</v>
      </c>
      <c r="B473" s="3">
        <v>46112</v>
      </c>
      <c r="C473" s="13">
        <f>YEAR(SalesDataTable[[#This Row],[Order Date]])</f>
        <v>2026</v>
      </c>
      <c r="D473" s="16">
        <f>ROUNDUP(MONTH(SalesDataTable[[#This Row],[Order Date]])/3,)</f>
        <v>1</v>
      </c>
      <c r="E473" s="16">
        <f>MONTH(SalesDataTable[[#This Row],[Order Date]])</f>
        <v>3</v>
      </c>
      <c r="F473" s="16"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6">
      <c r="A474" s="2">
        <v>3794</v>
      </c>
      <c r="B474" s="3">
        <v>46112</v>
      </c>
      <c r="C474" s="13">
        <f>YEAR(SalesDataTable[[#This Row],[Order Date]])</f>
        <v>2026</v>
      </c>
      <c r="D474" s="16">
        <f>ROUNDUP(MONTH(SalesDataTable[[#This Row],[Order Date]])/3,)</f>
        <v>1</v>
      </c>
      <c r="E474" s="16">
        <f>MONTH(SalesDataTable[[#This Row],[Order Date]])</f>
        <v>3</v>
      </c>
      <c r="F474" s="16"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6">
      <c r="A475" s="2">
        <v>3880</v>
      </c>
      <c r="B475" s="3">
        <v>46112</v>
      </c>
      <c r="C475" s="13">
        <f>YEAR(SalesDataTable[[#This Row],[Order Date]])</f>
        <v>2026</v>
      </c>
      <c r="D475" s="16">
        <f>ROUNDUP(MONTH(SalesDataTable[[#This Row],[Order Date]])/3,)</f>
        <v>1</v>
      </c>
      <c r="E475" s="16">
        <f>MONTH(SalesDataTable[[#This Row],[Order Date]])</f>
        <v>3</v>
      </c>
      <c r="F475" s="16"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6">
      <c r="A476" s="2">
        <v>422</v>
      </c>
      <c r="B476" s="3">
        <v>46113</v>
      </c>
      <c r="C476" s="13">
        <f>YEAR(SalesDataTable[[#This Row],[Order Date]])</f>
        <v>2026</v>
      </c>
      <c r="D476" s="16">
        <f>ROUNDUP(MONTH(SalesDataTable[[#This Row],[Order Date]])/3,)</f>
        <v>2</v>
      </c>
      <c r="E476" s="16">
        <f>MONTH(SalesDataTable[[#This Row],[Order Date]])</f>
        <v>4</v>
      </c>
      <c r="F476" s="16"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6">
      <c r="A477" s="2">
        <v>495</v>
      </c>
      <c r="B477" s="3">
        <v>46113</v>
      </c>
      <c r="C477" s="13">
        <f>YEAR(SalesDataTable[[#This Row],[Order Date]])</f>
        <v>2026</v>
      </c>
      <c r="D477" s="16">
        <f>ROUNDUP(MONTH(SalesDataTable[[#This Row],[Order Date]])/3,)</f>
        <v>2</v>
      </c>
      <c r="E477" s="16">
        <f>MONTH(SalesDataTable[[#This Row],[Order Date]])</f>
        <v>4</v>
      </c>
      <c r="F477" s="16"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6">
      <c r="A478" s="2">
        <v>1517</v>
      </c>
      <c r="B478" s="3">
        <v>46113</v>
      </c>
      <c r="C478" s="13">
        <f>YEAR(SalesDataTable[[#This Row],[Order Date]])</f>
        <v>2026</v>
      </c>
      <c r="D478" s="16">
        <f>ROUNDUP(MONTH(SalesDataTable[[#This Row],[Order Date]])/3,)</f>
        <v>2</v>
      </c>
      <c r="E478" s="16">
        <f>MONTH(SalesDataTable[[#This Row],[Order Date]])</f>
        <v>4</v>
      </c>
      <c r="F478" s="16"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6">
      <c r="A479" s="2">
        <v>2391</v>
      </c>
      <c r="B479" s="3">
        <v>46113</v>
      </c>
      <c r="C479" s="13">
        <f>YEAR(SalesDataTable[[#This Row],[Order Date]])</f>
        <v>2026</v>
      </c>
      <c r="D479" s="16">
        <f>ROUNDUP(MONTH(SalesDataTable[[#This Row],[Order Date]])/3,)</f>
        <v>2</v>
      </c>
      <c r="E479" s="16">
        <f>MONTH(SalesDataTable[[#This Row],[Order Date]])</f>
        <v>4</v>
      </c>
      <c r="F479" s="16"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6">
      <c r="A480" s="2">
        <v>3809</v>
      </c>
      <c r="B480" s="3">
        <v>46113</v>
      </c>
      <c r="C480" s="13">
        <f>YEAR(SalesDataTable[[#This Row],[Order Date]])</f>
        <v>2026</v>
      </c>
      <c r="D480" s="16">
        <f>ROUNDUP(MONTH(SalesDataTable[[#This Row],[Order Date]])/3,)</f>
        <v>2</v>
      </c>
      <c r="E480" s="16">
        <f>MONTH(SalesDataTable[[#This Row],[Order Date]])</f>
        <v>4</v>
      </c>
      <c r="F480" s="16"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6">
      <c r="A481" s="2">
        <v>3958</v>
      </c>
      <c r="B481" s="3">
        <v>46113</v>
      </c>
      <c r="C481" s="13">
        <f>YEAR(SalesDataTable[[#This Row],[Order Date]])</f>
        <v>2026</v>
      </c>
      <c r="D481" s="16">
        <f>ROUNDUP(MONTH(SalesDataTable[[#This Row],[Order Date]])/3,)</f>
        <v>2</v>
      </c>
      <c r="E481" s="16">
        <f>MONTH(SalesDataTable[[#This Row],[Order Date]])</f>
        <v>4</v>
      </c>
      <c r="F481" s="16"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6">
      <c r="A482" s="2">
        <v>4418</v>
      </c>
      <c r="B482" s="3">
        <v>46113</v>
      </c>
      <c r="C482" s="13">
        <f>YEAR(SalesDataTable[[#This Row],[Order Date]])</f>
        <v>2026</v>
      </c>
      <c r="D482" s="16">
        <f>ROUNDUP(MONTH(SalesDataTable[[#This Row],[Order Date]])/3,)</f>
        <v>2</v>
      </c>
      <c r="E482" s="16">
        <f>MONTH(SalesDataTable[[#This Row],[Order Date]])</f>
        <v>4</v>
      </c>
      <c r="F482" s="16"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6">
      <c r="A483" s="2">
        <v>4693</v>
      </c>
      <c r="B483" s="3">
        <v>46113</v>
      </c>
      <c r="C483" s="13">
        <f>YEAR(SalesDataTable[[#This Row],[Order Date]])</f>
        <v>2026</v>
      </c>
      <c r="D483" s="16">
        <f>ROUNDUP(MONTH(SalesDataTable[[#This Row],[Order Date]])/3,)</f>
        <v>2</v>
      </c>
      <c r="E483" s="16">
        <f>MONTH(SalesDataTable[[#This Row],[Order Date]])</f>
        <v>4</v>
      </c>
      <c r="F483" s="16"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6">
      <c r="A484" s="2">
        <v>193</v>
      </c>
      <c r="B484" s="3">
        <v>46114</v>
      </c>
      <c r="C484" s="13">
        <f>YEAR(SalesDataTable[[#This Row],[Order Date]])</f>
        <v>2026</v>
      </c>
      <c r="D484" s="16">
        <f>ROUNDUP(MONTH(SalesDataTable[[#This Row],[Order Date]])/3,)</f>
        <v>2</v>
      </c>
      <c r="E484" s="16">
        <f>MONTH(SalesDataTable[[#This Row],[Order Date]])</f>
        <v>4</v>
      </c>
      <c r="F484" s="16"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6">
      <c r="A485" s="2">
        <v>2246</v>
      </c>
      <c r="B485" s="3">
        <v>46114</v>
      </c>
      <c r="C485" s="13">
        <f>YEAR(SalesDataTable[[#This Row],[Order Date]])</f>
        <v>2026</v>
      </c>
      <c r="D485" s="16">
        <f>ROUNDUP(MONTH(SalesDataTable[[#This Row],[Order Date]])/3,)</f>
        <v>2</v>
      </c>
      <c r="E485" s="16">
        <f>MONTH(SalesDataTable[[#This Row],[Order Date]])</f>
        <v>4</v>
      </c>
      <c r="F485" s="16"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6">
      <c r="A486" s="2">
        <v>2556</v>
      </c>
      <c r="B486" s="3">
        <v>46114</v>
      </c>
      <c r="C486" s="13">
        <f>YEAR(SalesDataTable[[#This Row],[Order Date]])</f>
        <v>2026</v>
      </c>
      <c r="D486" s="16">
        <f>ROUNDUP(MONTH(SalesDataTable[[#This Row],[Order Date]])/3,)</f>
        <v>2</v>
      </c>
      <c r="E486" s="16">
        <f>MONTH(SalesDataTable[[#This Row],[Order Date]])</f>
        <v>4</v>
      </c>
      <c r="F486" s="16"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6">
      <c r="A487" s="2">
        <v>169</v>
      </c>
      <c r="B487" s="3">
        <v>46115</v>
      </c>
      <c r="C487" s="13">
        <f>YEAR(SalesDataTable[[#This Row],[Order Date]])</f>
        <v>2026</v>
      </c>
      <c r="D487" s="16">
        <f>ROUNDUP(MONTH(SalesDataTable[[#This Row],[Order Date]])/3,)</f>
        <v>2</v>
      </c>
      <c r="E487" s="16">
        <f>MONTH(SalesDataTable[[#This Row],[Order Date]])</f>
        <v>4</v>
      </c>
      <c r="F487" s="16"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6">
      <c r="A488" s="2">
        <v>877</v>
      </c>
      <c r="B488" s="3">
        <v>46115</v>
      </c>
      <c r="C488" s="13">
        <f>YEAR(SalesDataTable[[#This Row],[Order Date]])</f>
        <v>2026</v>
      </c>
      <c r="D488" s="16">
        <f>ROUNDUP(MONTH(SalesDataTable[[#This Row],[Order Date]])/3,)</f>
        <v>2</v>
      </c>
      <c r="E488" s="16">
        <f>MONTH(SalesDataTable[[#This Row],[Order Date]])</f>
        <v>4</v>
      </c>
      <c r="F488" s="16"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6">
      <c r="A489" s="2">
        <v>2023</v>
      </c>
      <c r="B489" s="3">
        <v>46115</v>
      </c>
      <c r="C489" s="13">
        <f>YEAR(SalesDataTable[[#This Row],[Order Date]])</f>
        <v>2026</v>
      </c>
      <c r="D489" s="16">
        <f>ROUNDUP(MONTH(SalesDataTable[[#This Row],[Order Date]])/3,)</f>
        <v>2</v>
      </c>
      <c r="E489" s="16">
        <f>MONTH(SalesDataTable[[#This Row],[Order Date]])</f>
        <v>4</v>
      </c>
      <c r="F489" s="16"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6">
      <c r="A490" s="2">
        <v>2548</v>
      </c>
      <c r="B490" s="3">
        <v>46115</v>
      </c>
      <c r="C490" s="13">
        <f>YEAR(SalesDataTable[[#This Row],[Order Date]])</f>
        <v>2026</v>
      </c>
      <c r="D490" s="16">
        <f>ROUNDUP(MONTH(SalesDataTable[[#This Row],[Order Date]])/3,)</f>
        <v>2</v>
      </c>
      <c r="E490" s="16">
        <f>MONTH(SalesDataTable[[#This Row],[Order Date]])</f>
        <v>4</v>
      </c>
      <c r="F490" s="16"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6">
      <c r="A491" s="2">
        <v>2602</v>
      </c>
      <c r="B491" s="3">
        <v>46115</v>
      </c>
      <c r="C491" s="13">
        <f>YEAR(SalesDataTable[[#This Row],[Order Date]])</f>
        <v>2026</v>
      </c>
      <c r="D491" s="16">
        <f>ROUNDUP(MONTH(SalesDataTable[[#This Row],[Order Date]])/3,)</f>
        <v>2</v>
      </c>
      <c r="E491" s="16">
        <f>MONTH(SalesDataTable[[#This Row],[Order Date]])</f>
        <v>4</v>
      </c>
      <c r="F491" s="16"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6">
      <c r="A492" s="2">
        <v>3229</v>
      </c>
      <c r="B492" s="3">
        <v>46115</v>
      </c>
      <c r="C492" s="13">
        <f>YEAR(SalesDataTable[[#This Row],[Order Date]])</f>
        <v>2026</v>
      </c>
      <c r="D492" s="16">
        <f>ROUNDUP(MONTH(SalesDataTable[[#This Row],[Order Date]])/3,)</f>
        <v>2</v>
      </c>
      <c r="E492" s="16">
        <f>MONTH(SalesDataTable[[#This Row],[Order Date]])</f>
        <v>4</v>
      </c>
      <c r="F492" s="16"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6">
      <c r="A493" s="2">
        <v>3261</v>
      </c>
      <c r="B493" s="3">
        <v>46115</v>
      </c>
      <c r="C493" s="13">
        <f>YEAR(SalesDataTable[[#This Row],[Order Date]])</f>
        <v>2026</v>
      </c>
      <c r="D493" s="16">
        <f>ROUNDUP(MONTH(SalesDataTable[[#This Row],[Order Date]])/3,)</f>
        <v>2</v>
      </c>
      <c r="E493" s="16">
        <f>MONTH(SalesDataTable[[#This Row],[Order Date]])</f>
        <v>4</v>
      </c>
      <c r="F493" s="16"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6">
      <c r="A494" s="2">
        <v>3621</v>
      </c>
      <c r="B494" s="3">
        <v>46115</v>
      </c>
      <c r="C494" s="13">
        <f>YEAR(SalesDataTable[[#This Row],[Order Date]])</f>
        <v>2026</v>
      </c>
      <c r="D494" s="16">
        <f>ROUNDUP(MONTH(SalesDataTable[[#This Row],[Order Date]])/3,)</f>
        <v>2</v>
      </c>
      <c r="E494" s="16">
        <f>MONTH(SalesDataTable[[#This Row],[Order Date]])</f>
        <v>4</v>
      </c>
      <c r="F494" s="16"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6">
      <c r="A495" s="2">
        <v>4681</v>
      </c>
      <c r="B495" s="3">
        <v>46115</v>
      </c>
      <c r="C495" s="13">
        <f>YEAR(SalesDataTable[[#This Row],[Order Date]])</f>
        <v>2026</v>
      </c>
      <c r="D495" s="16">
        <f>ROUNDUP(MONTH(SalesDataTable[[#This Row],[Order Date]])/3,)</f>
        <v>2</v>
      </c>
      <c r="E495" s="16">
        <f>MONTH(SalesDataTable[[#This Row],[Order Date]])</f>
        <v>4</v>
      </c>
      <c r="F495" s="16"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6">
      <c r="A496" s="2">
        <v>4954</v>
      </c>
      <c r="B496" s="3">
        <v>46115</v>
      </c>
      <c r="C496" s="13">
        <f>YEAR(SalesDataTable[[#This Row],[Order Date]])</f>
        <v>2026</v>
      </c>
      <c r="D496" s="16">
        <f>ROUNDUP(MONTH(SalesDataTable[[#This Row],[Order Date]])/3,)</f>
        <v>2</v>
      </c>
      <c r="E496" s="16">
        <f>MONTH(SalesDataTable[[#This Row],[Order Date]])</f>
        <v>4</v>
      </c>
      <c r="F496" s="16"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6">
      <c r="A497" s="2">
        <v>1153</v>
      </c>
      <c r="B497" s="3">
        <v>46116</v>
      </c>
      <c r="C497" s="13">
        <f>YEAR(SalesDataTable[[#This Row],[Order Date]])</f>
        <v>2026</v>
      </c>
      <c r="D497" s="16">
        <f>ROUNDUP(MONTH(SalesDataTable[[#This Row],[Order Date]])/3,)</f>
        <v>2</v>
      </c>
      <c r="E497" s="16">
        <f>MONTH(SalesDataTable[[#This Row],[Order Date]])</f>
        <v>4</v>
      </c>
      <c r="F497" s="16"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6">
      <c r="A498" s="2">
        <v>1383</v>
      </c>
      <c r="B498" s="3">
        <v>46116</v>
      </c>
      <c r="C498" s="13">
        <f>YEAR(SalesDataTable[[#This Row],[Order Date]])</f>
        <v>2026</v>
      </c>
      <c r="D498" s="16">
        <f>ROUNDUP(MONTH(SalesDataTable[[#This Row],[Order Date]])/3,)</f>
        <v>2</v>
      </c>
      <c r="E498" s="16">
        <f>MONTH(SalesDataTable[[#This Row],[Order Date]])</f>
        <v>4</v>
      </c>
      <c r="F498" s="16"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6">
      <c r="A499" s="2">
        <v>2583</v>
      </c>
      <c r="B499" s="3">
        <v>46116</v>
      </c>
      <c r="C499" s="13">
        <f>YEAR(SalesDataTable[[#This Row],[Order Date]])</f>
        <v>2026</v>
      </c>
      <c r="D499" s="16">
        <f>ROUNDUP(MONTH(SalesDataTable[[#This Row],[Order Date]])/3,)</f>
        <v>2</v>
      </c>
      <c r="E499" s="16">
        <f>MONTH(SalesDataTable[[#This Row],[Order Date]])</f>
        <v>4</v>
      </c>
      <c r="F499" s="16"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6">
      <c r="A500" s="2">
        <v>4074</v>
      </c>
      <c r="B500" s="3">
        <v>46116</v>
      </c>
      <c r="C500" s="13">
        <f>YEAR(SalesDataTable[[#This Row],[Order Date]])</f>
        <v>2026</v>
      </c>
      <c r="D500" s="16">
        <f>ROUNDUP(MONTH(SalesDataTable[[#This Row],[Order Date]])/3,)</f>
        <v>2</v>
      </c>
      <c r="E500" s="16">
        <f>MONTH(SalesDataTable[[#This Row],[Order Date]])</f>
        <v>4</v>
      </c>
      <c r="F500" s="16"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6">
      <c r="A501" s="2">
        <v>4301</v>
      </c>
      <c r="B501" s="3">
        <v>46116</v>
      </c>
      <c r="C501" s="13">
        <f>YEAR(SalesDataTable[[#This Row],[Order Date]])</f>
        <v>2026</v>
      </c>
      <c r="D501" s="16">
        <f>ROUNDUP(MONTH(SalesDataTable[[#This Row],[Order Date]])/3,)</f>
        <v>2</v>
      </c>
      <c r="E501" s="16">
        <f>MONTH(SalesDataTable[[#This Row],[Order Date]])</f>
        <v>4</v>
      </c>
      <c r="F501" s="16"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6">
      <c r="A502" s="2">
        <v>4692</v>
      </c>
      <c r="B502" s="3">
        <v>46116</v>
      </c>
      <c r="C502" s="13">
        <f>YEAR(SalesDataTable[[#This Row],[Order Date]])</f>
        <v>2026</v>
      </c>
      <c r="D502" s="16">
        <f>ROUNDUP(MONTH(SalesDataTable[[#This Row],[Order Date]])/3,)</f>
        <v>2</v>
      </c>
      <c r="E502" s="16">
        <f>MONTH(SalesDataTable[[#This Row],[Order Date]])</f>
        <v>4</v>
      </c>
      <c r="F502" s="16"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6">
      <c r="A503" s="2">
        <v>1951</v>
      </c>
      <c r="B503" s="3">
        <v>46117</v>
      </c>
      <c r="C503" s="13">
        <f>YEAR(SalesDataTable[[#This Row],[Order Date]])</f>
        <v>2026</v>
      </c>
      <c r="D503" s="16">
        <f>ROUNDUP(MONTH(SalesDataTable[[#This Row],[Order Date]])/3,)</f>
        <v>2</v>
      </c>
      <c r="E503" s="16">
        <f>MONTH(SalesDataTable[[#This Row],[Order Date]])</f>
        <v>4</v>
      </c>
      <c r="F503" s="16"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6">
      <c r="A504" s="2">
        <v>2111</v>
      </c>
      <c r="B504" s="3">
        <v>46117</v>
      </c>
      <c r="C504" s="13">
        <f>YEAR(SalesDataTable[[#This Row],[Order Date]])</f>
        <v>2026</v>
      </c>
      <c r="D504" s="16">
        <f>ROUNDUP(MONTH(SalesDataTable[[#This Row],[Order Date]])/3,)</f>
        <v>2</v>
      </c>
      <c r="E504" s="16">
        <f>MONTH(SalesDataTable[[#This Row],[Order Date]])</f>
        <v>4</v>
      </c>
      <c r="F504" s="16"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6">
      <c r="A505" s="2">
        <v>2933</v>
      </c>
      <c r="B505" s="3">
        <v>46117</v>
      </c>
      <c r="C505" s="13">
        <f>YEAR(SalesDataTable[[#This Row],[Order Date]])</f>
        <v>2026</v>
      </c>
      <c r="D505" s="16">
        <f>ROUNDUP(MONTH(SalesDataTable[[#This Row],[Order Date]])/3,)</f>
        <v>2</v>
      </c>
      <c r="E505" s="16">
        <f>MONTH(SalesDataTable[[#This Row],[Order Date]])</f>
        <v>4</v>
      </c>
      <c r="F505" s="16"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6">
      <c r="A506" s="2">
        <v>3263</v>
      </c>
      <c r="B506" s="3">
        <v>46117</v>
      </c>
      <c r="C506" s="13">
        <f>YEAR(SalesDataTable[[#This Row],[Order Date]])</f>
        <v>2026</v>
      </c>
      <c r="D506" s="16">
        <f>ROUNDUP(MONTH(SalesDataTable[[#This Row],[Order Date]])/3,)</f>
        <v>2</v>
      </c>
      <c r="E506" s="16">
        <f>MONTH(SalesDataTable[[#This Row],[Order Date]])</f>
        <v>4</v>
      </c>
      <c r="F506" s="16"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6">
      <c r="A507" s="2">
        <v>4764</v>
      </c>
      <c r="B507" s="3">
        <v>46117</v>
      </c>
      <c r="C507" s="13">
        <f>YEAR(SalesDataTable[[#This Row],[Order Date]])</f>
        <v>2026</v>
      </c>
      <c r="D507" s="16">
        <f>ROUNDUP(MONTH(SalesDataTable[[#This Row],[Order Date]])/3,)</f>
        <v>2</v>
      </c>
      <c r="E507" s="16">
        <f>MONTH(SalesDataTable[[#This Row],[Order Date]])</f>
        <v>4</v>
      </c>
      <c r="F507" s="16"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6">
      <c r="A508" s="2">
        <v>28</v>
      </c>
      <c r="B508" s="3">
        <v>46118</v>
      </c>
      <c r="C508" s="13">
        <f>YEAR(SalesDataTable[[#This Row],[Order Date]])</f>
        <v>2026</v>
      </c>
      <c r="D508" s="16">
        <f>ROUNDUP(MONTH(SalesDataTable[[#This Row],[Order Date]])/3,)</f>
        <v>2</v>
      </c>
      <c r="E508" s="16">
        <f>MONTH(SalesDataTable[[#This Row],[Order Date]])</f>
        <v>4</v>
      </c>
      <c r="F508" s="16"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6">
      <c r="A509" s="2">
        <v>581</v>
      </c>
      <c r="B509" s="3">
        <v>46118</v>
      </c>
      <c r="C509" s="13">
        <f>YEAR(SalesDataTable[[#This Row],[Order Date]])</f>
        <v>2026</v>
      </c>
      <c r="D509" s="16">
        <f>ROUNDUP(MONTH(SalesDataTable[[#This Row],[Order Date]])/3,)</f>
        <v>2</v>
      </c>
      <c r="E509" s="16">
        <f>MONTH(SalesDataTable[[#This Row],[Order Date]])</f>
        <v>4</v>
      </c>
      <c r="F509" s="16"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6">
      <c r="A510" s="2">
        <v>643</v>
      </c>
      <c r="B510" s="3">
        <v>46118</v>
      </c>
      <c r="C510" s="13">
        <f>YEAR(SalesDataTable[[#This Row],[Order Date]])</f>
        <v>2026</v>
      </c>
      <c r="D510" s="16">
        <f>ROUNDUP(MONTH(SalesDataTable[[#This Row],[Order Date]])/3,)</f>
        <v>2</v>
      </c>
      <c r="E510" s="16">
        <f>MONTH(SalesDataTable[[#This Row],[Order Date]])</f>
        <v>4</v>
      </c>
      <c r="F510" s="16"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6">
      <c r="A511" s="2">
        <v>1907</v>
      </c>
      <c r="B511" s="3">
        <v>46118</v>
      </c>
      <c r="C511" s="13">
        <f>YEAR(SalesDataTable[[#This Row],[Order Date]])</f>
        <v>2026</v>
      </c>
      <c r="D511" s="16">
        <f>ROUNDUP(MONTH(SalesDataTable[[#This Row],[Order Date]])/3,)</f>
        <v>2</v>
      </c>
      <c r="E511" s="16">
        <f>MONTH(SalesDataTable[[#This Row],[Order Date]])</f>
        <v>4</v>
      </c>
      <c r="F511" s="16"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6">
      <c r="A512" s="2">
        <v>1950</v>
      </c>
      <c r="B512" s="3">
        <v>46118</v>
      </c>
      <c r="C512" s="13">
        <f>YEAR(SalesDataTable[[#This Row],[Order Date]])</f>
        <v>2026</v>
      </c>
      <c r="D512" s="16">
        <f>ROUNDUP(MONTH(SalesDataTable[[#This Row],[Order Date]])/3,)</f>
        <v>2</v>
      </c>
      <c r="E512" s="16">
        <f>MONTH(SalesDataTable[[#This Row],[Order Date]])</f>
        <v>4</v>
      </c>
      <c r="F512" s="16"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6">
      <c r="A513" s="2">
        <v>2443</v>
      </c>
      <c r="B513" s="3">
        <v>46118</v>
      </c>
      <c r="C513" s="13">
        <f>YEAR(SalesDataTable[[#This Row],[Order Date]])</f>
        <v>2026</v>
      </c>
      <c r="D513" s="16">
        <f>ROUNDUP(MONTH(SalesDataTable[[#This Row],[Order Date]])/3,)</f>
        <v>2</v>
      </c>
      <c r="E513" s="16">
        <f>MONTH(SalesDataTable[[#This Row],[Order Date]])</f>
        <v>4</v>
      </c>
      <c r="F513" s="16"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6">
      <c r="A514" s="2">
        <v>2480</v>
      </c>
      <c r="B514" s="3">
        <v>46118</v>
      </c>
      <c r="C514" s="13">
        <f>YEAR(SalesDataTable[[#This Row],[Order Date]])</f>
        <v>2026</v>
      </c>
      <c r="D514" s="16">
        <f>ROUNDUP(MONTH(SalesDataTable[[#This Row],[Order Date]])/3,)</f>
        <v>2</v>
      </c>
      <c r="E514" s="16">
        <f>MONTH(SalesDataTable[[#This Row],[Order Date]])</f>
        <v>4</v>
      </c>
      <c r="F514" s="16"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6">
      <c r="A515" s="2">
        <v>2515</v>
      </c>
      <c r="B515" s="3">
        <v>46118</v>
      </c>
      <c r="C515" s="13">
        <f>YEAR(SalesDataTable[[#This Row],[Order Date]])</f>
        <v>2026</v>
      </c>
      <c r="D515" s="16">
        <f>ROUNDUP(MONTH(SalesDataTable[[#This Row],[Order Date]])/3,)</f>
        <v>2</v>
      </c>
      <c r="E515" s="16">
        <f>MONTH(SalesDataTable[[#This Row],[Order Date]])</f>
        <v>4</v>
      </c>
      <c r="F515" s="16"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6">
      <c r="A516" s="2">
        <v>2829</v>
      </c>
      <c r="B516" s="3">
        <v>46118</v>
      </c>
      <c r="C516" s="13">
        <f>YEAR(SalesDataTable[[#This Row],[Order Date]])</f>
        <v>2026</v>
      </c>
      <c r="D516" s="16">
        <f>ROUNDUP(MONTH(SalesDataTable[[#This Row],[Order Date]])/3,)</f>
        <v>2</v>
      </c>
      <c r="E516" s="16">
        <f>MONTH(SalesDataTable[[#This Row],[Order Date]])</f>
        <v>4</v>
      </c>
      <c r="F516" s="16"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6">
      <c r="A517" s="2">
        <v>4086</v>
      </c>
      <c r="B517" s="3">
        <v>46118</v>
      </c>
      <c r="C517" s="13">
        <f>YEAR(SalesDataTable[[#This Row],[Order Date]])</f>
        <v>2026</v>
      </c>
      <c r="D517" s="16">
        <f>ROUNDUP(MONTH(SalesDataTable[[#This Row],[Order Date]])/3,)</f>
        <v>2</v>
      </c>
      <c r="E517" s="16">
        <f>MONTH(SalesDataTable[[#This Row],[Order Date]])</f>
        <v>4</v>
      </c>
      <c r="F517" s="16"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6">
      <c r="A518" s="2">
        <v>4512</v>
      </c>
      <c r="B518" s="3">
        <v>46118</v>
      </c>
      <c r="C518" s="13">
        <f>YEAR(SalesDataTable[[#This Row],[Order Date]])</f>
        <v>2026</v>
      </c>
      <c r="D518" s="16">
        <f>ROUNDUP(MONTH(SalesDataTable[[#This Row],[Order Date]])/3,)</f>
        <v>2</v>
      </c>
      <c r="E518" s="16">
        <f>MONTH(SalesDataTable[[#This Row],[Order Date]])</f>
        <v>4</v>
      </c>
      <c r="F518" s="16"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6">
      <c r="A519" s="2">
        <v>4837</v>
      </c>
      <c r="B519" s="3">
        <v>46118</v>
      </c>
      <c r="C519" s="13">
        <f>YEAR(SalesDataTable[[#This Row],[Order Date]])</f>
        <v>2026</v>
      </c>
      <c r="D519" s="16">
        <f>ROUNDUP(MONTH(SalesDataTable[[#This Row],[Order Date]])/3,)</f>
        <v>2</v>
      </c>
      <c r="E519" s="16">
        <f>MONTH(SalesDataTable[[#This Row],[Order Date]])</f>
        <v>4</v>
      </c>
      <c r="F519" s="16"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6">
      <c r="A520" s="2">
        <v>1580</v>
      </c>
      <c r="B520" s="3">
        <v>46119</v>
      </c>
      <c r="C520" s="13">
        <f>YEAR(SalesDataTable[[#This Row],[Order Date]])</f>
        <v>2026</v>
      </c>
      <c r="D520" s="16">
        <f>ROUNDUP(MONTH(SalesDataTable[[#This Row],[Order Date]])/3,)</f>
        <v>2</v>
      </c>
      <c r="E520" s="16">
        <f>MONTH(SalesDataTable[[#This Row],[Order Date]])</f>
        <v>4</v>
      </c>
      <c r="F520" s="16"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6">
      <c r="A521" s="2">
        <v>1962</v>
      </c>
      <c r="B521" s="3">
        <v>46119</v>
      </c>
      <c r="C521" s="13">
        <f>YEAR(SalesDataTable[[#This Row],[Order Date]])</f>
        <v>2026</v>
      </c>
      <c r="D521" s="16">
        <f>ROUNDUP(MONTH(SalesDataTable[[#This Row],[Order Date]])/3,)</f>
        <v>2</v>
      </c>
      <c r="E521" s="16">
        <f>MONTH(SalesDataTable[[#This Row],[Order Date]])</f>
        <v>4</v>
      </c>
      <c r="F521" s="16"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6">
      <c r="A522" s="2">
        <v>2381</v>
      </c>
      <c r="B522" s="3">
        <v>46119</v>
      </c>
      <c r="C522" s="13">
        <f>YEAR(SalesDataTable[[#This Row],[Order Date]])</f>
        <v>2026</v>
      </c>
      <c r="D522" s="16">
        <f>ROUNDUP(MONTH(SalesDataTable[[#This Row],[Order Date]])/3,)</f>
        <v>2</v>
      </c>
      <c r="E522" s="16">
        <f>MONTH(SalesDataTable[[#This Row],[Order Date]])</f>
        <v>4</v>
      </c>
      <c r="F522" s="16"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6">
      <c r="A523" s="2">
        <v>2655</v>
      </c>
      <c r="B523" s="3">
        <v>46119</v>
      </c>
      <c r="C523" s="13">
        <f>YEAR(SalesDataTable[[#This Row],[Order Date]])</f>
        <v>2026</v>
      </c>
      <c r="D523" s="16">
        <f>ROUNDUP(MONTH(SalesDataTable[[#This Row],[Order Date]])/3,)</f>
        <v>2</v>
      </c>
      <c r="E523" s="16">
        <f>MONTH(SalesDataTable[[#This Row],[Order Date]])</f>
        <v>4</v>
      </c>
      <c r="F523" s="16"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6">
      <c r="A524" s="2">
        <v>2944</v>
      </c>
      <c r="B524" s="3">
        <v>46119</v>
      </c>
      <c r="C524" s="13">
        <f>YEAR(SalesDataTable[[#This Row],[Order Date]])</f>
        <v>2026</v>
      </c>
      <c r="D524" s="16">
        <f>ROUNDUP(MONTH(SalesDataTable[[#This Row],[Order Date]])/3,)</f>
        <v>2</v>
      </c>
      <c r="E524" s="16">
        <f>MONTH(SalesDataTable[[#This Row],[Order Date]])</f>
        <v>4</v>
      </c>
      <c r="F524" s="16"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6">
      <c r="A525" s="2">
        <v>4756</v>
      </c>
      <c r="B525" s="3">
        <v>46119</v>
      </c>
      <c r="C525" s="13">
        <f>YEAR(SalesDataTable[[#This Row],[Order Date]])</f>
        <v>2026</v>
      </c>
      <c r="D525" s="16">
        <f>ROUNDUP(MONTH(SalesDataTable[[#This Row],[Order Date]])/3,)</f>
        <v>2</v>
      </c>
      <c r="E525" s="16">
        <f>MONTH(SalesDataTable[[#This Row],[Order Date]])</f>
        <v>4</v>
      </c>
      <c r="F525" s="16"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6">
      <c r="A526" s="2">
        <v>52</v>
      </c>
      <c r="B526" s="3">
        <v>46120</v>
      </c>
      <c r="C526" s="13">
        <f>YEAR(SalesDataTable[[#This Row],[Order Date]])</f>
        <v>2026</v>
      </c>
      <c r="D526" s="16">
        <f>ROUNDUP(MONTH(SalesDataTable[[#This Row],[Order Date]])/3,)</f>
        <v>2</v>
      </c>
      <c r="E526" s="16">
        <f>MONTH(SalesDataTable[[#This Row],[Order Date]])</f>
        <v>4</v>
      </c>
      <c r="F526" s="16"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6">
      <c r="A527" s="2">
        <v>556</v>
      </c>
      <c r="B527" s="3">
        <v>46120</v>
      </c>
      <c r="C527" s="13">
        <f>YEAR(SalesDataTable[[#This Row],[Order Date]])</f>
        <v>2026</v>
      </c>
      <c r="D527" s="16">
        <f>ROUNDUP(MONTH(SalesDataTable[[#This Row],[Order Date]])/3,)</f>
        <v>2</v>
      </c>
      <c r="E527" s="16">
        <f>MONTH(SalesDataTable[[#This Row],[Order Date]])</f>
        <v>4</v>
      </c>
      <c r="F527" s="16"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6">
      <c r="A528" s="2">
        <v>1233</v>
      </c>
      <c r="B528" s="3">
        <v>46120</v>
      </c>
      <c r="C528" s="13">
        <f>YEAR(SalesDataTable[[#This Row],[Order Date]])</f>
        <v>2026</v>
      </c>
      <c r="D528" s="16">
        <f>ROUNDUP(MONTH(SalesDataTable[[#This Row],[Order Date]])/3,)</f>
        <v>2</v>
      </c>
      <c r="E528" s="16">
        <f>MONTH(SalesDataTable[[#This Row],[Order Date]])</f>
        <v>4</v>
      </c>
      <c r="F528" s="16"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6">
      <c r="A529" s="2">
        <v>1492</v>
      </c>
      <c r="B529" s="3">
        <v>46120</v>
      </c>
      <c r="C529" s="13">
        <f>YEAR(SalesDataTable[[#This Row],[Order Date]])</f>
        <v>2026</v>
      </c>
      <c r="D529" s="16">
        <f>ROUNDUP(MONTH(SalesDataTable[[#This Row],[Order Date]])/3,)</f>
        <v>2</v>
      </c>
      <c r="E529" s="16">
        <f>MONTH(SalesDataTable[[#This Row],[Order Date]])</f>
        <v>4</v>
      </c>
      <c r="F529" s="16"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6">
      <c r="A530" s="2">
        <v>1619</v>
      </c>
      <c r="B530" s="3">
        <v>46120</v>
      </c>
      <c r="C530" s="13">
        <f>YEAR(SalesDataTable[[#This Row],[Order Date]])</f>
        <v>2026</v>
      </c>
      <c r="D530" s="16">
        <f>ROUNDUP(MONTH(SalesDataTable[[#This Row],[Order Date]])/3,)</f>
        <v>2</v>
      </c>
      <c r="E530" s="16">
        <f>MONTH(SalesDataTable[[#This Row],[Order Date]])</f>
        <v>4</v>
      </c>
      <c r="F530" s="16"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6">
      <c r="A531" s="2">
        <v>1631</v>
      </c>
      <c r="B531" s="3">
        <v>46120</v>
      </c>
      <c r="C531" s="13">
        <f>YEAR(SalesDataTable[[#This Row],[Order Date]])</f>
        <v>2026</v>
      </c>
      <c r="D531" s="16">
        <f>ROUNDUP(MONTH(SalesDataTable[[#This Row],[Order Date]])/3,)</f>
        <v>2</v>
      </c>
      <c r="E531" s="16">
        <f>MONTH(SalesDataTable[[#This Row],[Order Date]])</f>
        <v>4</v>
      </c>
      <c r="F531" s="16"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6">
      <c r="A532" s="2">
        <v>1844</v>
      </c>
      <c r="B532" s="3">
        <v>46120</v>
      </c>
      <c r="C532" s="13">
        <f>YEAR(SalesDataTable[[#This Row],[Order Date]])</f>
        <v>2026</v>
      </c>
      <c r="D532" s="16">
        <f>ROUNDUP(MONTH(SalesDataTable[[#This Row],[Order Date]])/3,)</f>
        <v>2</v>
      </c>
      <c r="E532" s="16">
        <f>MONTH(SalesDataTable[[#This Row],[Order Date]])</f>
        <v>4</v>
      </c>
      <c r="F532" s="16"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6">
      <c r="A533" s="2">
        <v>4246</v>
      </c>
      <c r="B533" s="3">
        <v>46120</v>
      </c>
      <c r="C533" s="13">
        <f>YEAR(SalesDataTable[[#This Row],[Order Date]])</f>
        <v>2026</v>
      </c>
      <c r="D533" s="16">
        <f>ROUNDUP(MONTH(SalesDataTable[[#This Row],[Order Date]])/3,)</f>
        <v>2</v>
      </c>
      <c r="E533" s="16">
        <f>MONTH(SalesDataTable[[#This Row],[Order Date]])</f>
        <v>4</v>
      </c>
      <c r="F533" s="16"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6">
      <c r="A534" s="2">
        <v>5139</v>
      </c>
      <c r="B534" s="3">
        <v>46120</v>
      </c>
      <c r="C534" s="13">
        <f>YEAR(SalesDataTable[[#This Row],[Order Date]])</f>
        <v>2026</v>
      </c>
      <c r="D534" s="16">
        <f>ROUNDUP(MONTH(SalesDataTable[[#This Row],[Order Date]])/3,)</f>
        <v>2</v>
      </c>
      <c r="E534" s="16">
        <f>MONTH(SalesDataTable[[#This Row],[Order Date]])</f>
        <v>4</v>
      </c>
      <c r="F534" s="16"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6">
      <c r="A535" s="2">
        <v>186</v>
      </c>
      <c r="B535" s="3">
        <v>46121</v>
      </c>
      <c r="C535" s="13">
        <f>YEAR(SalesDataTable[[#This Row],[Order Date]])</f>
        <v>2026</v>
      </c>
      <c r="D535" s="16">
        <f>ROUNDUP(MONTH(SalesDataTable[[#This Row],[Order Date]])/3,)</f>
        <v>2</v>
      </c>
      <c r="E535" s="16">
        <f>MONTH(SalesDataTable[[#This Row],[Order Date]])</f>
        <v>4</v>
      </c>
      <c r="F535" s="16"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6">
      <c r="A536" s="2">
        <v>1742</v>
      </c>
      <c r="B536" s="3">
        <v>46121</v>
      </c>
      <c r="C536" s="13">
        <f>YEAR(SalesDataTable[[#This Row],[Order Date]])</f>
        <v>2026</v>
      </c>
      <c r="D536" s="16">
        <f>ROUNDUP(MONTH(SalesDataTable[[#This Row],[Order Date]])/3,)</f>
        <v>2</v>
      </c>
      <c r="E536" s="16">
        <f>MONTH(SalesDataTable[[#This Row],[Order Date]])</f>
        <v>4</v>
      </c>
      <c r="F536" s="16"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6">
      <c r="A537" s="2">
        <v>3189</v>
      </c>
      <c r="B537" s="3">
        <v>46121</v>
      </c>
      <c r="C537" s="13">
        <f>YEAR(SalesDataTable[[#This Row],[Order Date]])</f>
        <v>2026</v>
      </c>
      <c r="D537" s="16">
        <f>ROUNDUP(MONTH(SalesDataTable[[#This Row],[Order Date]])/3,)</f>
        <v>2</v>
      </c>
      <c r="E537" s="16">
        <f>MONTH(SalesDataTable[[#This Row],[Order Date]])</f>
        <v>4</v>
      </c>
      <c r="F537" s="16"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6">
      <c r="A538" s="2">
        <v>3747</v>
      </c>
      <c r="B538" s="3">
        <v>46121</v>
      </c>
      <c r="C538" s="13">
        <f>YEAR(SalesDataTable[[#This Row],[Order Date]])</f>
        <v>2026</v>
      </c>
      <c r="D538" s="16">
        <f>ROUNDUP(MONTH(SalesDataTable[[#This Row],[Order Date]])/3,)</f>
        <v>2</v>
      </c>
      <c r="E538" s="16">
        <f>MONTH(SalesDataTable[[#This Row],[Order Date]])</f>
        <v>4</v>
      </c>
      <c r="F538" s="16"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6">
      <c r="A539" s="2">
        <v>3782</v>
      </c>
      <c r="B539" s="3">
        <v>46121</v>
      </c>
      <c r="C539" s="13">
        <f>YEAR(SalesDataTable[[#This Row],[Order Date]])</f>
        <v>2026</v>
      </c>
      <c r="D539" s="16">
        <f>ROUNDUP(MONTH(SalesDataTable[[#This Row],[Order Date]])/3,)</f>
        <v>2</v>
      </c>
      <c r="E539" s="16">
        <f>MONTH(SalesDataTable[[#This Row],[Order Date]])</f>
        <v>4</v>
      </c>
      <c r="F539" s="16"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6">
      <c r="A540" s="2">
        <v>4344</v>
      </c>
      <c r="B540" s="3">
        <v>46121</v>
      </c>
      <c r="C540" s="13">
        <f>YEAR(SalesDataTable[[#This Row],[Order Date]])</f>
        <v>2026</v>
      </c>
      <c r="D540" s="16">
        <f>ROUNDUP(MONTH(SalesDataTable[[#This Row],[Order Date]])/3,)</f>
        <v>2</v>
      </c>
      <c r="E540" s="16">
        <f>MONTH(SalesDataTable[[#This Row],[Order Date]])</f>
        <v>4</v>
      </c>
      <c r="F540" s="16"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6">
      <c r="A541" s="2">
        <v>4901</v>
      </c>
      <c r="B541" s="3">
        <v>46121</v>
      </c>
      <c r="C541" s="13">
        <f>YEAR(SalesDataTable[[#This Row],[Order Date]])</f>
        <v>2026</v>
      </c>
      <c r="D541" s="16">
        <f>ROUNDUP(MONTH(SalesDataTable[[#This Row],[Order Date]])/3,)</f>
        <v>2</v>
      </c>
      <c r="E541" s="16">
        <f>MONTH(SalesDataTable[[#This Row],[Order Date]])</f>
        <v>4</v>
      </c>
      <c r="F541" s="16"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6">
      <c r="A542" s="2">
        <v>4969</v>
      </c>
      <c r="B542" s="3">
        <v>46121</v>
      </c>
      <c r="C542" s="13">
        <f>YEAR(SalesDataTable[[#This Row],[Order Date]])</f>
        <v>2026</v>
      </c>
      <c r="D542" s="16">
        <f>ROUNDUP(MONTH(SalesDataTable[[#This Row],[Order Date]])/3,)</f>
        <v>2</v>
      </c>
      <c r="E542" s="16">
        <f>MONTH(SalesDataTable[[#This Row],[Order Date]])</f>
        <v>4</v>
      </c>
      <c r="F542" s="16"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6">
      <c r="A543" s="2">
        <v>673</v>
      </c>
      <c r="B543" s="3">
        <v>46122</v>
      </c>
      <c r="C543" s="13">
        <f>YEAR(SalesDataTable[[#This Row],[Order Date]])</f>
        <v>2026</v>
      </c>
      <c r="D543" s="16">
        <f>ROUNDUP(MONTH(SalesDataTable[[#This Row],[Order Date]])/3,)</f>
        <v>2</v>
      </c>
      <c r="E543" s="16">
        <f>MONTH(SalesDataTable[[#This Row],[Order Date]])</f>
        <v>4</v>
      </c>
      <c r="F543" s="16"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6">
      <c r="A544" s="2">
        <v>888</v>
      </c>
      <c r="B544" s="3">
        <v>46122</v>
      </c>
      <c r="C544" s="13">
        <f>YEAR(SalesDataTable[[#This Row],[Order Date]])</f>
        <v>2026</v>
      </c>
      <c r="D544" s="16">
        <f>ROUNDUP(MONTH(SalesDataTable[[#This Row],[Order Date]])/3,)</f>
        <v>2</v>
      </c>
      <c r="E544" s="16">
        <f>MONTH(SalesDataTable[[#This Row],[Order Date]])</f>
        <v>4</v>
      </c>
      <c r="F544" s="16"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6">
      <c r="A545" s="2">
        <v>1541</v>
      </c>
      <c r="B545" s="3">
        <v>46122</v>
      </c>
      <c r="C545" s="13">
        <f>YEAR(SalesDataTable[[#This Row],[Order Date]])</f>
        <v>2026</v>
      </c>
      <c r="D545" s="16">
        <f>ROUNDUP(MONTH(SalesDataTable[[#This Row],[Order Date]])/3,)</f>
        <v>2</v>
      </c>
      <c r="E545" s="16">
        <f>MONTH(SalesDataTable[[#This Row],[Order Date]])</f>
        <v>4</v>
      </c>
      <c r="F545" s="16"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6">
      <c r="A546" s="2">
        <v>1881</v>
      </c>
      <c r="B546" s="3">
        <v>46122</v>
      </c>
      <c r="C546" s="13">
        <f>YEAR(SalesDataTable[[#This Row],[Order Date]])</f>
        <v>2026</v>
      </c>
      <c r="D546" s="16">
        <f>ROUNDUP(MONTH(SalesDataTable[[#This Row],[Order Date]])/3,)</f>
        <v>2</v>
      </c>
      <c r="E546" s="16">
        <f>MONTH(SalesDataTable[[#This Row],[Order Date]])</f>
        <v>4</v>
      </c>
      <c r="F546" s="16"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6">
      <c r="A547" s="2">
        <v>2007</v>
      </c>
      <c r="B547" s="3">
        <v>46122</v>
      </c>
      <c r="C547" s="13">
        <f>YEAR(SalesDataTable[[#This Row],[Order Date]])</f>
        <v>2026</v>
      </c>
      <c r="D547" s="16">
        <f>ROUNDUP(MONTH(SalesDataTable[[#This Row],[Order Date]])/3,)</f>
        <v>2</v>
      </c>
      <c r="E547" s="16">
        <f>MONTH(SalesDataTable[[#This Row],[Order Date]])</f>
        <v>4</v>
      </c>
      <c r="F547" s="16"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6">
      <c r="A548" s="2">
        <v>2312</v>
      </c>
      <c r="B548" s="3">
        <v>46122</v>
      </c>
      <c r="C548" s="13">
        <f>YEAR(SalesDataTable[[#This Row],[Order Date]])</f>
        <v>2026</v>
      </c>
      <c r="D548" s="16">
        <f>ROUNDUP(MONTH(SalesDataTable[[#This Row],[Order Date]])/3,)</f>
        <v>2</v>
      </c>
      <c r="E548" s="16">
        <f>MONTH(SalesDataTable[[#This Row],[Order Date]])</f>
        <v>4</v>
      </c>
      <c r="F548" s="16"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6">
      <c r="A549" s="2">
        <v>4493</v>
      </c>
      <c r="B549" s="3">
        <v>46122</v>
      </c>
      <c r="C549" s="13">
        <f>YEAR(SalesDataTable[[#This Row],[Order Date]])</f>
        <v>2026</v>
      </c>
      <c r="D549" s="16">
        <f>ROUNDUP(MONTH(SalesDataTable[[#This Row],[Order Date]])/3,)</f>
        <v>2</v>
      </c>
      <c r="E549" s="16">
        <f>MONTH(SalesDataTable[[#This Row],[Order Date]])</f>
        <v>4</v>
      </c>
      <c r="F549" s="16"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6">
      <c r="A550" s="2">
        <v>2072</v>
      </c>
      <c r="B550" s="3">
        <v>46123</v>
      </c>
      <c r="C550" s="13">
        <f>YEAR(SalesDataTable[[#This Row],[Order Date]])</f>
        <v>2026</v>
      </c>
      <c r="D550" s="16">
        <f>ROUNDUP(MONTH(SalesDataTable[[#This Row],[Order Date]])/3,)</f>
        <v>2</v>
      </c>
      <c r="E550" s="16">
        <f>MONTH(SalesDataTable[[#This Row],[Order Date]])</f>
        <v>4</v>
      </c>
      <c r="F550" s="16"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6">
      <c r="A551" s="2">
        <v>2142</v>
      </c>
      <c r="B551" s="3">
        <v>46123</v>
      </c>
      <c r="C551" s="13">
        <f>YEAR(SalesDataTable[[#This Row],[Order Date]])</f>
        <v>2026</v>
      </c>
      <c r="D551" s="16">
        <f>ROUNDUP(MONTH(SalesDataTable[[#This Row],[Order Date]])/3,)</f>
        <v>2</v>
      </c>
      <c r="E551" s="16">
        <f>MONTH(SalesDataTable[[#This Row],[Order Date]])</f>
        <v>4</v>
      </c>
      <c r="F551" s="16"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6">
      <c r="A552" s="2">
        <v>2911</v>
      </c>
      <c r="B552" s="3">
        <v>46123</v>
      </c>
      <c r="C552" s="13">
        <f>YEAR(SalesDataTable[[#This Row],[Order Date]])</f>
        <v>2026</v>
      </c>
      <c r="D552" s="16">
        <f>ROUNDUP(MONTH(SalesDataTable[[#This Row],[Order Date]])/3,)</f>
        <v>2</v>
      </c>
      <c r="E552" s="16">
        <f>MONTH(SalesDataTable[[#This Row],[Order Date]])</f>
        <v>4</v>
      </c>
      <c r="F552" s="16"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6">
      <c r="A553" s="2">
        <v>4276</v>
      </c>
      <c r="B553" s="3">
        <v>46123</v>
      </c>
      <c r="C553" s="13">
        <f>YEAR(SalesDataTable[[#This Row],[Order Date]])</f>
        <v>2026</v>
      </c>
      <c r="D553" s="16">
        <f>ROUNDUP(MONTH(SalesDataTable[[#This Row],[Order Date]])/3,)</f>
        <v>2</v>
      </c>
      <c r="E553" s="16">
        <f>MONTH(SalesDataTable[[#This Row],[Order Date]])</f>
        <v>4</v>
      </c>
      <c r="F553" s="16"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6">
      <c r="A554" s="2">
        <v>5077</v>
      </c>
      <c r="B554" s="3">
        <v>46123</v>
      </c>
      <c r="C554" s="13">
        <f>YEAR(SalesDataTable[[#This Row],[Order Date]])</f>
        <v>2026</v>
      </c>
      <c r="D554" s="16">
        <f>ROUNDUP(MONTH(SalesDataTable[[#This Row],[Order Date]])/3,)</f>
        <v>2</v>
      </c>
      <c r="E554" s="16">
        <f>MONTH(SalesDataTable[[#This Row],[Order Date]])</f>
        <v>4</v>
      </c>
      <c r="F554" s="16"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6">
      <c r="A555" s="2">
        <v>1259</v>
      </c>
      <c r="B555" s="3">
        <v>46124</v>
      </c>
      <c r="C555" s="13">
        <f>YEAR(SalesDataTable[[#This Row],[Order Date]])</f>
        <v>2026</v>
      </c>
      <c r="D555" s="16">
        <f>ROUNDUP(MONTH(SalesDataTable[[#This Row],[Order Date]])/3,)</f>
        <v>2</v>
      </c>
      <c r="E555" s="16">
        <f>MONTH(SalesDataTable[[#This Row],[Order Date]])</f>
        <v>4</v>
      </c>
      <c r="F555" s="16"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6">
      <c r="A556" s="2">
        <v>1720</v>
      </c>
      <c r="B556" s="3">
        <v>46124</v>
      </c>
      <c r="C556" s="13">
        <f>YEAR(SalesDataTable[[#This Row],[Order Date]])</f>
        <v>2026</v>
      </c>
      <c r="D556" s="16">
        <f>ROUNDUP(MONTH(SalesDataTable[[#This Row],[Order Date]])/3,)</f>
        <v>2</v>
      </c>
      <c r="E556" s="16">
        <f>MONTH(SalesDataTable[[#This Row],[Order Date]])</f>
        <v>4</v>
      </c>
      <c r="F556" s="16"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6">
      <c r="A557" s="2">
        <v>1975</v>
      </c>
      <c r="B557" s="3">
        <v>46124</v>
      </c>
      <c r="C557" s="13">
        <f>YEAR(SalesDataTable[[#This Row],[Order Date]])</f>
        <v>2026</v>
      </c>
      <c r="D557" s="16">
        <f>ROUNDUP(MONTH(SalesDataTable[[#This Row],[Order Date]])/3,)</f>
        <v>2</v>
      </c>
      <c r="E557" s="16">
        <f>MONTH(SalesDataTable[[#This Row],[Order Date]])</f>
        <v>4</v>
      </c>
      <c r="F557" s="16"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6">
      <c r="A558" s="2">
        <v>2848</v>
      </c>
      <c r="B558" s="3">
        <v>46124</v>
      </c>
      <c r="C558" s="13">
        <f>YEAR(SalesDataTable[[#This Row],[Order Date]])</f>
        <v>2026</v>
      </c>
      <c r="D558" s="16">
        <f>ROUNDUP(MONTH(SalesDataTable[[#This Row],[Order Date]])/3,)</f>
        <v>2</v>
      </c>
      <c r="E558" s="16">
        <f>MONTH(SalesDataTable[[#This Row],[Order Date]])</f>
        <v>4</v>
      </c>
      <c r="F558" s="16"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6">
      <c r="A559" s="2">
        <v>2979</v>
      </c>
      <c r="B559" s="3">
        <v>46124</v>
      </c>
      <c r="C559" s="13">
        <f>YEAR(SalesDataTable[[#This Row],[Order Date]])</f>
        <v>2026</v>
      </c>
      <c r="D559" s="16">
        <f>ROUNDUP(MONTH(SalesDataTable[[#This Row],[Order Date]])/3,)</f>
        <v>2</v>
      </c>
      <c r="E559" s="16">
        <f>MONTH(SalesDataTable[[#This Row],[Order Date]])</f>
        <v>4</v>
      </c>
      <c r="F559" s="16"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6">
      <c r="A560" s="2">
        <v>2996</v>
      </c>
      <c r="B560" s="3">
        <v>46124</v>
      </c>
      <c r="C560" s="13">
        <f>YEAR(SalesDataTable[[#This Row],[Order Date]])</f>
        <v>2026</v>
      </c>
      <c r="D560" s="16">
        <f>ROUNDUP(MONTH(SalesDataTable[[#This Row],[Order Date]])/3,)</f>
        <v>2</v>
      </c>
      <c r="E560" s="16">
        <f>MONTH(SalesDataTable[[#This Row],[Order Date]])</f>
        <v>4</v>
      </c>
      <c r="F560" s="16"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6">
      <c r="A561" s="2">
        <v>749</v>
      </c>
      <c r="B561" s="3">
        <v>46125</v>
      </c>
      <c r="C561" s="13">
        <f>YEAR(SalesDataTable[[#This Row],[Order Date]])</f>
        <v>2026</v>
      </c>
      <c r="D561" s="16">
        <f>ROUNDUP(MONTH(SalesDataTable[[#This Row],[Order Date]])/3,)</f>
        <v>2</v>
      </c>
      <c r="E561" s="16">
        <f>MONTH(SalesDataTable[[#This Row],[Order Date]])</f>
        <v>4</v>
      </c>
      <c r="F561" s="16"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6">
      <c r="A562" s="2">
        <v>1928</v>
      </c>
      <c r="B562" s="3">
        <v>46125</v>
      </c>
      <c r="C562" s="13">
        <f>YEAR(SalesDataTable[[#This Row],[Order Date]])</f>
        <v>2026</v>
      </c>
      <c r="D562" s="16">
        <f>ROUNDUP(MONTH(SalesDataTable[[#This Row],[Order Date]])/3,)</f>
        <v>2</v>
      </c>
      <c r="E562" s="16">
        <f>MONTH(SalesDataTable[[#This Row],[Order Date]])</f>
        <v>4</v>
      </c>
      <c r="F562" s="16"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6">
      <c r="A563" s="2">
        <v>2486</v>
      </c>
      <c r="B563" s="3">
        <v>46125</v>
      </c>
      <c r="C563" s="13">
        <f>YEAR(SalesDataTable[[#This Row],[Order Date]])</f>
        <v>2026</v>
      </c>
      <c r="D563" s="16">
        <f>ROUNDUP(MONTH(SalesDataTable[[#This Row],[Order Date]])/3,)</f>
        <v>2</v>
      </c>
      <c r="E563" s="16">
        <f>MONTH(SalesDataTable[[#This Row],[Order Date]])</f>
        <v>4</v>
      </c>
      <c r="F563" s="16"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6">
      <c r="A564" s="2">
        <v>2688</v>
      </c>
      <c r="B564" s="3">
        <v>46125</v>
      </c>
      <c r="C564" s="13">
        <f>YEAR(SalesDataTable[[#This Row],[Order Date]])</f>
        <v>2026</v>
      </c>
      <c r="D564" s="16">
        <f>ROUNDUP(MONTH(SalesDataTable[[#This Row],[Order Date]])/3,)</f>
        <v>2</v>
      </c>
      <c r="E564" s="16">
        <f>MONTH(SalesDataTable[[#This Row],[Order Date]])</f>
        <v>4</v>
      </c>
      <c r="F564" s="16"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6">
      <c r="A565" s="2">
        <v>2712</v>
      </c>
      <c r="B565" s="3">
        <v>46125</v>
      </c>
      <c r="C565" s="13">
        <f>YEAR(SalesDataTable[[#This Row],[Order Date]])</f>
        <v>2026</v>
      </c>
      <c r="D565" s="16">
        <f>ROUNDUP(MONTH(SalesDataTable[[#This Row],[Order Date]])/3,)</f>
        <v>2</v>
      </c>
      <c r="E565" s="16">
        <f>MONTH(SalesDataTable[[#This Row],[Order Date]])</f>
        <v>4</v>
      </c>
      <c r="F565" s="16"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6">
      <c r="A566" s="2">
        <v>3853</v>
      </c>
      <c r="B566" s="3">
        <v>46125</v>
      </c>
      <c r="C566" s="13">
        <f>YEAR(SalesDataTable[[#This Row],[Order Date]])</f>
        <v>2026</v>
      </c>
      <c r="D566" s="16">
        <f>ROUNDUP(MONTH(SalesDataTable[[#This Row],[Order Date]])/3,)</f>
        <v>2</v>
      </c>
      <c r="E566" s="16">
        <f>MONTH(SalesDataTable[[#This Row],[Order Date]])</f>
        <v>4</v>
      </c>
      <c r="F566" s="16"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6">
      <c r="A567" s="2">
        <v>4043</v>
      </c>
      <c r="B567" s="3">
        <v>46125</v>
      </c>
      <c r="C567" s="13">
        <f>YEAR(SalesDataTable[[#This Row],[Order Date]])</f>
        <v>2026</v>
      </c>
      <c r="D567" s="16">
        <f>ROUNDUP(MONTH(SalesDataTable[[#This Row],[Order Date]])/3,)</f>
        <v>2</v>
      </c>
      <c r="E567" s="16">
        <f>MONTH(SalesDataTable[[#This Row],[Order Date]])</f>
        <v>4</v>
      </c>
      <c r="F567" s="16"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6">
      <c r="A568" s="2">
        <v>290</v>
      </c>
      <c r="B568" s="3">
        <v>46126</v>
      </c>
      <c r="C568" s="13">
        <f>YEAR(SalesDataTable[[#This Row],[Order Date]])</f>
        <v>2026</v>
      </c>
      <c r="D568" s="16">
        <f>ROUNDUP(MONTH(SalesDataTable[[#This Row],[Order Date]])/3,)</f>
        <v>2</v>
      </c>
      <c r="E568" s="16">
        <f>MONTH(SalesDataTable[[#This Row],[Order Date]])</f>
        <v>4</v>
      </c>
      <c r="F568" s="16"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6">
      <c r="A569" s="2">
        <v>2953</v>
      </c>
      <c r="B569" s="3">
        <v>46126</v>
      </c>
      <c r="C569" s="13">
        <f>YEAR(SalesDataTable[[#This Row],[Order Date]])</f>
        <v>2026</v>
      </c>
      <c r="D569" s="16">
        <f>ROUNDUP(MONTH(SalesDataTable[[#This Row],[Order Date]])/3,)</f>
        <v>2</v>
      </c>
      <c r="E569" s="16">
        <f>MONTH(SalesDataTable[[#This Row],[Order Date]])</f>
        <v>4</v>
      </c>
      <c r="F569" s="16"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6">
      <c r="A570" s="2">
        <v>3179</v>
      </c>
      <c r="B570" s="3">
        <v>46126</v>
      </c>
      <c r="C570" s="13">
        <f>YEAR(SalesDataTable[[#This Row],[Order Date]])</f>
        <v>2026</v>
      </c>
      <c r="D570" s="16">
        <f>ROUNDUP(MONTH(SalesDataTable[[#This Row],[Order Date]])/3,)</f>
        <v>2</v>
      </c>
      <c r="E570" s="16">
        <f>MONTH(SalesDataTable[[#This Row],[Order Date]])</f>
        <v>4</v>
      </c>
      <c r="F570" s="16"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6">
      <c r="A571" s="2">
        <v>3301</v>
      </c>
      <c r="B571" s="3">
        <v>46126</v>
      </c>
      <c r="C571" s="13">
        <f>YEAR(SalesDataTable[[#This Row],[Order Date]])</f>
        <v>2026</v>
      </c>
      <c r="D571" s="16">
        <f>ROUNDUP(MONTH(SalesDataTable[[#This Row],[Order Date]])/3,)</f>
        <v>2</v>
      </c>
      <c r="E571" s="16">
        <f>MONTH(SalesDataTable[[#This Row],[Order Date]])</f>
        <v>4</v>
      </c>
      <c r="F571" s="16"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6">
      <c r="A572" s="2">
        <v>3349</v>
      </c>
      <c r="B572" s="3">
        <v>46126</v>
      </c>
      <c r="C572" s="13">
        <f>YEAR(SalesDataTable[[#This Row],[Order Date]])</f>
        <v>2026</v>
      </c>
      <c r="D572" s="16">
        <f>ROUNDUP(MONTH(SalesDataTable[[#This Row],[Order Date]])/3,)</f>
        <v>2</v>
      </c>
      <c r="E572" s="16">
        <f>MONTH(SalesDataTable[[#This Row],[Order Date]])</f>
        <v>4</v>
      </c>
      <c r="F572" s="16"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6">
      <c r="A573" s="2">
        <v>4874</v>
      </c>
      <c r="B573" s="3">
        <v>46126</v>
      </c>
      <c r="C573" s="13">
        <f>YEAR(SalesDataTable[[#This Row],[Order Date]])</f>
        <v>2026</v>
      </c>
      <c r="D573" s="16">
        <f>ROUNDUP(MONTH(SalesDataTable[[#This Row],[Order Date]])/3,)</f>
        <v>2</v>
      </c>
      <c r="E573" s="16">
        <f>MONTH(SalesDataTable[[#This Row],[Order Date]])</f>
        <v>4</v>
      </c>
      <c r="F573" s="16"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6">
      <c r="A574" s="2">
        <v>1045</v>
      </c>
      <c r="B574" s="3">
        <v>46127</v>
      </c>
      <c r="C574" s="13">
        <f>YEAR(SalesDataTable[[#This Row],[Order Date]])</f>
        <v>2026</v>
      </c>
      <c r="D574" s="16">
        <f>ROUNDUP(MONTH(SalesDataTable[[#This Row],[Order Date]])/3,)</f>
        <v>2</v>
      </c>
      <c r="E574" s="16">
        <f>MONTH(SalesDataTable[[#This Row],[Order Date]])</f>
        <v>4</v>
      </c>
      <c r="F574" s="16"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6">
      <c r="A575" s="2">
        <v>1703</v>
      </c>
      <c r="B575" s="3">
        <v>46127</v>
      </c>
      <c r="C575" s="13">
        <f>YEAR(SalesDataTable[[#This Row],[Order Date]])</f>
        <v>2026</v>
      </c>
      <c r="D575" s="16">
        <f>ROUNDUP(MONTH(SalesDataTable[[#This Row],[Order Date]])/3,)</f>
        <v>2</v>
      </c>
      <c r="E575" s="16">
        <f>MONTH(SalesDataTable[[#This Row],[Order Date]])</f>
        <v>4</v>
      </c>
      <c r="F575" s="16"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6">
      <c r="A576" s="2">
        <v>2107</v>
      </c>
      <c r="B576" s="3">
        <v>46127</v>
      </c>
      <c r="C576" s="13">
        <f>YEAR(SalesDataTable[[#This Row],[Order Date]])</f>
        <v>2026</v>
      </c>
      <c r="D576" s="16">
        <f>ROUNDUP(MONTH(SalesDataTable[[#This Row],[Order Date]])/3,)</f>
        <v>2</v>
      </c>
      <c r="E576" s="16">
        <f>MONTH(SalesDataTable[[#This Row],[Order Date]])</f>
        <v>4</v>
      </c>
      <c r="F576" s="16"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6">
      <c r="A577" s="2">
        <v>2265</v>
      </c>
      <c r="B577" s="3">
        <v>46127</v>
      </c>
      <c r="C577" s="13">
        <f>YEAR(SalesDataTable[[#This Row],[Order Date]])</f>
        <v>2026</v>
      </c>
      <c r="D577" s="16">
        <f>ROUNDUP(MONTH(SalesDataTable[[#This Row],[Order Date]])/3,)</f>
        <v>2</v>
      </c>
      <c r="E577" s="16">
        <f>MONTH(SalesDataTable[[#This Row],[Order Date]])</f>
        <v>4</v>
      </c>
      <c r="F577" s="16"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6">
      <c r="A578" s="2">
        <v>2839</v>
      </c>
      <c r="B578" s="3">
        <v>46127</v>
      </c>
      <c r="C578" s="13">
        <f>YEAR(SalesDataTable[[#This Row],[Order Date]])</f>
        <v>2026</v>
      </c>
      <c r="D578" s="16">
        <f>ROUNDUP(MONTH(SalesDataTable[[#This Row],[Order Date]])/3,)</f>
        <v>2</v>
      </c>
      <c r="E578" s="16">
        <f>MONTH(SalesDataTable[[#This Row],[Order Date]])</f>
        <v>4</v>
      </c>
      <c r="F578" s="16"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6">
      <c r="A579" s="2">
        <v>4742</v>
      </c>
      <c r="B579" s="3">
        <v>46127</v>
      </c>
      <c r="C579" s="13">
        <f>YEAR(SalesDataTable[[#This Row],[Order Date]])</f>
        <v>2026</v>
      </c>
      <c r="D579" s="16">
        <f>ROUNDUP(MONTH(SalesDataTable[[#This Row],[Order Date]])/3,)</f>
        <v>2</v>
      </c>
      <c r="E579" s="16">
        <f>MONTH(SalesDataTable[[#This Row],[Order Date]])</f>
        <v>4</v>
      </c>
      <c r="F579" s="16"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6">
      <c r="A580" s="2">
        <v>4899</v>
      </c>
      <c r="B580" s="3">
        <v>46127</v>
      </c>
      <c r="C580" s="13">
        <f>YEAR(SalesDataTable[[#This Row],[Order Date]])</f>
        <v>2026</v>
      </c>
      <c r="D580" s="16">
        <f>ROUNDUP(MONTH(SalesDataTable[[#This Row],[Order Date]])/3,)</f>
        <v>2</v>
      </c>
      <c r="E580" s="16">
        <f>MONTH(SalesDataTable[[#This Row],[Order Date]])</f>
        <v>4</v>
      </c>
      <c r="F580" s="16"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6">
      <c r="A581" s="2">
        <v>5042</v>
      </c>
      <c r="B581" s="3">
        <v>46127</v>
      </c>
      <c r="C581" s="13">
        <f>YEAR(SalesDataTable[[#This Row],[Order Date]])</f>
        <v>2026</v>
      </c>
      <c r="D581" s="16">
        <f>ROUNDUP(MONTH(SalesDataTable[[#This Row],[Order Date]])/3,)</f>
        <v>2</v>
      </c>
      <c r="E581" s="16">
        <f>MONTH(SalesDataTable[[#This Row],[Order Date]])</f>
        <v>4</v>
      </c>
      <c r="F581" s="16"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6">
      <c r="A582" s="2">
        <v>2248</v>
      </c>
      <c r="B582" s="3">
        <v>46128</v>
      </c>
      <c r="C582" s="13">
        <f>YEAR(SalesDataTable[[#This Row],[Order Date]])</f>
        <v>2026</v>
      </c>
      <c r="D582" s="16">
        <f>ROUNDUP(MONTH(SalesDataTable[[#This Row],[Order Date]])/3,)</f>
        <v>2</v>
      </c>
      <c r="E582" s="16">
        <f>MONTH(SalesDataTable[[#This Row],[Order Date]])</f>
        <v>4</v>
      </c>
      <c r="F582" s="16"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6">
      <c r="A583" s="2">
        <v>2427</v>
      </c>
      <c r="B583" s="3">
        <v>46128</v>
      </c>
      <c r="C583" s="13">
        <f>YEAR(SalesDataTable[[#This Row],[Order Date]])</f>
        <v>2026</v>
      </c>
      <c r="D583" s="16">
        <f>ROUNDUP(MONTH(SalesDataTable[[#This Row],[Order Date]])/3,)</f>
        <v>2</v>
      </c>
      <c r="E583" s="16">
        <f>MONTH(SalesDataTable[[#This Row],[Order Date]])</f>
        <v>4</v>
      </c>
      <c r="F583" s="16"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6">
      <c r="A584" s="2">
        <v>2445</v>
      </c>
      <c r="B584" s="3">
        <v>46128</v>
      </c>
      <c r="C584" s="13">
        <f>YEAR(SalesDataTable[[#This Row],[Order Date]])</f>
        <v>2026</v>
      </c>
      <c r="D584" s="16">
        <f>ROUNDUP(MONTH(SalesDataTable[[#This Row],[Order Date]])/3,)</f>
        <v>2</v>
      </c>
      <c r="E584" s="16">
        <f>MONTH(SalesDataTable[[#This Row],[Order Date]])</f>
        <v>4</v>
      </c>
      <c r="F584" s="16"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6">
      <c r="A585" s="2">
        <v>3311</v>
      </c>
      <c r="B585" s="3">
        <v>46128</v>
      </c>
      <c r="C585" s="13">
        <f>YEAR(SalesDataTable[[#This Row],[Order Date]])</f>
        <v>2026</v>
      </c>
      <c r="D585" s="16">
        <f>ROUNDUP(MONTH(SalesDataTable[[#This Row],[Order Date]])/3,)</f>
        <v>2</v>
      </c>
      <c r="E585" s="16">
        <f>MONTH(SalesDataTable[[#This Row],[Order Date]])</f>
        <v>4</v>
      </c>
      <c r="F585" s="16"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6">
      <c r="A586" s="2">
        <v>3320</v>
      </c>
      <c r="B586" s="3">
        <v>46128</v>
      </c>
      <c r="C586" s="13">
        <f>YEAR(SalesDataTable[[#This Row],[Order Date]])</f>
        <v>2026</v>
      </c>
      <c r="D586" s="16">
        <f>ROUNDUP(MONTH(SalesDataTable[[#This Row],[Order Date]])/3,)</f>
        <v>2</v>
      </c>
      <c r="E586" s="16">
        <f>MONTH(SalesDataTable[[#This Row],[Order Date]])</f>
        <v>4</v>
      </c>
      <c r="F586" s="16"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6">
      <c r="A587" s="2">
        <v>3321</v>
      </c>
      <c r="B587" s="3">
        <v>46128</v>
      </c>
      <c r="C587" s="13">
        <f>YEAR(SalesDataTable[[#This Row],[Order Date]])</f>
        <v>2026</v>
      </c>
      <c r="D587" s="16">
        <f>ROUNDUP(MONTH(SalesDataTable[[#This Row],[Order Date]])/3,)</f>
        <v>2</v>
      </c>
      <c r="E587" s="16">
        <f>MONTH(SalesDataTable[[#This Row],[Order Date]])</f>
        <v>4</v>
      </c>
      <c r="F587" s="16"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6">
      <c r="A588" s="2">
        <v>5181</v>
      </c>
      <c r="B588" s="3">
        <v>46128</v>
      </c>
      <c r="C588" s="13">
        <f>YEAR(SalesDataTable[[#This Row],[Order Date]])</f>
        <v>2026</v>
      </c>
      <c r="D588" s="16">
        <f>ROUNDUP(MONTH(SalesDataTable[[#This Row],[Order Date]])/3,)</f>
        <v>2</v>
      </c>
      <c r="E588" s="16">
        <f>MONTH(SalesDataTable[[#This Row],[Order Date]])</f>
        <v>4</v>
      </c>
      <c r="F588" s="16"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6">
      <c r="A589" s="2">
        <v>5187</v>
      </c>
      <c r="B589" s="3">
        <v>46128</v>
      </c>
      <c r="C589" s="13">
        <f>YEAR(SalesDataTable[[#This Row],[Order Date]])</f>
        <v>2026</v>
      </c>
      <c r="D589" s="16">
        <f>ROUNDUP(MONTH(SalesDataTable[[#This Row],[Order Date]])/3,)</f>
        <v>2</v>
      </c>
      <c r="E589" s="16">
        <f>MONTH(SalesDataTable[[#This Row],[Order Date]])</f>
        <v>4</v>
      </c>
      <c r="F589" s="16"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6">
      <c r="A590" s="2">
        <v>605</v>
      </c>
      <c r="B590" s="3">
        <v>46129</v>
      </c>
      <c r="C590" s="13">
        <f>YEAR(SalesDataTable[[#This Row],[Order Date]])</f>
        <v>2026</v>
      </c>
      <c r="D590" s="16">
        <f>ROUNDUP(MONTH(SalesDataTable[[#This Row],[Order Date]])/3,)</f>
        <v>2</v>
      </c>
      <c r="E590" s="16">
        <f>MONTH(SalesDataTable[[#This Row],[Order Date]])</f>
        <v>4</v>
      </c>
      <c r="F590" s="16"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6">
      <c r="A591" s="2">
        <v>3244</v>
      </c>
      <c r="B591" s="3">
        <v>46129</v>
      </c>
      <c r="C591" s="13">
        <f>YEAR(SalesDataTable[[#This Row],[Order Date]])</f>
        <v>2026</v>
      </c>
      <c r="D591" s="16">
        <f>ROUNDUP(MONTH(SalesDataTable[[#This Row],[Order Date]])/3,)</f>
        <v>2</v>
      </c>
      <c r="E591" s="16">
        <f>MONTH(SalesDataTable[[#This Row],[Order Date]])</f>
        <v>4</v>
      </c>
      <c r="F591" s="16"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6">
      <c r="A592" s="2">
        <v>4047</v>
      </c>
      <c r="B592" s="3">
        <v>46129</v>
      </c>
      <c r="C592" s="13">
        <f>YEAR(SalesDataTable[[#This Row],[Order Date]])</f>
        <v>2026</v>
      </c>
      <c r="D592" s="16">
        <f>ROUNDUP(MONTH(SalesDataTable[[#This Row],[Order Date]])/3,)</f>
        <v>2</v>
      </c>
      <c r="E592" s="16">
        <f>MONTH(SalesDataTable[[#This Row],[Order Date]])</f>
        <v>4</v>
      </c>
      <c r="F592" s="16"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6">
      <c r="A593" s="2">
        <v>4101</v>
      </c>
      <c r="B593" s="3">
        <v>46129</v>
      </c>
      <c r="C593" s="13">
        <f>YEAR(SalesDataTable[[#This Row],[Order Date]])</f>
        <v>2026</v>
      </c>
      <c r="D593" s="16">
        <f>ROUNDUP(MONTH(SalesDataTable[[#This Row],[Order Date]])/3,)</f>
        <v>2</v>
      </c>
      <c r="E593" s="16">
        <f>MONTH(SalesDataTable[[#This Row],[Order Date]])</f>
        <v>4</v>
      </c>
      <c r="F593" s="16"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6">
      <c r="A594" s="2">
        <v>4537</v>
      </c>
      <c r="B594" s="3">
        <v>46129</v>
      </c>
      <c r="C594" s="13">
        <f>YEAR(SalesDataTable[[#This Row],[Order Date]])</f>
        <v>2026</v>
      </c>
      <c r="D594" s="16">
        <f>ROUNDUP(MONTH(SalesDataTable[[#This Row],[Order Date]])/3,)</f>
        <v>2</v>
      </c>
      <c r="E594" s="16">
        <f>MONTH(SalesDataTable[[#This Row],[Order Date]])</f>
        <v>4</v>
      </c>
      <c r="F594" s="16"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6">
      <c r="A595" s="2">
        <v>754</v>
      </c>
      <c r="B595" s="3">
        <v>46130</v>
      </c>
      <c r="C595" s="13">
        <f>YEAR(SalesDataTable[[#This Row],[Order Date]])</f>
        <v>2026</v>
      </c>
      <c r="D595" s="16">
        <f>ROUNDUP(MONTH(SalesDataTable[[#This Row],[Order Date]])/3,)</f>
        <v>2</v>
      </c>
      <c r="E595" s="16">
        <f>MONTH(SalesDataTable[[#This Row],[Order Date]])</f>
        <v>4</v>
      </c>
      <c r="F595" s="16"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6">
      <c r="A596" s="2">
        <v>1340</v>
      </c>
      <c r="B596" s="3">
        <v>46130</v>
      </c>
      <c r="C596" s="13">
        <f>YEAR(SalesDataTable[[#This Row],[Order Date]])</f>
        <v>2026</v>
      </c>
      <c r="D596" s="16">
        <f>ROUNDUP(MONTH(SalesDataTable[[#This Row],[Order Date]])/3,)</f>
        <v>2</v>
      </c>
      <c r="E596" s="16">
        <f>MONTH(SalesDataTable[[#This Row],[Order Date]])</f>
        <v>4</v>
      </c>
      <c r="F596" s="16"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6">
      <c r="A597" s="2">
        <v>1444</v>
      </c>
      <c r="B597" s="3">
        <v>46130</v>
      </c>
      <c r="C597" s="13">
        <f>YEAR(SalesDataTable[[#This Row],[Order Date]])</f>
        <v>2026</v>
      </c>
      <c r="D597" s="16">
        <f>ROUNDUP(MONTH(SalesDataTable[[#This Row],[Order Date]])/3,)</f>
        <v>2</v>
      </c>
      <c r="E597" s="16">
        <f>MONTH(SalesDataTable[[#This Row],[Order Date]])</f>
        <v>4</v>
      </c>
      <c r="F597" s="16"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6">
      <c r="A598" s="2">
        <v>2390</v>
      </c>
      <c r="B598" s="3">
        <v>46130</v>
      </c>
      <c r="C598" s="13">
        <f>YEAR(SalesDataTable[[#This Row],[Order Date]])</f>
        <v>2026</v>
      </c>
      <c r="D598" s="16">
        <f>ROUNDUP(MONTH(SalesDataTable[[#This Row],[Order Date]])/3,)</f>
        <v>2</v>
      </c>
      <c r="E598" s="16">
        <f>MONTH(SalesDataTable[[#This Row],[Order Date]])</f>
        <v>4</v>
      </c>
      <c r="F598" s="16"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6">
      <c r="A599" s="2">
        <v>3076</v>
      </c>
      <c r="B599" s="3">
        <v>46130</v>
      </c>
      <c r="C599" s="13">
        <f>YEAR(SalesDataTable[[#This Row],[Order Date]])</f>
        <v>2026</v>
      </c>
      <c r="D599" s="16">
        <f>ROUNDUP(MONTH(SalesDataTable[[#This Row],[Order Date]])/3,)</f>
        <v>2</v>
      </c>
      <c r="E599" s="16">
        <f>MONTH(SalesDataTable[[#This Row],[Order Date]])</f>
        <v>4</v>
      </c>
      <c r="F599" s="16"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6">
      <c r="A600" s="2">
        <v>3157</v>
      </c>
      <c r="B600" s="3">
        <v>46130</v>
      </c>
      <c r="C600" s="13">
        <f>YEAR(SalesDataTable[[#This Row],[Order Date]])</f>
        <v>2026</v>
      </c>
      <c r="D600" s="16">
        <f>ROUNDUP(MONTH(SalesDataTable[[#This Row],[Order Date]])/3,)</f>
        <v>2</v>
      </c>
      <c r="E600" s="16">
        <f>MONTH(SalesDataTable[[#This Row],[Order Date]])</f>
        <v>4</v>
      </c>
      <c r="F600" s="16"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6">
      <c r="A601" s="2">
        <v>4516</v>
      </c>
      <c r="B601" s="3">
        <v>46130</v>
      </c>
      <c r="C601" s="13">
        <f>YEAR(SalesDataTable[[#This Row],[Order Date]])</f>
        <v>2026</v>
      </c>
      <c r="D601" s="16">
        <f>ROUNDUP(MONTH(SalesDataTable[[#This Row],[Order Date]])/3,)</f>
        <v>2</v>
      </c>
      <c r="E601" s="16">
        <f>MONTH(SalesDataTable[[#This Row],[Order Date]])</f>
        <v>4</v>
      </c>
      <c r="F601" s="16"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6">
      <c r="A602" s="2">
        <v>5119</v>
      </c>
      <c r="B602" s="3">
        <v>46130</v>
      </c>
      <c r="C602" s="13">
        <f>YEAR(SalesDataTable[[#This Row],[Order Date]])</f>
        <v>2026</v>
      </c>
      <c r="D602" s="16">
        <f>ROUNDUP(MONTH(SalesDataTable[[#This Row],[Order Date]])/3,)</f>
        <v>2</v>
      </c>
      <c r="E602" s="16">
        <f>MONTH(SalesDataTable[[#This Row],[Order Date]])</f>
        <v>4</v>
      </c>
      <c r="F602" s="16"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6">
      <c r="A603" s="2">
        <v>125</v>
      </c>
      <c r="B603" s="3">
        <v>46131</v>
      </c>
      <c r="C603" s="13">
        <f>YEAR(SalesDataTable[[#This Row],[Order Date]])</f>
        <v>2026</v>
      </c>
      <c r="D603" s="16">
        <f>ROUNDUP(MONTH(SalesDataTable[[#This Row],[Order Date]])/3,)</f>
        <v>2</v>
      </c>
      <c r="E603" s="16">
        <f>MONTH(SalesDataTable[[#This Row],[Order Date]])</f>
        <v>4</v>
      </c>
      <c r="F603" s="16"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6">
      <c r="A604" s="2">
        <v>728</v>
      </c>
      <c r="B604" s="3">
        <v>46131</v>
      </c>
      <c r="C604" s="13">
        <f>YEAR(SalesDataTable[[#This Row],[Order Date]])</f>
        <v>2026</v>
      </c>
      <c r="D604" s="16">
        <f>ROUNDUP(MONTH(SalesDataTable[[#This Row],[Order Date]])/3,)</f>
        <v>2</v>
      </c>
      <c r="E604" s="16">
        <f>MONTH(SalesDataTable[[#This Row],[Order Date]])</f>
        <v>4</v>
      </c>
      <c r="F604" s="16"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6">
      <c r="A605" s="2">
        <v>1271</v>
      </c>
      <c r="B605" s="3">
        <v>46131</v>
      </c>
      <c r="C605" s="13">
        <f>YEAR(SalesDataTable[[#This Row],[Order Date]])</f>
        <v>2026</v>
      </c>
      <c r="D605" s="16">
        <f>ROUNDUP(MONTH(SalesDataTable[[#This Row],[Order Date]])/3,)</f>
        <v>2</v>
      </c>
      <c r="E605" s="16">
        <f>MONTH(SalesDataTable[[#This Row],[Order Date]])</f>
        <v>4</v>
      </c>
      <c r="F605" s="16"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6">
      <c r="A606" s="2">
        <v>1284</v>
      </c>
      <c r="B606" s="3">
        <v>46131</v>
      </c>
      <c r="C606" s="13">
        <f>YEAR(SalesDataTable[[#This Row],[Order Date]])</f>
        <v>2026</v>
      </c>
      <c r="D606" s="16">
        <f>ROUNDUP(MONTH(SalesDataTable[[#This Row],[Order Date]])/3,)</f>
        <v>2</v>
      </c>
      <c r="E606" s="16">
        <f>MONTH(SalesDataTable[[#This Row],[Order Date]])</f>
        <v>4</v>
      </c>
      <c r="F606" s="16"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6">
      <c r="A607" s="2">
        <v>1657</v>
      </c>
      <c r="B607" s="3">
        <v>46131</v>
      </c>
      <c r="C607" s="13">
        <f>YEAR(SalesDataTable[[#This Row],[Order Date]])</f>
        <v>2026</v>
      </c>
      <c r="D607" s="16">
        <f>ROUNDUP(MONTH(SalesDataTable[[#This Row],[Order Date]])/3,)</f>
        <v>2</v>
      </c>
      <c r="E607" s="16">
        <f>MONTH(SalesDataTable[[#This Row],[Order Date]])</f>
        <v>4</v>
      </c>
      <c r="F607" s="16"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6">
      <c r="A608" s="2">
        <v>2240</v>
      </c>
      <c r="B608" s="3">
        <v>46131</v>
      </c>
      <c r="C608" s="13">
        <f>YEAR(SalesDataTable[[#This Row],[Order Date]])</f>
        <v>2026</v>
      </c>
      <c r="D608" s="16">
        <f>ROUNDUP(MONTH(SalesDataTable[[#This Row],[Order Date]])/3,)</f>
        <v>2</v>
      </c>
      <c r="E608" s="16">
        <f>MONTH(SalesDataTable[[#This Row],[Order Date]])</f>
        <v>4</v>
      </c>
      <c r="F608" s="16"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6">
      <c r="A609" s="2">
        <v>3050</v>
      </c>
      <c r="B609" s="3">
        <v>46131</v>
      </c>
      <c r="C609" s="13">
        <f>YEAR(SalesDataTable[[#This Row],[Order Date]])</f>
        <v>2026</v>
      </c>
      <c r="D609" s="16">
        <f>ROUNDUP(MONTH(SalesDataTable[[#This Row],[Order Date]])/3,)</f>
        <v>2</v>
      </c>
      <c r="E609" s="16">
        <f>MONTH(SalesDataTable[[#This Row],[Order Date]])</f>
        <v>4</v>
      </c>
      <c r="F609" s="16"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6">
      <c r="A610" s="2">
        <v>3213</v>
      </c>
      <c r="B610" s="3">
        <v>46131</v>
      </c>
      <c r="C610" s="13">
        <f>YEAR(SalesDataTable[[#This Row],[Order Date]])</f>
        <v>2026</v>
      </c>
      <c r="D610" s="16">
        <f>ROUNDUP(MONTH(SalesDataTable[[#This Row],[Order Date]])/3,)</f>
        <v>2</v>
      </c>
      <c r="E610" s="16">
        <f>MONTH(SalesDataTable[[#This Row],[Order Date]])</f>
        <v>4</v>
      </c>
      <c r="F610" s="16"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6">
      <c r="A611" s="2">
        <v>3367</v>
      </c>
      <c r="B611" s="3">
        <v>46131</v>
      </c>
      <c r="C611" s="13">
        <f>YEAR(SalesDataTable[[#This Row],[Order Date]])</f>
        <v>2026</v>
      </c>
      <c r="D611" s="16">
        <f>ROUNDUP(MONTH(SalesDataTable[[#This Row],[Order Date]])/3,)</f>
        <v>2</v>
      </c>
      <c r="E611" s="16">
        <f>MONTH(SalesDataTable[[#This Row],[Order Date]])</f>
        <v>4</v>
      </c>
      <c r="F611" s="16"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6">
      <c r="A612" s="2">
        <v>3885</v>
      </c>
      <c r="B612" s="3">
        <v>46131</v>
      </c>
      <c r="C612" s="13">
        <f>YEAR(SalesDataTable[[#This Row],[Order Date]])</f>
        <v>2026</v>
      </c>
      <c r="D612" s="16">
        <f>ROUNDUP(MONTH(SalesDataTable[[#This Row],[Order Date]])/3,)</f>
        <v>2</v>
      </c>
      <c r="E612" s="16">
        <f>MONTH(SalesDataTable[[#This Row],[Order Date]])</f>
        <v>4</v>
      </c>
      <c r="F612" s="16"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6">
      <c r="A613" s="2">
        <v>4372</v>
      </c>
      <c r="B613" s="3">
        <v>46131</v>
      </c>
      <c r="C613" s="13">
        <f>YEAR(SalesDataTable[[#This Row],[Order Date]])</f>
        <v>2026</v>
      </c>
      <c r="D613" s="16">
        <f>ROUNDUP(MONTH(SalesDataTable[[#This Row],[Order Date]])/3,)</f>
        <v>2</v>
      </c>
      <c r="E613" s="16">
        <f>MONTH(SalesDataTable[[#This Row],[Order Date]])</f>
        <v>4</v>
      </c>
      <c r="F613" s="16"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6">
      <c r="A614" s="2">
        <v>4417</v>
      </c>
      <c r="B614" s="3">
        <v>46131</v>
      </c>
      <c r="C614" s="13">
        <f>YEAR(SalesDataTable[[#This Row],[Order Date]])</f>
        <v>2026</v>
      </c>
      <c r="D614" s="16">
        <f>ROUNDUP(MONTH(SalesDataTable[[#This Row],[Order Date]])/3,)</f>
        <v>2</v>
      </c>
      <c r="E614" s="16">
        <f>MONTH(SalesDataTable[[#This Row],[Order Date]])</f>
        <v>4</v>
      </c>
      <c r="F614" s="16"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6">
      <c r="A615" s="2">
        <v>1147</v>
      </c>
      <c r="B615" s="3">
        <v>46132</v>
      </c>
      <c r="C615" s="13">
        <f>YEAR(SalesDataTable[[#This Row],[Order Date]])</f>
        <v>2026</v>
      </c>
      <c r="D615" s="16">
        <f>ROUNDUP(MONTH(SalesDataTable[[#This Row],[Order Date]])/3,)</f>
        <v>2</v>
      </c>
      <c r="E615" s="16">
        <f>MONTH(SalesDataTable[[#This Row],[Order Date]])</f>
        <v>4</v>
      </c>
      <c r="F615" s="16"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6">
      <c r="A616" s="2">
        <v>1514</v>
      </c>
      <c r="B616" s="3">
        <v>46132</v>
      </c>
      <c r="C616" s="13">
        <f>YEAR(SalesDataTable[[#This Row],[Order Date]])</f>
        <v>2026</v>
      </c>
      <c r="D616" s="16">
        <f>ROUNDUP(MONTH(SalesDataTable[[#This Row],[Order Date]])/3,)</f>
        <v>2</v>
      </c>
      <c r="E616" s="16">
        <f>MONTH(SalesDataTable[[#This Row],[Order Date]])</f>
        <v>4</v>
      </c>
      <c r="F616" s="16"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6">
      <c r="A617" s="2">
        <v>1538</v>
      </c>
      <c r="B617" s="3">
        <v>46132</v>
      </c>
      <c r="C617" s="13">
        <f>YEAR(SalesDataTable[[#This Row],[Order Date]])</f>
        <v>2026</v>
      </c>
      <c r="D617" s="16">
        <f>ROUNDUP(MONTH(SalesDataTable[[#This Row],[Order Date]])/3,)</f>
        <v>2</v>
      </c>
      <c r="E617" s="16">
        <f>MONTH(SalesDataTable[[#This Row],[Order Date]])</f>
        <v>4</v>
      </c>
      <c r="F617" s="16"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6">
      <c r="A618" s="2">
        <v>1679</v>
      </c>
      <c r="B618" s="3">
        <v>46132</v>
      </c>
      <c r="C618" s="13">
        <f>YEAR(SalesDataTable[[#This Row],[Order Date]])</f>
        <v>2026</v>
      </c>
      <c r="D618" s="16">
        <f>ROUNDUP(MONTH(SalesDataTable[[#This Row],[Order Date]])/3,)</f>
        <v>2</v>
      </c>
      <c r="E618" s="16">
        <f>MONTH(SalesDataTable[[#This Row],[Order Date]])</f>
        <v>4</v>
      </c>
      <c r="F618" s="16"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6">
      <c r="A619" s="2">
        <v>1708</v>
      </c>
      <c r="B619" s="3">
        <v>46132</v>
      </c>
      <c r="C619" s="13">
        <f>YEAR(SalesDataTable[[#This Row],[Order Date]])</f>
        <v>2026</v>
      </c>
      <c r="D619" s="16">
        <f>ROUNDUP(MONTH(SalesDataTable[[#This Row],[Order Date]])/3,)</f>
        <v>2</v>
      </c>
      <c r="E619" s="16">
        <f>MONTH(SalesDataTable[[#This Row],[Order Date]])</f>
        <v>4</v>
      </c>
      <c r="F619" s="16"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6">
      <c r="A620" s="2">
        <v>2686</v>
      </c>
      <c r="B620" s="3">
        <v>46132</v>
      </c>
      <c r="C620" s="13">
        <f>YEAR(SalesDataTable[[#This Row],[Order Date]])</f>
        <v>2026</v>
      </c>
      <c r="D620" s="16">
        <f>ROUNDUP(MONTH(SalesDataTable[[#This Row],[Order Date]])/3,)</f>
        <v>2</v>
      </c>
      <c r="E620" s="16">
        <f>MONTH(SalesDataTable[[#This Row],[Order Date]])</f>
        <v>4</v>
      </c>
      <c r="F620" s="16"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6">
      <c r="A621" s="2">
        <v>3307</v>
      </c>
      <c r="B621" s="3">
        <v>46132</v>
      </c>
      <c r="C621" s="13">
        <f>YEAR(SalesDataTable[[#This Row],[Order Date]])</f>
        <v>2026</v>
      </c>
      <c r="D621" s="16">
        <f>ROUNDUP(MONTH(SalesDataTable[[#This Row],[Order Date]])/3,)</f>
        <v>2</v>
      </c>
      <c r="E621" s="16">
        <f>MONTH(SalesDataTable[[#This Row],[Order Date]])</f>
        <v>4</v>
      </c>
      <c r="F621" s="16"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6">
      <c r="A622" s="2">
        <v>3772</v>
      </c>
      <c r="B622" s="3">
        <v>46132</v>
      </c>
      <c r="C622" s="13">
        <f>YEAR(SalesDataTable[[#This Row],[Order Date]])</f>
        <v>2026</v>
      </c>
      <c r="D622" s="16">
        <f>ROUNDUP(MONTH(SalesDataTable[[#This Row],[Order Date]])/3,)</f>
        <v>2</v>
      </c>
      <c r="E622" s="16">
        <f>MONTH(SalesDataTable[[#This Row],[Order Date]])</f>
        <v>4</v>
      </c>
      <c r="F622" s="16"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6">
      <c r="A623" s="2">
        <v>3877</v>
      </c>
      <c r="B623" s="3">
        <v>46132</v>
      </c>
      <c r="C623" s="13">
        <f>YEAR(SalesDataTable[[#This Row],[Order Date]])</f>
        <v>2026</v>
      </c>
      <c r="D623" s="16">
        <f>ROUNDUP(MONTH(SalesDataTable[[#This Row],[Order Date]])/3,)</f>
        <v>2</v>
      </c>
      <c r="E623" s="16">
        <f>MONTH(SalesDataTable[[#This Row],[Order Date]])</f>
        <v>4</v>
      </c>
      <c r="F623" s="16"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6">
      <c r="A624" s="2">
        <v>4117</v>
      </c>
      <c r="B624" s="3">
        <v>46132</v>
      </c>
      <c r="C624" s="13">
        <f>YEAR(SalesDataTable[[#This Row],[Order Date]])</f>
        <v>2026</v>
      </c>
      <c r="D624" s="16">
        <f>ROUNDUP(MONTH(SalesDataTable[[#This Row],[Order Date]])/3,)</f>
        <v>2</v>
      </c>
      <c r="E624" s="16">
        <f>MONTH(SalesDataTable[[#This Row],[Order Date]])</f>
        <v>4</v>
      </c>
      <c r="F624" s="16"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6">
      <c r="A625" s="2">
        <v>4562</v>
      </c>
      <c r="B625" s="3">
        <v>46132</v>
      </c>
      <c r="C625" s="13">
        <f>YEAR(SalesDataTable[[#This Row],[Order Date]])</f>
        <v>2026</v>
      </c>
      <c r="D625" s="16">
        <f>ROUNDUP(MONTH(SalesDataTable[[#This Row],[Order Date]])/3,)</f>
        <v>2</v>
      </c>
      <c r="E625" s="16">
        <f>MONTH(SalesDataTable[[#This Row],[Order Date]])</f>
        <v>4</v>
      </c>
      <c r="F625" s="16"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6">
      <c r="A626" s="2">
        <v>4683</v>
      </c>
      <c r="B626" s="3">
        <v>46132</v>
      </c>
      <c r="C626" s="13">
        <f>YEAR(SalesDataTable[[#This Row],[Order Date]])</f>
        <v>2026</v>
      </c>
      <c r="D626" s="16">
        <f>ROUNDUP(MONTH(SalesDataTable[[#This Row],[Order Date]])/3,)</f>
        <v>2</v>
      </c>
      <c r="E626" s="16">
        <f>MONTH(SalesDataTable[[#This Row],[Order Date]])</f>
        <v>4</v>
      </c>
      <c r="F626" s="16"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6">
      <c r="A627" s="2">
        <v>308</v>
      </c>
      <c r="B627" s="3">
        <v>46133</v>
      </c>
      <c r="C627" s="13">
        <f>YEAR(SalesDataTable[[#This Row],[Order Date]])</f>
        <v>2026</v>
      </c>
      <c r="D627" s="16">
        <f>ROUNDUP(MONTH(SalesDataTable[[#This Row],[Order Date]])/3,)</f>
        <v>2</v>
      </c>
      <c r="E627" s="16">
        <f>MONTH(SalesDataTable[[#This Row],[Order Date]])</f>
        <v>4</v>
      </c>
      <c r="F627" s="16"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6">
      <c r="A628" s="2">
        <v>773</v>
      </c>
      <c r="B628" s="3">
        <v>46133</v>
      </c>
      <c r="C628" s="13">
        <f>YEAR(SalesDataTable[[#This Row],[Order Date]])</f>
        <v>2026</v>
      </c>
      <c r="D628" s="16">
        <f>ROUNDUP(MONTH(SalesDataTable[[#This Row],[Order Date]])/3,)</f>
        <v>2</v>
      </c>
      <c r="E628" s="16">
        <f>MONTH(SalesDataTable[[#This Row],[Order Date]])</f>
        <v>4</v>
      </c>
      <c r="F628" s="16"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6">
      <c r="A629" s="2">
        <v>1303</v>
      </c>
      <c r="B629" s="3">
        <v>46133</v>
      </c>
      <c r="C629" s="13">
        <f>YEAR(SalesDataTable[[#This Row],[Order Date]])</f>
        <v>2026</v>
      </c>
      <c r="D629" s="16">
        <f>ROUNDUP(MONTH(SalesDataTable[[#This Row],[Order Date]])/3,)</f>
        <v>2</v>
      </c>
      <c r="E629" s="16">
        <f>MONTH(SalesDataTable[[#This Row],[Order Date]])</f>
        <v>4</v>
      </c>
      <c r="F629" s="16"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6">
      <c r="A630" s="2">
        <v>1348</v>
      </c>
      <c r="B630" s="3">
        <v>46133</v>
      </c>
      <c r="C630" s="13">
        <f>YEAR(SalesDataTable[[#This Row],[Order Date]])</f>
        <v>2026</v>
      </c>
      <c r="D630" s="16">
        <f>ROUNDUP(MONTH(SalesDataTable[[#This Row],[Order Date]])/3,)</f>
        <v>2</v>
      </c>
      <c r="E630" s="16">
        <f>MONTH(SalesDataTable[[#This Row],[Order Date]])</f>
        <v>4</v>
      </c>
      <c r="F630" s="16"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6">
      <c r="A631" s="2">
        <v>1496</v>
      </c>
      <c r="B631" s="3">
        <v>46133</v>
      </c>
      <c r="C631" s="13">
        <f>YEAR(SalesDataTable[[#This Row],[Order Date]])</f>
        <v>2026</v>
      </c>
      <c r="D631" s="16">
        <f>ROUNDUP(MONTH(SalesDataTable[[#This Row],[Order Date]])/3,)</f>
        <v>2</v>
      </c>
      <c r="E631" s="16">
        <f>MONTH(SalesDataTable[[#This Row],[Order Date]])</f>
        <v>4</v>
      </c>
      <c r="F631" s="16"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6">
      <c r="A632" s="2">
        <v>1695</v>
      </c>
      <c r="B632" s="3">
        <v>46133</v>
      </c>
      <c r="C632" s="13">
        <f>YEAR(SalesDataTable[[#This Row],[Order Date]])</f>
        <v>2026</v>
      </c>
      <c r="D632" s="16">
        <f>ROUNDUP(MONTH(SalesDataTable[[#This Row],[Order Date]])/3,)</f>
        <v>2</v>
      </c>
      <c r="E632" s="16">
        <f>MONTH(SalesDataTable[[#This Row],[Order Date]])</f>
        <v>4</v>
      </c>
      <c r="F632" s="16"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6">
      <c r="A633" s="2">
        <v>2812</v>
      </c>
      <c r="B633" s="3">
        <v>46133</v>
      </c>
      <c r="C633" s="13">
        <f>YEAR(SalesDataTable[[#This Row],[Order Date]])</f>
        <v>2026</v>
      </c>
      <c r="D633" s="16">
        <f>ROUNDUP(MONTH(SalesDataTable[[#This Row],[Order Date]])/3,)</f>
        <v>2</v>
      </c>
      <c r="E633" s="16">
        <f>MONTH(SalesDataTable[[#This Row],[Order Date]])</f>
        <v>4</v>
      </c>
      <c r="F633" s="16"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6">
      <c r="A634" s="2">
        <v>3017</v>
      </c>
      <c r="B634" s="3">
        <v>46133</v>
      </c>
      <c r="C634" s="13">
        <f>YEAR(SalesDataTable[[#This Row],[Order Date]])</f>
        <v>2026</v>
      </c>
      <c r="D634" s="16">
        <f>ROUNDUP(MONTH(SalesDataTable[[#This Row],[Order Date]])/3,)</f>
        <v>2</v>
      </c>
      <c r="E634" s="16">
        <f>MONTH(SalesDataTable[[#This Row],[Order Date]])</f>
        <v>4</v>
      </c>
      <c r="F634" s="16"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6">
      <c r="A635" s="2">
        <v>3719</v>
      </c>
      <c r="B635" s="3">
        <v>46133</v>
      </c>
      <c r="C635" s="13">
        <f>YEAR(SalesDataTable[[#This Row],[Order Date]])</f>
        <v>2026</v>
      </c>
      <c r="D635" s="16">
        <f>ROUNDUP(MONTH(SalesDataTable[[#This Row],[Order Date]])/3,)</f>
        <v>2</v>
      </c>
      <c r="E635" s="16">
        <f>MONTH(SalesDataTable[[#This Row],[Order Date]])</f>
        <v>4</v>
      </c>
      <c r="F635" s="16"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6">
      <c r="A636" s="2">
        <v>3920</v>
      </c>
      <c r="B636" s="3">
        <v>46133</v>
      </c>
      <c r="C636" s="13">
        <f>YEAR(SalesDataTable[[#This Row],[Order Date]])</f>
        <v>2026</v>
      </c>
      <c r="D636" s="16">
        <f>ROUNDUP(MONTH(SalesDataTable[[#This Row],[Order Date]])/3,)</f>
        <v>2</v>
      </c>
      <c r="E636" s="16">
        <f>MONTH(SalesDataTable[[#This Row],[Order Date]])</f>
        <v>4</v>
      </c>
      <c r="F636" s="16"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6">
      <c r="A637" s="2">
        <v>4654</v>
      </c>
      <c r="B637" s="3">
        <v>46133</v>
      </c>
      <c r="C637" s="13">
        <f>YEAR(SalesDataTable[[#This Row],[Order Date]])</f>
        <v>2026</v>
      </c>
      <c r="D637" s="16">
        <f>ROUNDUP(MONTH(SalesDataTable[[#This Row],[Order Date]])/3,)</f>
        <v>2</v>
      </c>
      <c r="E637" s="16">
        <f>MONTH(SalesDataTable[[#This Row],[Order Date]])</f>
        <v>4</v>
      </c>
      <c r="F637" s="16"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6">
      <c r="A638" s="2">
        <v>4920</v>
      </c>
      <c r="B638" s="3">
        <v>46133</v>
      </c>
      <c r="C638" s="13">
        <f>YEAR(SalesDataTable[[#This Row],[Order Date]])</f>
        <v>2026</v>
      </c>
      <c r="D638" s="16">
        <f>ROUNDUP(MONTH(SalesDataTable[[#This Row],[Order Date]])/3,)</f>
        <v>2</v>
      </c>
      <c r="E638" s="16">
        <f>MONTH(SalesDataTable[[#This Row],[Order Date]])</f>
        <v>4</v>
      </c>
      <c r="F638" s="16"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6">
      <c r="A639" s="2">
        <v>5191</v>
      </c>
      <c r="B639" s="3">
        <v>46133</v>
      </c>
      <c r="C639" s="13">
        <f>YEAR(SalesDataTable[[#This Row],[Order Date]])</f>
        <v>2026</v>
      </c>
      <c r="D639" s="16">
        <f>ROUNDUP(MONTH(SalesDataTable[[#This Row],[Order Date]])/3,)</f>
        <v>2</v>
      </c>
      <c r="E639" s="16">
        <f>MONTH(SalesDataTable[[#This Row],[Order Date]])</f>
        <v>4</v>
      </c>
      <c r="F639" s="16"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6">
      <c r="A640" s="2">
        <v>413</v>
      </c>
      <c r="B640" s="3">
        <v>46134</v>
      </c>
      <c r="C640" s="13">
        <f>YEAR(SalesDataTable[[#This Row],[Order Date]])</f>
        <v>2026</v>
      </c>
      <c r="D640" s="16">
        <f>ROUNDUP(MONTH(SalesDataTable[[#This Row],[Order Date]])/3,)</f>
        <v>2</v>
      </c>
      <c r="E640" s="16">
        <f>MONTH(SalesDataTable[[#This Row],[Order Date]])</f>
        <v>4</v>
      </c>
      <c r="F640" s="16"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6">
      <c r="A641" s="2">
        <v>1658</v>
      </c>
      <c r="B641" s="3">
        <v>46134</v>
      </c>
      <c r="C641" s="13">
        <f>YEAR(SalesDataTable[[#This Row],[Order Date]])</f>
        <v>2026</v>
      </c>
      <c r="D641" s="16">
        <f>ROUNDUP(MONTH(SalesDataTable[[#This Row],[Order Date]])/3,)</f>
        <v>2</v>
      </c>
      <c r="E641" s="16">
        <f>MONTH(SalesDataTable[[#This Row],[Order Date]])</f>
        <v>4</v>
      </c>
      <c r="F641" s="16"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6">
      <c r="A642" s="2">
        <v>2024</v>
      </c>
      <c r="B642" s="3">
        <v>46134</v>
      </c>
      <c r="C642" s="13">
        <f>YEAR(SalesDataTable[[#This Row],[Order Date]])</f>
        <v>2026</v>
      </c>
      <c r="D642" s="16">
        <f>ROUNDUP(MONTH(SalesDataTable[[#This Row],[Order Date]])/3,)</f>
        <v>2</v>
      </c>
      <c r="E642" s="16">
        <f>MONTH(SalesDataTable[[#This Row],[Order Date]])</f>
        <v>4</v>
      </c>
      <c r="F642" s="16"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6">
      <c r="A643" s="2">
        <v>3980</v>
      </c>
      <c r="B643" s="3">
        <v>46134</v>
      </c>
      <c r="C643" s="13">
        <f>YEAR(SalesDataTable[[#This Row],[Order Date]])</f>
        <v>2026</v>
      </c>
      <c r="D643" s="16">
        <f>ROUNDUP(MONTH(SalesDataTable[[#This Row],[Order Date]])/3,)</f>
        <v>2</v>
      </c>
      <c r="E643" s="16">
        <f>MONTH(SalesDataTable[[#This Row],[Order Date]])</f>
        <v>4</v>
      </c>
      <c r="F643" s="16"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6">
      <c r="A644" s="2">
        <v>4239</v>
      </c>
      <c r="B644" s="3">
        <v>46134</v>
      </c>
      <c r="C644" s="13">
        <f>YEAR(SalesDataTable[[#This Row],[Order Date]])</f>
        <v>2026</v>
      </c>
      <c r="D644" s="16">
        <f>ROUNDUP(MONTH(SalesDataTable[[#This Row],[Order Date]])/3,)</f>
        <v>2</v>
      </c>
      <c r="E644" s="16">
        <f>MONTH(SalesDataTable[[#This Row],[Order Date]])</f>
        <v>4</v>
      </c>
      <c r="F644" s="16"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6">
      <c r="A645" s="2">
        <v>4761</v>
      </c>
      <c r="B645" s="3">
        <v>46134</v>
      </c>
      <c r="C645" s="13">
        <f>YEAR(SalesDataTable[[#This Row],[Order Date]])</f>
        <v>2026</v>
      </c>
      <c r="D645" s="16">
        <f>ROUNDUP(MONTH(SalesDataTable[[#This Row],[Order Date]])/3,)</f>
        <v>2</v>
      </c>
      <c r="E645" s="16">
        <f>MONTH(SalesDataTable[[#This Row],[Order Date]])</f>
        <v>4</v>
      </c>
      <c r="F645" s="16"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6">
      <c r="A646" s="2">
        <v>5160</v>
      </c>
      <c r="B646" s="3">
        <v>46134</v>
      </c>
      <c r="C646" s="13">
        <f>YEAR(SalesDataTable[[#This Row],[Order Date]])</f>
        <v>2026</v>
      </c>
      <c r="D646" s="16">
        <f>ROUNDUP(MONTH(SalesDataTable[[#This Row],[Order Date]])/3,)</f>
        <v>2</v>
      </c>
      <c r="E646" s="16">
        <f>MONTH(SalesDataTable[[#This Row],[Order Date]])</f>
        <v>4</v>
      </c>
      <c r="F646" s="16"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6">
      <c r="A647" s="2">
        <v>2224</v>
      </c>
      <c r="B647" s="3">
        <v>46135</v>
      </c>
      <c r="C647" s="13">
        <f>YEAR(SalesDataTable[[#This Row],[Order Date]])</f>
        <v>2026</v>
      </c>
      <c r="D647" s="16">
        <f>ROUNDUP(MONTH(SalesDataTable[[#This Row],[Order Date]])/3,)</f>
        <v>2</v>
      </c>
      <c r="E647" s="16">
        <f>MONTH(SalesDataTable[[#This Row],[Order Date]])</f>
        <v>4</v>
      </c>
      <c r="F647" s="16"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6">
      <c r="A648" s="2">
        <v>2832</v>
      </c>
      <c r="B648" s="3">
        <v>46135</v>
      </c>
      <c r="C648" s="13">
        <f>YEAR(SalesDataTable[[#This Row],[Order Date]])</f>
        <v>2026</v>
      </c>
      <c r="D648" s="16">
        <f>ROUNDUP(MONTH(SalesDataTable[[#This Row],[Order Date]])/3,)</f>
        <v>2</v>
      </c>
      <c r="E648" s="16">
        <f>MONTH(SalesDataTable[[#This Row],[Order Date]])</f>
        <v>4</v>
      </c>
      <c r="F648" s="16"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6">
      <c r="A649" s="2">
        <v>3000</v>
      </c>
      <c r="B649" s="3">
        <v>46135</v>
      </c>
      <c r="C649" s="13">
        <f>YEAR(SalesDataTable[[#This Row],[Order Date]])</f>
        <v>2026</v>
      </c>
      <c r="D649" s="16">
        <f>ROUNDUP(MONTH(SalesDataTable[[#This Row],[Order Date]])/3,)</f>
        <v>2</v>
      </c>
      <c r="E649" s="16">
        <f>MONTH(SalesDataTable[[#This Row],[Order Date]])</f>
        <v>4</v>
      </c>
      <c r="F649" s="16"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6">
      <c r="A650" s="2">
        <v>3206</v>
      </c>
      <c r="B650" s="3">
        <v>46135</v>
      </c>
      <c r="C650" s="13">
        <f>YEAR(SalesDataTable[[#This Row],[Order Date]])</f>
        <v>2026</v>
      </c>
      <c r="D650" s="16">
        <f>ROUNDUP(MONTH(SalesDataTable[[#This Row],[Order Date]])/3,)</f>
        <v>2</v>
      </c>
      <c r="E650" s="16">
        <f>MONTH(SalesDataTable[[#This Row],[Order Date]])</f>
        <v>4</v>
      </c>
      <c r="F650" s="16"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6">
      <c r="A651" s="2">
        <v>3777</v>
      </c>
      <c r="B651" s="3">
        <v>46135</v>
      </c>
      <c r="C651" s="13">
        <f>YEAR(SalesDataTable[[#This Row],[Order Date]])</f>
        <v>2026</v>
      </c>
      <c r="D651" s="16">
        <f>ROUNDUP(MONTH(SalesDataTable[[#This Row],[Order Date]])/3,)</f>
        <v>2</v>
      </c>
      <c r="E651" s="16">
        <f>MONTH(SalesDataTable[[#This Row],[Order Date]])</f>
        <v>4</v>
      </c>
      <c r="F651" s="16"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6">
      <c r="A652" s="2">
        <v>4980</v>
      </c>
      <c r="B652" s="3">
        <v>46135</v>
      </c>
      <c r="C652" s="13">
        <f>YEAR(SalesDataTable[[#This Row],[Order Date]])</f>
        <v>2026</v>
      </c>
      <c r="D652" s="16">
        <f>ROUNDUP(MONTH(SalesDataTable[[#This Row],[Order Date]])/3,)</f>
        <v>2</v>
      </c>
      <c r="E652" s="16">
        <f>MONTH(SalesDataTable[[#This Row],[Order Date]])</f>
        <v>4</v>
      </c>
      <c r="F652" s="16"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6">
      <c r="A653" s="2">
        <v>1102</v>
      </c>
      <c r="B653" s="3">
        <v>46136</v>
      </c>
      <c r="C653" s="13">
        <f>YEAR(SalesDataTable[[#This Row],[Order Date]])</f>
        <v>2026</v>
      </c>
      <c r="D653" s="16">
        <f>ROUNDUP(MONTH(SalesDataTable[[#This Row],[Order Date]])/3,)</f>
        <v>2</v>
      </c>
      <c r="E653" s="16">
        <f>MONTH(SalesDataTable[[#This Row],[Order Date]])</f>
        <v>4</v>
      </c>
      <c r="F653" s="16"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6">
      <c r="A654" s="2">
        <v>1333</v>
      </c>
      <c r="B654" s="3">
        <v>46136</v>
      </c>
      <c r="C654" s="13">
        <f>YEAR(SalesDataTable[[#This Row],[Order Date]])</f>
        <v>2026</v>
      </c>
      <c r="D654" s="16">
        <f>ROUNDUP(MONTH(SalesDataTable[[#This Row],[Order Date]])/3,)</f>
        <v>2</v>
      </c>
      <c r="E654" s="16">
        <f>MONTH(SalesDataTable[[#This Row],[Order Date]])</f>
        <v>4</v>
      </c>
      <c r="F654" s="16"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6">
      <c r="A655" s="2">
        <v>1369</v>
      </c>
      <c r="B655" s="3">
        <v>46136</v>
      </c>
      <c r="C655" s="13">
        <f>YEAR(SalesDataTable[[#This Row],[Order Date]])</f>
        <v>2026</v>
      </c>
      <c r="D655" s="16">
        <f>ROUNDUP(MONTH(SalesDataTable[[#This Row],[Order Date]])/3,)</f>
        <v>2</v>
      </c>
      <c r="E655" s="16">
        <f>MONTH(SalesDataTable[[#This Row],[Order Date]])</f>
        <v>4</v>
      </c>
      <c r="F655" s="16"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6">
      <c r="A656" s="2">
        <v>1712</v>
      </c>
      <c r="B656" s="3">
        <v>46136</v>
      </c>
      <c r="C656" s="13">
        <f>YEAR(SalesDataTable[[#This Row],[Order Date]])</f>
        <v>2026</v>
      </c>
      <c r="D656" s="16">
        <f>ROUNDUP(MONTH(SalesDataTable[[#This Row],[Order Date]])/3,)</f>
        <v>2</v>
      </c>
      <c r="E656" s="16">
        <f>MONTH(SalesDataTable[[#This Row],[Order Date]])</f>
        <v>4</v>
      </c>
      <c r="F656" s="16"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6">
      <c r="A657" s="2">
        <v>2229</v>
      </c>
      <c r="B657" s="3">
        <v>46136</v>
      </c>
      <c r="C657" s="13">
        <f>YEAR(SalesDataTable[[#This Row],[Order Date]])</f>
        <v>2026</v>
      </c>
      <c r="D657" s="16">
        <f>ROUNDUP(MONTH(SalesDataTable[[#This Row],[Order Date]])/3,)</f>
        <v>2</v>
      </c>
      <c r="E657" s="16">
        <f>MONTH(SalesDataTable[[#This Row],[Order Date]])</f>
        <v>4</v>
      </c>
      <c r="F657" s="16"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6">
      <c r="A658" s="2">
        <v>3458</v>
      </c>
      <c r="B658" s="3">
        <v>46136</v>
      </c>
      <c r="C658" s="13">
        <f>YEAR(SalesDataTable[[#This Row],[Order Date]])</f>
        <v>2026</v>
      </c>
      <c r="D658" s="16">
        <f>ROUNDUP(MONTH(SalesDataTable[[#This Row],[Order Date]])/3,)</f>
        <v>2</v>
      </c>
      <c r="E658" s="16">
        <f>MONTH(SalesDataTable[[#This Row],[Order Date]])</f>
        <v>4</v>
      </c>
      <c r="F658" s="16"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6">
      <c r="A659" s="2">
        <v>4637</v>
      </c>
      <c r="B659" s="3">
        <v>46136</v>
      </c>
      <c r="C659" s="13">
        <f>YEAR(SalesDataTable[[#This Row],[Order Date]])</f>
        <v>2026</v>
      </c>
      <c r="D659" s="16">
        <f>ROUNDUP(MONTH(SalesDataTable[[#This Row],[Order Date]])/3,)</f>
        <v>2</v>
      </c>
      <c r="E659" s="16">
        <f>MONTH(SalesDataTable[[#This Row],[Order Date]])</f>
        <v>4</v>
      </c>
      <c r="F659" s="16"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6">
      <c r="A660" s="2">
        <v>4726</v>
      </c>
      <c r="B660" s="3">
        <v>46136</v>
      </c>
      <c r="C660" s="13">
        <f>YEAR(SalesDataTable[[#This Row],[Order Date]])</f>
        <v>2026</v>
      </c>
      <c r="D660" s="16">
        <f>ROUNDUP(MONTH(SalesDataTable[[#This Row],[Order Date]])/3,)</f>
        <v>2</v>
      </c>
      <c r="E660" s="16">
        <f>MONTH(SalesDataTable[[#This Row],[Order Date]])</f>
        <v>4</v>
      </c>
      <c r="F660" s="16"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6">
      <c r="A661" s="2">
        <v>4838</v>
      </c>
      <c r="B661" s="3">
        <v>46136</v>
      </c>
      <c r="C661" s="13">
        <f>YEAR(SalesDataTable[[#This Row],[Order Date]])</f>
        <v>2026</v>
      </c>
      <c r="D661" s="16">
        <f>ROUNDUP(MONTH(SalesDataTable[[#This Row],[Order Date]])/3,)</f>
        <v>2</v>
      </c>
      <c r="E661" s="16">
        <f>MONTH(SalesDataTable[[#This Row],[Order Date]])</f>
        <v>4</v>
      </c>
      <c r="F661" s="16"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6">
      <c r="A662" s="2">
        <v>5075</v>
      </c>
      <c r="B662" s="3">
        <v>46136</v>
      </c>
      <c r="C662" s="13">
        <f>YEAR(SalesDataTable[[#This Row],[Order Date]])</f>
        <v>2026</v>
      </c>
      <c r="D662" s="16">
        <f>ROUNDUP(MONTH(SalesDataTable[[#This Row],[Order Date]])/3,)</f>
        <v>2</v>
      </c>
      <c r="E662" s="16">
        <f>MONTH(SalesDataTable[[#This Row],[Order Date]])</f>
        <v>4</v>
      </c>
      <c r="F662" s="16"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6">
      <c r="A663" s="2">
        <v>149</v>
      </c>
      <c r="B663" s="3">
        <v>46137</v>
      </c>
      <c r="C663" s="13">
        <f>YEAR(SalesDataTable[[#This Row],[Order Date]])</f>
        <v>2026</v>
      </c>
      <c r="D663" s="16">
        <f>ROUNDUP(MONTH(SalesDataTable[[#This Row],[Order Date]])/3,)</f>
        <v>2</v>
      </c>
      <c r="E663" s="16">
        <f>MONTH(SalesDataTable[[#This Row],[Order Date]])</f>
        <v>4</v>
      </c>
      <c r="F663" s="16"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6">
      <c r="A664" s="2">
        <v>449</v>
      </c>
      <c r="B664" s="3">
        <v>46137</v>
      </c>
      <c r="C664" s="13">
        <f>YEAR(SalesDataTable[[#This Row],[Order Date]])</f>
        <v>2026</v>
      </c>
      <c r="D664" s="16">
        <f>ROUNDUP(MONTH(SalesDataTable[[#This Row],[Order Date]])/3,)</f>
        <v>2</v>
      </c>
      <c r="E664" s="16">
        <f>MONTH(SalesDataTable[[#This Row],[Order Date]])</f>
        <v>4</v>
      </c>
      <c r="F664" s="16"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6">
      <c r="A665" s="2">
        <v>1422</v>
      </c>
      <c r="B665" s="3">
        <v>46137</v>
      </c>
      <c r="C665" s="13">
        <f>YEAR(SalesDataTable[[#This Row],[Order Date]])</f>
        <v>2026</v>
      </c>
      <c r="D665" s="16">
        <f>ROUNDUP(MONTH(SalesDataTable[[#This Row],[Order Date]])/3,)</f>
        <v>2</v>
      </c>
      <c r="E665" s="16">
        <f>MONTH(SalesDataTable[[#This Row],[Order Date]])</f>
        <v>4</v>
      </c>
      <c r="F665" s="16"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6">
      <c r="A666" s="2">
        <v>3248</v>
      </c>
      <c r="B666" s="3">
        <v>46137</v>
      </c>
      <c r="C666" s="13">
        <f>YEAR(SalesDataTable[[#This Row],[Order Date]])</f>
        <v>2026</v>
      </c>
      <c r="D666" s="16">
        <f>ROUNDUP(MONTH(SalesDataTable[[#This Row],[Order Date]])/3,)</f>
        <v>2</v>
      </c>
      <c r="E666" s="16">
        <f>MONTH(SalesDataTable[[#This Row],[Order Date]])</f>
        <v>4</v>
      </c>
      <c r="F666" s="16"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6">
      <c r="A667" s="2">
        <v>3445</v>
      </c>
      <c r="B667" s="3">
        <v>46137</v>
      </c>
      <c r="C667" s="13">
        <f>YEAR(SalesDataTable[[#This Row],[Order Date]])</f>
        <v>2026</v>
      </c>
      <c r="D667" s="16">
        <f>ROUNDUP(MONTH(SalesDataTable[[#This Row],[Order Date]])/3,)</f>
        <v>2</v>
      </c>
      <c r="E667" s="16">
        <f>MONTH(SalesDataTable[[#This Row],[Order Date]])</f>
        <v>4</v>
      </c>
      <c r="F667" s="16"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6">
      <c r="A668" s="2">
        <v>3930</v>
      </c>
      <c r="B668" s="3">
        <v>46137</v>
      </c>
      <c r="C668" s="13">
        <f>YEAR(SalesDataTable[[#This Row],[Order Date]])</f>
        <v>2026</v>
      </c>
      <c r="D668" s="16">
        <f>ROUNDUP(MONTH(SalesDataTable[[#This Row],[Order Date]])/3,)</f>
        <v>2</v>
      </c>
      <c r="E668" s="16">
        <f>MONTH(SalesDataTable[[#This Row],[Order Date]])</f>
        <v>4</v>
      </c>
      <c r="F668" s="16"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6">
      <c r="A669" s="2">
        <v>3969</v>
      </c>
      <c r="B669" s="3">
        <v>46137</v>
      </c>
      <c r="C669" s="13">
        <f>YEAR(SalesDataTable[[#This Row],[Order Date]])</f>
        <v>2026</v>
      </c>
      <c r="D669" s="16">
        <f>ROUNDUP(MONTH(SalesDataTable[[#This Row],[Order Date]])/3,)</f>
        <v>2</v>
      </c>
      <c r="E669" s="16">
        <f>MONTH(SalesDataTable[[#This Row],[Order Date]])</f>
        <v>4</v>
      </c>
      <c r="F669" s="16"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6">
      <c r="A670" s="2">
        <v>4190</v>
      </c>
      <c r="B670" s="3">
        <v>46137</v>
      </c>
      <c r="C670" s="13">
        <f>YEAR(SalesDataTable[[#This Row],[Order Date]])</f>
        <v>2026</v>
      </c>
      <c r="D670" s="16">
        <f>ROUNDUP(MONTH(SalesDataTable[[#This Row],[Order Date]])/3,)</f>
        <v>2</v>
      </c>
      <c r="E670" s="16">
        <f>MONTH(SalesDataTable[[#This Row],[Order Date]])</f>
        <v>4</v>
      </c>
      <c r="F670" s="16"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6">
      <c r="A671" s="2">
        <v>4442</v>
      </c>
      <c r="B671" s="3">
        <v>46137</v>
      </c>
      <c r="C671" s="13">
        <f>YEAR(SalesDataTable[[#This Row],[Order Date]])</f>
        <v>2026</v>
      </c>
      <c r="D671" s="16">
        <f>ROUNDUP(MONTH(SalesDataTable[[#This Row],[Order Date]])/3,)</f>
        <v>2</v>
      </c>
      <c r="E671" s="16">
        <f>MONTH(SalesDataTable[[#This Row],[Order Date]])</f>
        <v>4</v>
      </c>
      <c r="F671" s="16"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6">
      <c r="A672" s="2">
        <v>228</v>
      </c>
      <c r="B672" s="3">
        <v>46138</v>
      </c>
      <c r="C672" s="13">
        <f>YEAR(SalesDataTable[[#This Row],[Order Date]])</f>
        <v>2026</v>
      </c>
      <c r="D672" s="16">
        <f>ROUNDUP(MONTH(SalesDataTable[[#This Row],[Order Date]])/3,)</f>
        <v>2</v>
      </c>
      <c r="E672" s="16">
        <f>MONTH(SalesDataTable[[#This Row],[Order Date]])</f>
        <v>4</v>
      </c>
      <c r="F672" s="16"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6">
      <c r="A673" s="2">
        <v>2101</v>
      </c>
      <c r="B673" s="3">
        <v>46138</v>
      </c>
      <c r="C673" s="13">
        <f>YEAR(SalesDataTable[[#This Row],[Order Date]])</f>
        <v>2026</v>
      </c>
      <c r="D673" s="16">
        <f>ROUNDUP(MONTH(SalesDataTable[[#This Row],[Order Date]])/3,)</f>
        <v>2</v>
      </c>
      <c r="E673" s="16">
        <f>MONTH(SalesDataTable[[#This Row],[Order Date]])</f>
        <v>4</v>
      </c>
      <c r="F673" s="16"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6">
      <c r="A674" s="2">
        <v>2590</v>
      </c>
      <c r="B674" s="3">
        <v>46138</v>
      </c>
      <c r="C674" s="13">
        <f>YEAR(SalesDataTable[[#This Row],[Order Date]])</f>
        <v>2026</v>
      </c>
      <c r="D674" s="16">
        <f>ROUNDUP(MONTH(SalesDataTable[[#This Row],[Order Date]])/3,)</f>
        <v>2</v>
      </c>
      <c r="E674" s="16">
        <f>MONTH(SalesDataTable[[#This Row],[Order Date]])</f>
        <v>4</v>
      </c>
      <c r="F674" s="16"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6">
      <c r="A675" s="2">
        <v>2957</v>
      </c>
      <c r="B675" s="3">
        <v>46138</v>
      </c>
      <c r="C675" s="13">
        <f>YEAR(SalesDataTable[[#This Row],[Order Date]])</f>
        <v>2026</v>
      </c>
      <c r="D675" s="16">
        <f>ROUNDUP(MONTH(SalesDataTable[[#This Row],[Order Date]])/3,)</f>
        <v>2</v>
      </c>
      <c r="E675" s="16">
        <f>MONTH(SalesDataTable[[#This Row],[Order Date]])</f>
        <v>4</v>
      </c>
      <c r="F675" s="16"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6">
      <c r="A676" s="2">
        <v>4270</v>
      </c>
      <c r="B676" s="3">
        <v>46138</v>
      </c>
      <c r="C676" s="13">
        <f>YEAR(SalesDataTable[[#This Row],[Order Date]])</f>
        <v>2026</v>
      </c>
      <c r="D676" s="16">
        <f>ROUNDUP(MONTH(SalesDataTable[[#This Row],[Order Date]])/3,)</f>
        <v>2</v>
      </c>
      <c r="E676" s="16">
        <f>MONTH(SalesDataTable[[#This Row],[Order Date]])</f>
        <v>4</v>
      </c>
      <c r="F676" s="16"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6">
      <c r="A677" s="2">
        <v>4324</v>
      </c>
      <c r="B677" s="3">
        <v>46138</v>
      </c>
      <c r="C677" s="13">
        <f>YEAR(SalesDataTable[[#This Row],[Order Date]])</f>
        <v>2026</v>
      </c>
      <c r="D677" s="16">
        <f>ROUNDUP(MONTH(SalesDataTable[[#This Row],[Order Date]])/3,)</f>
        <v>2</v>
      </c>
      <c r="E677" s="16">
        <f>MONTH(SalesDataTable[[#This Row],[Order Date]])</f>
        <v>4</v>
      </c>
      <c r="F677" s="16"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6">
      <c r="A678" s="2">
        <v>5010</v>
      </c>
      <c r="B678" s="3">
        <v>46138</v>
      </c>
      <c r="C678" s="13">
        <f>YEAR(SalesDataTable[[#This Row],[Order Date]])</f>
        <v>2026</v>
      </c>
      <c r="D678" s="16">
        <f>ROUNDUP(MONTH(SalesDataTable[[#This Row],[Order Date]])/3,)</f>
        <v>2</v>
      </c>
      <c r="E678" s="16">
        <f>MONTH(SalesDataTable[[#This Row],[Order Date]])</f>
        <v>4</v>
      </c>
      <c r="F678" s="16"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6">
      <c r="A679" s="2">
        <v>5092</v>
      </c>
      <c r="B679" s="3">
        <v>46138</v>
      </c>
      <c r="C679" s="13">
        <f>YEAR(SalesDataTable[[#This Row],[Order Date]])</f>
        <v>2026</v>
      </c>
      <c r="D679" s="16">
        <f>ROUNDUP(MONTH(SalesDataTable[[#This Row],[Order Date]])/3,)</f>
        <v>2</v>
      </c>
      <c r="E679" s="16">
        <f>MONTH(SalesDataTable[[#This Row],[Order Date]])</f>
        <v>4</v>
      </c>
      <c r="F679" s="16"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6">
      <c r="A680" s="2">
        <v>1061</v>
      </c>
      <c r="B680" s="3">
        <v>46139</v>
      </c>
      <c r="C680" s="13">
        <f>YEAR(SalesDataTable[[#This Row],[Order Date]])</f>
        <v>2026</v>
      </c>
      <c r="D680" s="16">
        <f>ROUNDUP(MONTH(SalesDataTable[[#This Row],[Order Date]])/3,)</f>
        <v>2</v>
      </c>
      <c r="E680" s="16">
        <f>MONTH(SalesDataTable[[#This Row],[Order Date]])</f>
        <v>4</v>
      </c>
      <c r="F680" s="16"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6">
      <c r="A681" s="2">
        <v>1099</v>
      </c>
      <c r="B681" s="3">
        <v>46139</v>
      </c>
      <c r="C681" s="13">
        <f>YEAR(SalesDataTable[[#This Row],[Order Date]])</f>
        <v>2026</v>
      </c>
      <c r="D681" s="16">
        <f>ROUNDUP(MONTH(SalesDataTable[[#This Row],[Order Date]])/3,)</f>
        <v>2</v>
      </c>
      <c r="E681" s="16">
        <f>MONTH(SalesDataTable[[#This Row],[Order Date]])</f>
        <v>4</v>
      </c>
      <c r="F681" s="16"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6">
      <c r="A682" s="2">
        <v>3500</v>
      </c>
      <c r="B682" s="3">
        <v>46139</v>
      </c>
      <c r="C682" s="13">
        <f>YEAR(SalesDataTable[[#This Row],[Order Date]])</f>
        <v>2026</v>
      </c>
      <c r="D682" s="16">
        <f>ROUNDUP(MONTH(SalesDataTable[[#This Row],[Order Date]])/3,)</f>
        <v>2</v>
      </c>
      <c r="E682" s="16">
        <f>MONTH(SalesDataTable[[#This Row],[Order Date]])</f>
        <v>4</v>
      </c>
      <c r="F682" s="16"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6">
      <c r="A683" s="2">
        <v>3856</v>
      </c>
      <c r="B683" s="3">
        <v>46139</v>
      </c>
      <c r="C683" s="13">
        <f>YEAR(SalesDataTable[[#This Row],[Order Date]])</f>
        <v>2026</v>
      </c>
      <c r="D683" s="16">
        <f>ROUNDUP(MONTH(SalesDataTable[[#This Row],[Order Date]])/3,)</f>
        <v>2</v>
      </c>
      <c r="E683" s="16">
        <f>MONTH(SalesDataTable[[#This Row],[Order Date]])</f>
        <v>4</v>
      </c>
      <c r="F683" s="16"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6">
      <c r="A684" s="2">
        <v>4044</v>
      </c>
      <c r="B684" s="3">
        <v>46139</v>
      </c>
      <c r="C684" s="13">
        <f>YEAR(SalesDataTable[[#This Row],[Order Date]])</f>
        <v>2026</v>
      </c>
      <c r="D684" s="16">
        <f>ROUNDUP(MONTH(SalesDataTable[[#This Row],[Order Date]])/3,)</f>
        <v>2</v>
      </c>
      <c r="E684" s="16">
        <f>MONTH(SalesDataTable[[#This Row],[Order Date]])</f>
        <v>4</v>
      </c>
      <c r="F684" s="16"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6">
      <c r="A685" s="2">
        <v>4235</v>
      </c>
      <c r="B685" s="3">
        <v>46139</v>
      </c>
      <c r="C685" s="13">
        <f>YEAR(SalesDataTable[[#This Row],[Order Date]])</f>
        <v>2026</v>
      </c>
      <c r="D685" s="16">
        <f>ROUNDUP(MONTH(SalesDataTable[[#This Row],[Order Date]])/3,)</f>
        <v>2</v>
      </c>
      <c r="E685" s="16">
        <f>MONTH(SalesDataTable[[#This Row],[Order Date]])</f>
        <v>4</v>
      </c>
      <c r="F685" s="16"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6">
      <c r="A686" s="2">
        <v>122</v>
      </c>
      <c r="B686" s="3">
        <v>46140</v>
      </c>
      <c r="C686" s="13">
        <f>YEAR(SalesDataTable[[#This Row],[Order Date]])</f>
        <v>2026</v>
      </c>
      <c r="D686" s="16">
        <f>ROUNDUP(MONTH(SalesDataTable[[#This Row],[Order Date]])/3,)</f>
        <v>2</v>
      </c>
      <c r="E686" s="16">
        <f>MONTH(SalesDataTable[[#This Row],[Order Date]])</f>
        <v>4</v>
      </c>
      <c r="F686" s="16"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6">
      <c r="A687" s="2">
        <v>239</v>
      </c>
      <c r="B687" s="3">
        <v>46140</v>
      </c>
      <c r="C687" s="13">
        <f>YEAR(SalesDataTable[[#This Row],[Order Date]])</f>
        <v>2026</v>
      </c>
      <c r="D687" s="16">
        <f>ROUNDUP(MONTH(SalesDataTable[[#This Row],[Order Date]])/3,)</f>
        <v>2</v>
      </c>
      <c r="E687" s="16">
        <f>MONTH(SalesDataTable[[#This Row],[Order Date]])</f>
        <v>4</v>
      </c>
      <c r="F687" s="16"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6">
      <c r="A688" s="2">
        <v>356</v>
      </c>
      <c r="B688" s="3">
        <v>46140</v>
      </c>
      <c r="C688" s="13">
        <f>YEAR(SalesDataTable[[#This Row],[Order Date]])</f>
        <v>2026</v>
      </c>
      <c r="D688" s="16">
        <f>ROUNDUP(MONTH(SalesDataTable[[#This Row],[Order Date]])/3,)</f>
        <v>2</v>
      </c>
      <c r="E688" s="16">
        <f>MONTH(SalesDataTable[[#This Row],[Order Date]])</f>
        <v>4</v>
      </c>
      <c r="F688" s="16"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6">
      <c r="A689" s="2">
        <v>785</v>
      </c>
      <c r="B689" s="3">
        <v>46140</v>
      </c>
      <c r="C689" s="13">
        <f>YEAR(SalesDataTable[[#This Row],[Order Date]])</f>
        <v>2026</v>
      </c>
      <c r="D689" s="16">
        <f>ROUNDUP(MONTH(SalesDataTable[[#This Row],[Order Date]])/3,)</f>
        <v>2</v>
      </c>
      <c r="E689" s="16">
        <f>MONTH(SalesDataTable[[#This Row],[Order Date]])</f>
        <v>4</v>
      </c>
      <c r="F689" s="16"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6">
      <c r="A690" s="2">
        <v>2325</v>
      </c>
      <c r="B690" s="3">
        <v>46140</v>
      </c>
      <c r="C690" s="13">
        <f>YEAR(SalesDataTable[[#This Row],[Order Date]])</f>
        <v>2026</v>
      </c>
      <c r="D690" s="16">
        <f>ROUNDUP(MONTH(SalesDataTable[[#This Row],[Order Date]])/3,)</f>
        <v>2</v>
      </c>
      <c r="E690" s="16">
        <f>MONTH(SalesDataTable[[#This Row],[Order Date]])</f>
        <v>4</v>
      </c>
      <c r="F690" s="16"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6">
      <c r="A691" s="2">
        <v>2566</v>
      </c>
      <c r="B691" s="3">
        <v>46140</v>
      </c>
      <c r="C691" s="13">
        <f>YEAR(SalesDataTable[[#This Row],[Order Date]])</f>
        <v>2026</v>
      </c>
      <c r="D691" s="16">
        <f>ROUNDUP(MONTH(SalesDataTable[[#This Row],[Order Date]])/3,)</f>
        <v>2</v>
      </c>
      <c r="E691" s="16">
        <f>MONTH(SalesDataTable[[#This Row],[Order Date]])</f>
        <v>4</v>
      </c>
      <c r="F691" s="16"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6">
      <c r="A692" s="2">
        <v>3105</v>
      </c>
      <c r="B692" s="3">
        <v>46140</v>
      </c>
      <c r="C692" s="13">
        <f>YEAR(SalesDataTable[[#This Row],[Order Date]])</f>
        <v>2026</v>
      </c>
      <c r="D692" s="16">
        <f>ROUNDUP(MONTH(SalesDataTable[[#This Row],[Order Date]])/3,)</f>
        <v>2</v>
      </c>
      <c r="E692" s="16">
        <f>MONTH(SalesDataTable[[#This Row],[Order Date]])</f>
        <v>4</v>
      </c>
      <c r="F692" s="16"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6">
      <c r="A693" s="2">
        <v>3167</v>
      </c>
      <c r="B693" s="3">
        <v>46140</v>
      </c>
      <c r="C693" s="13">
        <f>YEAR(SalesDataTable[[#This Row],[Order Date]])</f>
        <v>2026</v>
      </c>
      <c r="D693" s="16">
        <f>ROUNDUP(MONTH(SalesDataTable[[#This Row],[Order Date]])/3,)</f>
        <v>2</v>
      </c>
      <c r="E693" s="16">
        <f>MONTH(SalesDataTable[[#This Row],[Order Date]])</f>
        <v>4</v>
      </c>
      <c r="F693" s="16"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6">
      <c r="A694" s="2">
        <v>4396</v>
      </c>
      <c r="B694" s="3">
        <v>46140</v>
      </c>
      <c r="C694" s="13">
        <f>YEAR(SalesDataTable[[#This Row],[Order Date]])</f>
        <v>2026</v>
      </c>
      <c r="D694" s="16">
        <f>ROUNDUP(MONTH(SalesDataTable[[#This Row],[Order Date]])/3,)</f>
        <v>2</v>
      </c>
      <c r="E694" s="16">
        <f>MONTH(SalesDataTable[[#This Row],[Order Date]])</f>
        <v>4</v>
      </c>
      <c r="F694" s="16"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6">
      <c r="A695" s="2">
        <v>4475</v>
      </c>
      <c r="B695" s="3">
        <v>46140</v>
      </c>
      <c r="C695" s="13">
        <f>YEAR(SalesDataTable[[#This Row],[Order Date]])</f>
        <v>2026</v>
      </c>
      <c r="D695" s="16">
        <f>ROUNDUP(MONTH(SalesDataTable[[#This Row],[Order Date]])/3,)</f>
        <v>2</v>
      </c>
      <c r="E695" s="16">
        <f>MONTH(SalesDataTable[[#This Row],[Order Date]])</f>
        <v>4</v>
      </c>
      <c r="F695" s="16"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6">
      <c r="A696" s="2">
        <v>4482</v>
      </c>
      <c r="B696" s="3">
        <v>46140</v>
      </c>
      <c r="C696" s="13">
        <f>YEAR(SalesDataTable[[#This Row],[Order Date]])</f>
        <v>2026</v>
      </c>
      <c r="D696" s="16">
        <f>ROUNDUP(MONTH(SalesDataTable[[#This Row],[Order Date]])/3,)</f>
        <v>2</v>
      </c>
      <c r="E696" s="16">
        <f>MONTH(SalesDataTable[[#This Row],[Order Date]])</f>
        <v>4</v>
      </c>
      <c r="F696" s="16"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6">
      <c r="A697" s="2">
        <v>5022</v>
      </c>
      <c r="B697" s="3">
        <v>46140</v>
      </c>
      <c r="C697" s="13">
        <f>YEAR(SalesDataTable[[#This Row],[Order Date]])</f>
        <v>2026</v>
      </c>
      <c r="D697" s="16">
        <f>ROUNDUP(MONTH(SalesDataTable[[#This Row],[Order Date]])/3,)</f>
        <v>2</v>
      </c>
      <c r="E697" s="16">
        <f>MONTH(SalesDataTable[[#This Row],[Order Date]])</f>
        <v>4</v>
      </c>
      <c r="F697" s="16"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6">
      <c r="A698" s="2">
        <v>1304</v>
      </c>
      <c r="B698" s="3">
        <v>46141</v>
      </c>
      <c r="C698" s="13">
        <f>YEAR(SalesDataTable[[#This Row],[Order Date]])</f>
        <v>2026</v>
      </c>
      <c r="D698" s="16">
        <f>ROUNDUP(MONTH(SalesDataTable[[#This Row],[Order Date]])/3,)</f>
        <v>2</v>
      </c>
      <c r="E698" s="16">
        <f>MONTH(SalesDataTable[[#This Row],[Order Date]])</f>
        <v>4</v>
      </c>
      <c r="F698" s="16"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6">
      <c r="A699" s="2">
        <v>3008</v>
      </c>
      <c r="B699" s="3">
        <v>46141</v>
      </c>
      <c r="C699" s="13">
        <f>YEAR(SalesDataTable[[#This Row],[Order Date]])</f>
        <v>2026</v>
      </c>
      <c r="D699" s="16">
        <f>ROUNDUP(MONTH(SalesDataTable[[#This Row],[Order Date]])/3,)</f>
        <v>2</v>
      </c>
      <c r="E699" s="16">
        <f>MONTH(SalesDataTable[[#This Row],[Order Date]])</f>
        <v>4</v>
      </c>
      <c r="F699" s="16"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6">
      <c r="A700" s="2">
        <v>4140</v>
      </c>
      <c r="B700" s="3">
        <v>46141</v>
      </c>
      <c r="C700" s="13">
        <f>YEAR(SalesDataTable[[#This Row],[Order Date]])</f>
        <v>2026</v>
      </c>
      <c r="D700" s="16">
        <f>ROUNDUP(MONTH(SalesDataTable[[#This Row],[Order Date]])/3,)</f>
        <v>2</v>
      </c>
      <c r="E700" s="16">
        <f>MONTH(SalesDataTable[[#This Row],[Order Date]])</f>
        <v>4</v>
      </c>
      <c r="F700" s="16"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6">
      <c r="A701" s="2">
        <v>4151</v>
      </c>
      <c r="B701" s="3">
        <v>46141</v>
      </c>
      <c r="C701" s="13">
        <f>YEAR(SalesDataTable[[#This Row],[Order Date]])</f>
        <v>2026</v>
      </c>
      <c r="D701" s="16">
        <f>ROUNDUP(MONTH(SalesDataTable[[#This Row],[Order Date]])/3,)</f>
        <v>2</v>
      </c>
      <c r="E701" s="16">
        <f>MONTH(SalesDataTable[[#This Row],[Order Date]])</f>
        <v>4</v>
      </c>
      <c r="F701" s="16"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6">
      <c r="A702" s="2">
        <v>4650</v>
      </c>
      <c r="B702" s="3">
        <v>46141</v>
      </c>
      <c r="C702" s="13">
        <f>YEAR(SalesDataTable[[#This Row],[Order Date]])</f>
        <v>2026</v>
      </c>
      <c r="D702" s="16">
        <f>ROUNDUP(MONTH(SalesDataTable[[#This Row],[Order Date]])/3,)</f>
        <v>2</v>
      </c>
      <c r="E702" s="16">
        <f>MONTH(SalesDataTable[[#This Row],[Order Date]])</f>
        <v>4</v>
      </c>
      <c r="F702" s="16"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6">
      <c r="A703" s="2">
        <v>4897</v>
      </c>
      <c r="B703" s="3">
        <v>46141</v>
      </c>
      <c r="C703" s="13">
        <f>YEAR(SalesDataTable[[#This Row],[Order Date]])</f>
        <v>2026</v>
      </c>
      <c r="D703" s="16">
        <f>ROUNDUP(MONTH(SalesDataTable[[#This Row],[Order Date]])/3,)</f>
        <v>2</v>
      </c>
      <c r="E703" s="16">
        <f>MONTH(SalesDataTable[[#This Row],[Order Date]])</f>
        <v>4</v>
      </c>
      <c r="F703" s="16"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6">
      <c r="A704" s="2">
        <v>792</v>
      </c>
      <c r="B704" s="3">
        <v>46142</v>
      </c>
      <c r="C704" s="13">
        <f>YEAR(SalesDataTable[[#This Row],[Order Date]])</f>
        <v>2026</v>
      </c>
      <c r="D704" s="16">
        <f>ROUNDUP(MONTH(SalesDataTable[[#This Row],[Order Date]])/3,)</f>
        <v>2</v>
      </c>
      <c r="E704" s="16">
        <f>MONTH(SalesDataTable[[#This Row],[Order Date]])</f>
        <v>4</v>
      </c>
      <c r="F704" s="16"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6">
      <c r="A705" s="2">
        <v>1796</v>
      </c>
      <c r="B705" s="3">
        <v>46142</v>
      </c>
      <c r="C705" s="13">
        <f>YEAR(SalesDataTable[[#This Row],[Order Date]])</f>
        <v>2026</v>
      </c>
      <c r="D705" s="16">
        <f>ROUNDUP(MONTH(SalesDataTable[[#This Row],[Order Date]])/3,)</f>
        <v>2</v>
      </c>
      <c r="E705" s="16">
        <f>MONTH(SalesDataTable[[#This Row],[Order Date]])</f>
        <v>4</v>
      </c>
      <c r="F705" s="16"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6">
      <c r="A706" s="2">
        <v>3222</v>
      </c>
      <c r="B706" s="3">
        <v>46142</v>
      </c>
      <c r="C706" s="13">
        <f>YEAR(SalesDataTable[[#This Row],[Order Date]])</f>
        <v>2026</v>
      </c>
      <c r="D706" s="16">
        <f>ROUNDUP(MONTH(SalesDataTable[[#This Row],[Order Date]])/3,)</f>
        <v>2</v>
      </c>
      <c r="E706" s="16">
        <f>MONTH(SalesDataTable[[#This Row],[Order Date]])</f>
        <v>4</v>
      </c>
      <c r="F706" s="16"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6">
      <c r="A707" s="2">
        <v>3237</v>
      </c>
      <c r="B707" s="3">
        <v>46142</v>
      </c>
      <c r="C707" s="13">
        <f>YEAR(SalesDataTable[[#This Row],[Order Date]])</f>
        <v>2026</v>
      </c>
      <c r="D707" s="16">
        <f>ROUNDUP(MONTH(SalesDataTable[[#This Row],[Order Date]])/3,)</f>
        <v>2</v>
      </c>
      <c r="E707" s="16">
        <f>MONTH(SalesDataTable[[#This Row],[Order Date]])</f>
        <v>4</v>
      </c>
      <c r="F707" s="16"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6">
      <c r="A708" s="2">
        <v>3695</v>
      </c>
      <c r="B708" s="3">
        <v>46142</v>
      </c>
      <c r="C708" s="13">
        <f>YEAR(SalesDataTable[[#This Row],[Order Date]])</f>
        <v>2026</v>
      </c>
      <c r="D708" s="16">
        <f>ROUNDUP(MONTH(SalesDataTable[[#This Row],[Order Date]])/3,)</f>
        <v>2</v>
      </c>
      <c r="E708" s="16">
        <f>MONTH(SalesDataTable[[#This Row],[Order Date]])</f>
        <v>4</v>
      </c>
      <c r="F708" s="16"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6">
      <c r="A709" s="2">
        <v>5148</v>
      </c>
      <c r="B709" s="3">
        <v>46142</v>
      </c>
      <c r="C709" s="13">
        <f>YEAR(SalesDataTable[[#This Row],[Order Date]])</f>
        <v>2026</v>
      </c>
      <c r="D709" s="16">
        <f>ROUNDUP(MONTH(SalesDataTable[[#This Row],[Order Date]])/3,)</f>
        <v>2</v>
      </c>
      <c r="E709" s="16">
        <f>MONTH(SalesDataTable[[#This Row],[Order Date]])</f>
        <v>4</v>
      </c>
      <c r="F709" s="16"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6">
      <c r="A710" s="2">
        <v>534</v>
      </c>
      <c r="B710" s="3">
        <v>46143</v>
      </c>
      <c r="C710" s="13">
        <f>YEAR(SalesDataTable[[#This Row],[Order Date]])</f>
        <v>2026</v>
      </c>
      <c r="D710" s="16">
        <f>ROUNDUP(MONTH(SalesDataTable[[#This Row],[Order Date]])/3,)</f>
        <v>2</v>
      </c>
      <c r="E710" s="16">
        <f>MONTH(SalesDataTable[[#This Row],[Order Date]])</f>
        <v>5</v>
      </c>
      <c r="F710" s="16"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6">
      <c r="A711" s="2">
        <v>551</v>
      </c>
      <c r="B711" s="3">
        <v>46143</v>
      </c>
      <c r="C711" s="13">
        <f>YEAR(SalesDataTable[[#This Row],[Order Date]])</f>
        <v>2026</v>
      </c>
      <c r="D711" s="16">
        <f>ROUNDUP(MONTH(SalesDataTable[[#This Row],[Order Date]])/3,)</f>
        <v>2</v>
      </c>
      <c r="E711" s="16">
        <f>MONTH(SalesDataTable[[#This Row],[Order Date]])</f>
        <v>5</v>
      </c>
      <c r="F711" s="16"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6">
      <c r="A712" s="2">
        <v>2110</v>
      </c>
      <c r="B712" s="3">
        <v>46143</v>
      </c>
      <c r="C712" s="13">
        <f>YEAR(SalesDataTable[[#This Row],[Order Date]])</f>
        <v>2026</v>
      </c>
      <c r="D712" s="16">
        <f>ROUNDUP(MONTH(SalesDataTable[[#This Row],[Order Date]])/3,)</f>
        <v>2</v>
      </c>
      <c r="E712" s="16">
        <f>MONTH(SalesDataTable[[#This Row],[Order Date]])</f>
        <v>5</v>
      </c>
      <c r="F712" s="16"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6">
      <c r="A713" s="2">
        <v>2217</v>
      </c>
      <c r="B713" s="3">
        <v>46143</v>
      </c>
      <c r="C713" s="13">
        <f>YEAR(SalesDataTable[[#This Row],[Order Date]])</f>
        <v>2026</v>
      </c>
      <c r="D713" s="16">
        <f>ROUNDUP(MONTH(SalesDataTable[[#This Row],[Order Date]])/3,)</f>
        <v>2</v>
      </c>
      <c r="E713" s="16">
        <f>MONTH(SalesDataTable[[#This Row],[Order Date]])</f>
        <v>5</v>
      </c>
      <c r="F713" s="16"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6">
      <c r="A714" s="2">
        <v>2544</v>
      </c>
      <c r="B714" s="3">
        <v>46143</v>
      </c>
      <c r="C714" s="13">
        <f>YEAR(SalesDataTable[[#This Row],[Order Date]])</f>
        <v>2026</v>
      </c>
      <c r="D714" s="16">
        <f>ROUNDUP(MONTH(SalesDataTable[[#This Row],[Order Date]])/3,)</f>
        <v>2</v>
      </c>
      <c r="E714" s="16">
        <f>MONTH(SalesDataTable[[#This Row],[Order Date]])</f>
        <v>5</v>
      </c>
      <c r="F714" s="16"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6">
      <c r="A715" s="2">
        <v>3678</v>
      </c>
      <c r="B715" s="3">
        <v>46143</v>
      </c>
      <c r="C715" s="13">
        <f>YEAR(SalesDataTable[[#This Row],[Order Date]])</f>
        <v>2026</v>
      </c>
      <c r="D715" s="16">
        <f>ROUNDUP(MONTH(SalesDataTable[[#This Row],[Order Date]])/3,)</f>
        <v>2</v>
      </c>
      <c r="E715" s="16">
        <f>MONTH(SalesDataTable[[#This Row],[Order Date]])</f>
        <v>5</v>
      </c>
      <c r="F715" s="16"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6">
      <c r="A716" s="2">
        <v>3726</v>
      </c>
      <c r="B716" s="3">
        <v>46143</v>
      </c>
      <c r="C716" s="13">
        <f>YEAR(SalesDataTable[[#This Row],[Order Date]])</f>
        <v>2026</v>
      </c>
      <c r="D716" s="16">
        <f>ROUNDUP(MONTH(SalesDataTable[[#This Row],[Order Date]])/3,)</f>
        <v>2</v>
      </c>
      <c r="E716" s="16">
        <f>MONTH(SalesDataTable[[#This Row],[Order Date]])</f>
        <v>5</v>
      </c>
      <c r="F716" s="16"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6">
      <c r="A717" s="2">
        <v>3897</v>
      </c>
      <c r="B717" s="3">
        <v>46143</v>
      </c>
      <c r="C717" s="13">
        <f>YEAR(SalesDataTable[[#This Row],[Order Date]])</f>
        <v>2026</v>
      </c>
      <c r="D717" s="16">
        <f>ROUNDUP(MONTH(SalesDataTable[[#This Row],[Order Date]])/3,)</f>
        <v>2</v>
      </c>
      <c r="E717" s="16">
        <f>MONTH(SalesDataTable[[#This Row],[Order Date]])</f>
        <v>5</v>
      </c>
      <c r="F717" s="16"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6">
      <c r="A718" s="2">
        <v>1262</v>
      </c>
      <c r="B718" s="3">
        <v>46144</v>
      </c>
      <c r="C718" s="13">
        <f>YEAR(SalesDataTable[[#This Row],[Order Date]])</f>
        <v>2026</v>
      </c>
      <c r="D718" s="16">
        <f>ROUNDUP(MONTH(SalesDataTable[[#This Row],[Order Date]])/3,)</f>
        <v>2</v>
      </c>
      <c r="E718" s="16">
        <f>MONTH(SalesDataTable[[#This Row],[Order Date]])</f>
        <v>5</v>
      </c>
      <c r="F718" s="16"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6">
      <c r="A719" s="2">
        <v>2657</v>
      </c>
      <c r="B719" s="3">
        <v>46144</v>
      </c>
      <c r="C719" s="13">
        <f>YEAR(SalesDataTable[[#This Row],[Order Date]])</f>
        <v>2026</v>
      </c>
      <c r="D719" s="16">
        <f>ROUNDUP(MONTH(SalesDataTable[[#This Row],[Order Date]])/3,)</f>
        <v>2</v>
      </c>
      <c r="E719" s="16">
        <f>MONTH(SalesDataTable[[#This Row],[Order Date]])</f>
        <v>5</v>
      </c>
      <c r="F719" s="16"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6">
      <c r="A720" s="2">
        <v>3238</v>
      </c>
      <c r="B720" s="3">
        <v>46144</v>
      </c>
      <c r="C720" s="13">
        <f>YEAR(SalesDataTable[[#This Row],[Order Date]])</f>
        <v>2026</v>
      </c>
      <c r="D720" s="16">
        <f>ROUNDUP(MONTH(SalesDataTable[[#This Row],[Order Date]])/3,)</f>
        <v>2</v>
      </c>
      <c r="E720" s="16">
        <f>MONTH(SalesDataTable[[#This Row],[Order Date]])</f>
        <v>5</v>
      </c>
      <c r="F720" s="16"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6">
      <c r="A721" s="2">
        <v>3607</v>
      </c>
      <c r="B721" s="3">
        <v>46144</v>
      </c>
      <c r="C721" s="13">
        <f>YEAR(SalesDataTable[[#This Row],[Order Date]])</f>
        <v>2026</v>
      </c>
      <c r="D721" s="16">
        <f>ROUNDUP(MONTH(SalesDataTable[[#This Row],[Order Date]])/3,)</f>
        <v>2</v>
      </c>
      <c r="E721" s="16">
        <f>MONTH(SalesDataTable[[#This Row],[Order Date]])</f>
        <v>5</v>
      </c>
      <c r="F721" s="16"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6">
      <c r="A722" s="2">
        <v>5070</v>
      </c>
      <c r="B722" s="3">
        <v>46144</v>
      </c>
      <c r="C722" s="13">
        <f>YEAR(SalesDataTable[[#This Row],[Order Date]])</f>
        <v>2026</v>
      </c>
      <c r="D722" s="16">
        <f>ROUNDUP(MONTH(SalesDataTable[[#This Row],[Order Date]])/3,)</f>
        <v>2</v>
      </c>
      <c r="E722" s="16">
        <f>MONTH(SalesDataTable[[#This Row],[Order Date]])</f>
        <v>5</v>
      </c>
      <c r="F722" s="16"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6">
      <c r="A723" s="2">
        <v>5171</v>
      </c>
      <c r="B723" s="3">
        <v>46144</v>
      </c>
      <c r="C723" s="13">
        <f>YEAR(SalesDataTable[[#This Row],[Order Date]])</f>
        <v>2026</v>
      </c>
      <c r="D723" s="16">
        <f>ROUNDUP(MONTH(SalesDataTable[[#This Row],[Order Date]])/3,)</f>
        <v>2</v>
      </c>
      <c r="E723" s="16">
        <f>MONTH(SalesDataTable[[#This Row],[Order Date]])</f>
        <v>5</v>
      </c>
      <c r="F723" s="16"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6">
      <c r="A724" s="2">
        <v>617</v>
      </c>
      <c r="B724" s="3">
        <v>46145</v>
      </c>
      <c r="C724" s="13">
        <f>YEAR(SalesDataTable[[#This Row],[Order Date]])</f>
        <v>2026</v>
      </c>
      <c r="D724" s="16">
        <f>ROUNDUP(MONTH(SalesDataTable[[#This Row],[Order Date]])/3,)</f>
        <v>2</v>
      </c>
      <c r="E724" s="16">
        <f>MONTH(SalesDataTable[[#This Row],[Order Date]])</f>
        <v>5</v>
      </c>
      <c r="F724" s="16"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6">
      <c r="A725" s="2">
        <v>849</v>
      </c>
      <c r="B725" s="3">
        <v>46145</v>
      </c>
      <c r="C725" s="13">
        <f>YEAR(SalesDataTable[[#This Row],[Order Date]])</f>
        <v>2026</v>
      </c>
      <c r="D725" s="16">
        <f>ROUNDUP(MONTH(SalesDataTable[[#This Row],[Order Date]])/3,)</f>
        <v>2</v>
      </c>
      <c r="E725" s="16">
        <f>MONTH(SalesDataTable[[#This Row],[Order Date]])</f>
        <v>5</v>
      </c>
      <c r="F725" s="16"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6">
      <c r="A726" s="2">
        <v>956</v>
      </c>
      <c r="B726" s="3">
        <v>46145</v>
      </c>
      <c r="C726" s="13">
        <f>YEAR(SalesDataTable[[#This Row],[Order Date]])</f>
        <v>2026</v>
      </c>
      <c r="D726" s="16">
        <f>ROUNDUP(MONTH(SalesDataTable[[#This Row],[Order Date]])/3,)</f>
        <v>2</v>
      </c>
      <c r="E726" s="16">
        <f>MONTH(SalesDataTable[[#This Row],[Order Date]])</f>
        <v>5</v>
      </c>
      <c r="F726" s="16"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6">
      <c r="A727" s="2">
        <v>1896</v>
      </c>
      <c r="B727" s="3">
        <v>46145</v>
      </c>
      <c r="C727" s="13">
        <f>YEAR(SalesDataTable[[#This Row],[Order Date]])</f>
        <v>2026</v>
      </c>
      <c r="D727" s="16">
        <f>ROUNDUP(MONTH(SalesDataTable[[#This Row],[Order Date]])/3,)</f>
        <v>2</v>
      </c>
      <c r="E727" s="16">
        <f>MONTH(SalesDataTable[[#This Row],[Order Date]])</f>
        <v>5</v>
      </c>
      <c r="F727" s="16"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6">
      <c r="A728" s="2">
        <v>2317</v>
      </c>
      <c r="B728" s="3">
        <v>46145</v>
      </c>
      <c r="C728" s="13">
        <f>YEAR(SalesDataTable[[#This Row],[Order Date]])</f>
        <v>2026</v>
      </c>
      <c r="D728" s="16">
        <f>ROUNDUP(MONTH(SalesDataTable[[#This Row],[Order Date]])/3,)</f>
        <v>2</v>
      </c>
      <c r="E728" s="16">
        <f>MONTH(SalesDataTable[[#This Row],[Order Date]])</f>
        <v>5</v>
      </c>
      <c r="F728" s="16"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6">
      <c r="A729" s="2">
        <v>2542</v>
      </c>
      <c r="B729" s="3">
        <v>46145</v>
      </c>
      <c r="C729" s="13">
        <f>YEAR(SalesDataTable[[#This Row],[Order Date]])</f>
        <v>2026</v>
      </c>
      <c r="D729" s="16">
        <f>ROUNDUP(MONTH(SalesDataTable[[#This Row],[Order Date]])/3,)</f>
        <v>2</v>
      </c>
      <c r="E729" s="16">
        <f>MONTH(SalesDataTable[[#This Row],[Order Date]])</f>
        <v>5</v>
      </c>
      <c r="F729" s="16"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6">
      <c r="A730" s="2">
        <v>4535</v>
      </c>
      <c r="B730" s="3">
        <v>46145</v>
      </c>
      <c r="C730" s="13">
        <f>YEAR(SalesDataTable[[#This Row],[Order Date]])</f>
        <v>2026</v>
      </c>
      <c r="D730" s="16">
        <f>ROUNDUP(MONTH(SalesDataTable[[#This Row],[Order Date]])/3,)</f>
        <v>2</v>
      </c>
      <c r="E730" s="16">
        <f>MONTH(SalesDataTable[[#This Row],[Order Date]])</f>
        <v>5</v>
      </c>
      <c r="F730" s="16"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6">
      <c r="A731" s="2">
        <v>4988</v>
      </c>
      <c r="B731" s="3">
        <v>46145</v>
      </c>
      <c r="C731" s="13">
        <f>YEAR(SalesDataTable[[#This Row],[Order Date]])</f>
        <v>2026</v>
      </c>
      <c r="D731" s="16">
        <f>ROUNDUP(MONTH(SalesDataTable[[#This Row],[Order Date]])/3,)</f>
        <v>2</v>
      </c>
      <c r="E731" s="16">
        <f>MONTH(SalesDataTable[[#This Row],[Order Date]])</f>
        <v>5</v>
      </c>
      <c r="F731" s="16"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6">
      <c r="A732" s="2">
        <v>253</v>
      </c>
      <c r="B732" s="3">
        <v>46146</v>
      </c>
      <c r="C732" s="13">
        <f>YEAR(SalesDataTable[[#This Row],[Order Date]])</f>
        <v>2026</v>
      </c>
      <c r="D732" s="16">
        <f>ROUNDUP(MONTH(SalesDataTable[[#This Row],[Order Date]])/3,)</f>
        <v>2</v>
      </c>
      <c r="E732" s="16">
        <f>MONTH(SalesDataTable[[#This Row],[Order Date]])</f>
        <v>5</v>
      </c>
      <c r="F732" s="16"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6">
      <c r="A733" s="2">
        <v>1743</v>
      </c>
      <c r="B733" s="3">
        <v>46146</v>
      </c>
      <c r="C733" s="13">
        <f>YEAR(SalesDataTable[[#This Row],[Order Date]])</f>
        <v>2026</v>
      </c>
      <c r="D733" s="16">
        <f>ROUNDUP(MONTH(SalesDataTable[[#This Row],[Order Date]])/3,)</f>
        <v>2</v>
      </c>
      <c r="E733" s="16">
        <f>MONTH(SalesDataTable[[#This Row],[Order Date]])</f>
        <v>5</v>
      </c>
      <c r="F733" s="16"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6">
      <c r="A734" s="2">
        <v>1801</v>
      </c>
      <c r="B734" s="3">
        <v>46146</v>
      </c>
      <c r="C734" s="13">
        <f>YEAR(SalesDataTable[[#This Row],[Order Date]])</f>
        <v>2026</v>
      </c>
      <c r="D734" s="16">
        <f>ROUNDUP(MONTH(SalesDataTable[[#This Row],[Order Date]])/3,)</f>
        <v>2</v>
      </c>
      <c r="E734" s="16">
        <f>MONTH(SalesDataTable[[#This Row],[Order Date]])</f>
        <v>5</v>
      </c>
      <c r="F734" s="16"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6">
      <c r="A735" s="2">
        <v>2511</v>
      </c>
      <c r="B735" s="3">
        <v>46146</v>
      </c>
      <c r="C735" s="13">
        <f>YEAR(SalesDataTable[[#This Row],[Order Date]])</f>
        <v>2026</v>
      </c>
      <c r="D735" s="16">
        <f>ROUNDUP(MONTH(SalesDataTable[[#This Row],[Order Date]])/3,)</f>
        <v>2</v>
      </c>
      <c r="E735" s="16">
        <f>MONTH(SalesDataTable[[#This Row],[Order Date]])</f>
        <v>5</v>
      </c>
      <c r="F735" s="16"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6">
      <c r="A736" s="2">
        <v>3186</v>
      </c>
      <c r="B736" s="3">
        <v>46146</v>
      </c>
      <c r="C736" s="13">
        <f>YEAR(SalesDataTable[[#This Row],[Order Date]])</f>
        <v>2026</v>
      </c>
      <c r="D736" s="16">
        <f>ROUNDUP(MONTH(SalesDataTable[[#This Row],[Order Date]])/3,)</f>
        <v>2</v>
      </c>
      <c r="E736" s="16">
        <f>MONTH(SalesDataTable[[#This Row],[Order Date]])</f>
        <v>5</v>
      </c>
      <c r="F736" s="16"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6">
      <c r="A737" s="2">
        <v>3378</v>
      </c>
      <c r="B737" s="3">
        <v>46146</v>
      </c>
      <c r="C737" s="13">
        <f>YEAR(SalesDataTable[[#This Row],[Order Date]])</f>
        <v>2026</v>
      </c>
      <c r="D737" s="16">
        <f>ROUNDUP(MONTH(SalesDataTable[[#This Row],[Order Date]])/3,)</f>
        <v>2</v>
      </c>
      <c r="E737" s="16">
        <f>MONTH(SalesDataTable[[#This Row],[Order Date]])</f>
        <v>5</v>
      </c>
      <c r="F737" s="16"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6">
      <c r="A738" s="2">
        <v>4255</v>
      </c>
      <c r="B738" s="3">
        <v>46146</v>
      </c>
      <c r="C738" s="13">
        <f>YEAR(SalesDataTable[[#This Row],[Order Date]])</f>
        <v>2026</v>
      </c>
      <c r="D738" s="16">
        <f>ROUNDUP(MONTH(SalesDataTable[[#This Row],[Order Date]])/3,)</f>
        <v>2</v>
      </c>
      <c r="E738" s="16">
        <f>MONTH(SalesDataTable[[#This Row],[Order Date]])</f>
        <v>5</v>
      </c>
      <c r="F738" s="16"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6">
      <c r="A739" s="2">
        <v>4587</v>
      </c>
      <c r="B739" s="3">
        <v>46146</v>
      </c>
      <c r="C739" s="13">
        <f>YEAR(SalesDataTable[[#This Row],[Order Date]])</f>
        <v>2026</v>
      </c>
      <c r="D739" s="16">
        <f>ROUNDUP(MONTH(SalesDataTable[[#This Row],[Order Date]])/3,)</f>
        <v>2</v>
      </c>
      <c r="E739" s="16">
        <f>MONTH(SalesDataTable[[#This Row],[Order Date]])</f>
        <v>5</v>
      </c>
      <c r="F739" s="16"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6">
      <c r="A740" s="2">
        <v>830</v>
      </c>
      <c r="B740" s="3">
        <v>46147</v>
      </c>
      <c r="C740" s="13">
        <f>YEAR(SalesDataTable[[#This Row],[Order Date]])</f>
        <v>2026</v>
      </c>
      <c r="D740" s="16">
        <f>ROUNDUP(MONTH(SalesDataTable[[#This Row],[Order Date]])/3,)</f>
        <v>2</v>
      </c>
      <c r="E740" s="16">
        <f>MONTH(SalesDataTable[[#This Row],[Order Date]])</f>
        <v>5</v>
      </c>
      <c r="F740" s="16"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6">
      <c r="A741" s="2">
        <v>4320</v>
      </c>
      <c r="B741" s="3">
        <v>46147</v>
      </c>
      <c r="C741" s="13">
        <f>YEAR(SalesDataTable[[#This Row],[Order Date]])</f>
        <v>2026</v>
      </c>
      <c r="D741" s="16">
        <f>ROUNDUP(MONTH(SalesDataTable[[#This Row],[Order Date]])/3,)</f>
        <v>2</v>
      </c>
      <c r="E741" s="16">
        <f>MONTH(SalesDataTable[[#This Row],[Order Date]])</f>
        <v>5</v>
      </c>
      <c r="F741" s="16"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6">
      <c r="A742" s="2">
        <v>4386</v>
      </c>
      <c r="B742" s="3">
        <v>46147</v>
      </c>
      <c r="C742" s="13">
        <f>YEAR(SalesDataTable[[#This Row],[Order Date]])</f>
        <v>2026</v>
      </c>
      <c r="D742" s="16">
        <f>ROUNDUP(MONTH(SalesDataTable[[#This Row],[Order Date]])/3,)</f>
        <v>2</v>
      </c>
      <c r="E742" s="16">
        <f>MONTH(SalesDataTable[[#This Row],[Order Date]])</f>
        <v>5</v>
      </c>
      <c r="F742" s="16"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6">
      <c r="A743" s="2">
        <v>4602</v>
      </c>
      <c r="B743" s="3">
        <v>46147</v>
      </c>
      <c r="C743" s="13">
        <f>YEAR(SalesDataTable[[#This Row],[Order Date]])</f>
        <v>2026</v>
      </c>
      <c r="D743" s="16">
        <f>ROUNDUP(MONTH(SalesDataTable[[#This Row],[Order Date]])/3,)</f>
        <v>2</v>
      </c>
      <c r="E743" s="16">
        <f>MONTH(SalesDataTable[[#This Row],[Order Date]])</f>
        <v>5</v>
      </c>
      <c r="F743" s="16"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6">
      <c r="A744" s="2">
        <v>5190</v>
      </c>
      <c r="B744" s="3">
        <v>46147</v>
      </c>
      <c r="C744" s="13">
        <f>YEAR(SalesDataTable[[#This Row],[Order Date]])</f>
        <v>2026</v>
      </c>
      <c r="D744" s="16">
        <f>ROUNDUP(MONTH(SalesDataTable[[#This Row],[Order Date]])/3,)</f>
        <v>2</v>
      </c>
      <c r="E744" s="16">
        <f>MONTH(SalesDataTable[[#This Row],[Order Date]])</f>
        <v>5</v>
      </c>
      <c r="F744" s="16"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6">
      <c r="A745" s="2">
        <v>393</v>
      </c>
      <c r="B745" s="3">
        <v>46148</v>
      </c>
      <c r="C745" s="13">
        <f>YEAR(SalesDataTable[[#This Row],[Order Date]])</f>
        <v>2026</v>
      </c>
      <c r="D745" s="16">
        <f>ROUNDUP(MONTH(SalesDataTable[[#This Row],[Order Date]])/3,)</f>
        <v>2</v>
      </c>
      <c r="E745" s="16">
        <f>MONTH(SalesDataTable[[#This Row],[Order Date]])</f>
        <v>5</v>
      </c>
      <c r="F745" s="16"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6">
      <c r="A746" s="2">
        <v>812</v>
      </c>
      <c r="B746" s="3">
        <v>46148</v>
      </c>
      <c r="C746" s="13">
        <f>YEAR(SalesDataTable[[#This Row],[Order Date]])</f>
        <v>2026</v>
      </c>
      <c r="D746" s="16">
        <f>ROUNDUP(MONTH(SalesDataTable[[#This Row],[Order Date]])/3,)</f>
        <v>2</v>
      </c>
      <c r="E746" s="16">
        <f>MONTH(SalesDataTable[[#This Row],[Order Date]])</f>
        <v>5</v>
      </c>
      <c r="F746" s="16"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6">
      <c r="A747" s="2">
        <v>1297</v>
      </c>
      <c r="B747" s="3">
        <v>46148</v>
      </c>
      <c r="C747" s="13">
        <f>YEAR(SalesDataTable[[#This Row],[Order Date]])</f>
        <v>2026</v>
      </c>
      <c r="D747" s="16">
        <f>ROUNDUP(MONTH(SalesDataTable[[#This Row],[Order Date]])/3,)</f>
        <v>2</v>
      </c>
      <c r="E747" s="16">
        <f>MONTH(SalesDataTable[[#This Row],[Order Date]])</f>
        <v>5</v>
      </c>
      <c r="F747" s="16"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6">
      <c r="A748" s="2">
        <v>1574</v>
      </c>
      <c r="B748" s="3">
        <v>46148</v>
      </c>
      <c r="C748" s="13">
        <f>YEAR(SalesDataTable[[#This Row],[Order Date]])</f>
        <v>2026</v>
      </c>
      <c r="D748" s="16">
        <f>ROUNDUP(MONTH(SalesDataTable[[#This Row],[Order Date]])/3,)</f>
        <v>2</v>
      </c>
      <c r="E748" s="16">
        <f>MONTH(SalesDataTable[[#This Row],[Order Date]])</f>
        <v>5</v>
      </c>
      <c r="F748" s="16"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6">
      <c r="A749" s="2">
        <v>3060</v>
      </c>
      <c r="B749" s="3">
        <v>46148</v>
      </c>
      <c r="C749" s="13">
        <f>YEAR(SalesDataTable[[#This Row],[Order Date]])</f>
        <v>2026</v>
      </c>
      <c r="D749" s="16">
        <f>ROUNDUP(MONTH(SalesDataTable[[#This Row],[Order Date]])/3,)</f>
        <v>2</v>
      </c>
      <c r="E749" s="16">
        <f>MONTH(SalesDataTable[[#This Row],[Order Date]])</f>
        <v>5</v>
      </c>
      <c r="F749" s="16"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6">
      <c r="A750" s="2">
        <v>3490</v>
      </c>
      <c r="B750" s="3">
        <v>46148</v>
      </c>
      <c r="C750" s="13">
        <f>YEAR(SalesDataTable[[#This Row],[Order Date]])</f>
        <v>2026</v>
      </c>
      <c r="D750" s="16">
        <f>ROUNDUP(MONTH(SalesDataTable[[#This Row],[Order Date]])/3,)</f>
        <v>2</v>
      </c>
      <c r="E750" s="16">
        <f>MONTH(SalesDataTable[[#This Row],[Order Date]])</f>
        <v>5</v>
      </c>
      <c r="F750" s="16"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6">
      <c r="A751" s="2">
        <v>3654</v>
      </c>
      <c r="B751" s="3">
        <v>46148</v>
      </c>
      <c r="C751" s="13">
        <f>YEAR(SalesDataTable[[#This Row],[Order Date]])</f>
        <v>2026</v>
      </c>
      <c r="D751" s="16">
        <f>ROUNDUP(MONTH(SalesDataTable[[#This Row],[Order Date]])/3,)</f>
        <v>2</v>
      </c>
      <c r="E751" s="16">
        <f>MONTH(SalesDataTable[[#This Row],[Order Date]])</f>
        <v>5</v>
      </c>
      <c r="F751" s="16"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6">
      <c r="A752" s="2">
        <v>4209</v>
      </c>
      <c r="B752" s="3">
        <v>46148</v>
      </c>
      <c r="C752" s="13">
        <f>YEAR(SalesDataTable[[#This Row],[Order Date]])</f>
        <v>2026</v>
      </c>
      <c r="D752" s="16">
        <f>ROUNDUP(MONTH(SalesDataTable[[#This Row],[Order Date]])/3,)</f>
        <v>2</v>
      </c>
      <c r="E752" s="16">
        <f>MONTH(SalesDataTable[[#This Row],[Order Date]])</f>
        <v>5</v>
      </c>
      <c r="F752" s="16"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6">
      <c r="A753" s="2">
        <v>4227</v>
      </c>
      <c r="B753" s="3">
        <v>46148</v>
      </c>
      <c r="C753" s="13">
        <f>YEAR(SalesDataTable[[#This Row],[Order Date]])</f>
        <v>2026</v>
      </c>
      <c r="D753" s="16">
        <f>ROUNDUP(MONTH(SalesDataTable[[#This Row],[Order Date]])/3,)</f>
        <v>2</v>
      </c>
      <c r="E753" s="16">
        <f>MONTH(SalesDataTable[[#This Row],[Order Date]])</f>
        <v>5</v>
      </c>
      <c r="F753" s="16"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6">
      <c r="A754" s="2">
        <v>4247</v>
      </c>
      <c r="B754" s="3">
        <v>46148</v>
      </c>
      <c r="C754" s="13">
        <f>YEAR(SalesDataTable[[#This Row],[Order Date]])</f>
        <v>2026</v>
      </c>
      <c r="D754" s="16">
        <f>ROUNDUP(MONTH(SalesDataTable[[#This Row],[Order Date]])/3,)</f>
        <v>2</v>
      </c>
      <c r="E754" s="16">
        <f>MONTH(SalesDataTable[[#This Row],[Order Date]])</f>
        <v>5</v>
      </c>
      <c r="F754" s="16"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6">
      <c r="A755" s="2">
        <v>5196</v>
      </c>
      <c r="B755" s="3">
        <v>46148</v>
      </c>
      <c r="C755" s="13">
        <f>YEAR(SalesDataTable[[#This Row],[Order Date]])</f>
        <v>2026</v>
      </c>
      <c r="D755" s="16">
        <f>ROUNDUP(MONTH(SalesDataTable[[#This Row],[Order Date]])/3,)</f>
        <v>2</v>
      </c>
      <c r="E755" s="16">
        <f>MONTH(SalesDataTable[[#This Row],[Order Date]])</f>
        <v>5</v>
      </c>
      <c r="F755" s="16"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6">
      <c r="A756" s="2">
        <v>400</v>
      </c>
      <c r="B756" s="3">
        <v>46149</v>
      </c>
      <c r="C756" s="13">
        <f>YEAR(SalesDataTable[[#This Row],[Order Date]])</f>
        <v>2026</v>
      </c>
      <c r="D756" s="16">
        <f>ROUNDUP(MONTH(SalesDataTable[[#This Row],[Order Date]])/3,)</f>
        <v>2</v>
      </c>
      <c r="E756" s="16">
        <f>MONTH(SalesDataTable[[#This Row],[Order Date]])</f>
        <v>5</v>
      </c>
      <c r="F756" s="16"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6">
      <c r="A757" s="2">
        <v>829</v>
      </c>
      <c r="B757" s="3">
        <v>46149</v>
      </c>
      <c r="C757" s="13">
        <f>YEAR(SalesDataTable[[#This Row],[Order Date]])</f>
        <v>2026</v>
      </c>
      <c r="D757" s="16">
        <f>ROUNDUP(MONTH(SalesDataTable[[#This Row],[Order Date]])/3,)</f>
        <v>2</v>
      </c>
      <c r="E757" s="16">
        <f>MONTH(SalesDataTable[[#This Row],[Order Date]])</f>
        <v>5</v>
      </c>
      <c r="F757" s="16"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6">
      <c r="A758" s="2">
        <v>1236</v>
      </c>
      <c r="B758" s="3">
        <v>46149</v>
      </c>
      <c r="C758" s="13">
        <f>YEAR(SalesDataTable[[#This Row],[Order Date]])</f>
        <v>2026</v>
      </c>
      <c r="D758" s="16">
        <f>ROUNDUP(MONTH(SalesDataTable[[#This Row],[Order Date]])/3,)</f>
        <v>2</v>
      </c>
      <c r="E758" s="16">
        <f>MONTH(SalesDataTable[[#This Row],[Order Date]])</f>
        <v>5</v>
      </c>
      <c r="F758" s="16"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6">
      <c r="A759" s="2">
        <v>1364</v>
      </c>
      <c r="B759" s="3">
        <v>46149</v>
      </c>
      <c r="C759" s="13">
        <f>YEAR(SalesDataTable[[#This Row],[Order Date]])</f>
        <v>2026</v>
      </c>
      <c r="D759" s="16">
        <f>ROUNDUP(MONTH(SalesDataTable[[#This Row],[Order Date]])/3,)</f>
        <v>2</v>
      </c>
      <c r="E759" s="16">
        <f>MONTH(SalesDataTable[[#This Row],[Order Date]])</f>
        <v>5</v>
      </c>
      <c r="F759" s="16"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6">
      <c r="A760" s="2">
        <v>2105</v>
      </c>
      <c r="B760" s="3">
        <v>46149</v>
      </c>
      <c r="C760" s="13">
        <f>YEAR(SalesDataTable[[#This Row],[Order Date]])</f>
        <v>2026</v>
      </c>
      <c r="D760" s="16">
        <f>ROUNDUP(MONTH(SalesDataTable[[#This Row],[Order Date]])/3,)</f>
        <v>2</v>
      </c>
      <c r="E760" s="16">
        <f>MONTH(SalesDataTable[[#This Row],[Order Date]])</f>
        <v>5</v>
      </c>
      <c r="F760" s="16"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6">
      <c r="A761" s="2">
        <v>4706</v>
      </c>
      <c r="B761" s="3">
        <v>46149</v>
      </c>
      <c r="C761" s="13">
        <f>YEAR(SalesDataTable[[#This Row],[Order Date]])</f>
        <v>2026</v>
      </c>
      <c r="D761" s="16">
        <f>ROUNDUP(MONTH(SalesDataTable[[#This Row],[Order Date]])/3,)</f>
        <v>2</v>
      </c>
      <c r="E761" s="16">
        <f>MONTH(SalesDataTable[[#This Row],[Order Date]])</f>
        <v>5</v>
      </c>
      <c r="F761" s="16"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6">
      <c r="A762" s="2">
        <v>68</v>
      </c>
      <c r="B762" s="3">
        <v>46150</v>
      </c>
      <c r="C762" s="13">
        <f>YEAR(SalesDataTable[[#This Row],[Order Date]])</f>
        <v>2026</v>
      </c>
      <c r="D762" s="16">
        <f>ROUNDUP(MONTH(SalesDataTable[[#This Row],[Order Date]])/3,)</f>
        <v>2</v>
      </c>
      <c r="E762" s="16">
        <f>MONTH(SalesDataTable[[#This Row],[Order Date]])</f>
        <v>5</v>
      </c>
      <c r="F762" s="16"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6">
      <c r="A763" s="2">
        <v>1352</v>
      </c>
      <c r="B763" s="3">
        <v>46150</v>
      </c>
      <c r="C763" s="13">
        <f>YEAR(SalesDataTable[[#This Row],[Order Date]])</f>
        <v>2026</v>
      </c>
      <c r="D763" s="16">
        <f>ROUNDUP(MONTH(SalesDataTable[[#This Row],[Order Date]])/3,)</f>
        <v>2</v>
      </c>
      <c r="E763" s="16">
        <f>MONTH(SalesDataTable[[#This Row],[Order Date]])</f>
        <v>5</v>
      </c>
      <c r="F763" s="16"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6">
      <c r="A764" s="2">
        <v>2526</v>
      </c>
      <c r="B764" s="3">
        <v>46150</v>
      </c>
      <c r="C764" s="13">
        <f>YEAR(SalesDataTable[[#This Row],[Order Date]])</f>
        <v>2026</v>
      </c>
      <c r="D764" s="16">
        <f>ROUNDUP(MONTH(SalesDataTable[[#This Row],[Order Date]])/3,)</f>
        <v>2</v>
      </c>
      <c r="E764" s="16">
        <f>MONTH(SalesDataTable[[#This Row],[Order Date]])</f>
        <v>5</v>
      </c>
      <c r="F764" s="16"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6">
      <c r="A765" s="2">
        <v>3298</v>
      </c>
      <c r="B765" s="3">
        <v>46150</v>
      </c>
      <c r="C765" s="13">
        <f>YEAR(SalesDataTable[[#This Row],[Order Date]])</f>
        <v>2026</v>
      </c>
      <c r="D765" s="16">
        <f>ROUNDUP(MONTH(SalesDataTable[[#This Row],[Order Date]])/3,)</f>
        <v>2</v>
      </c>
      <c r="E765" s="16">
        <f>MONTH(SalesDataTable[[#This Row],[Order Date]])</f>
        <v>5</v>
      </c>
      <c r="F765" s="16"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6">
      <c r="A766" s="2">
        <v>3510</v>
      </c>
      <c r="B766" s="3">
        <v>46150</v>
      </c>
      <c r="C766" s="13">
        <f>YEAR(SalesDataTable[[#This Row],[Order Date]])</f>
        <v>2026</v>
      </c>
      <c r="D766" s="16">
        <f>ROUNDUP(MONTH(SalesDataTable[[#This Row],[Order Date]])/3,)</f>
        <v>2</v>
      </c>
      <c r="E766" s="16">
        <f>MONTH(SalesDataTable[[#This Row],[Order Date]])</f>
        <v>5</v>
      </c>
      <c r="F766" s="16"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6">
      <c r="A767" s="2">
        <v>3638</v>
      </c>
      <c r="B767" s="3">
        <v>46150</v>
      </c>
      <c r="C767" s="13">
        <f>YEAR(SalesDataTable[[#This Row],[Order Date]])</f>
        <v>2026</v>
      </c>
      <c r="D767" s="16">
        <f>ROUNDUP(MONTH(SalesDataTable[[#This Row],[Order Date]])/3,)</f>
        <v>2</v>
      </c>
      <c r="E767" s="16">
        <f>MONTH(SalesDataTable[[#This Row],[Order Date]])</f>
        <v>5</v>
      </c>
      <c r="F767" s="16"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6">
      <c r="A768" s="2">
        <v>3754</v>
      </c>
      <c r="B768" s="3">
        <v>46150</v>
      </c>
      <c r="C768" s="13">
        <f>YEAR(SalesDataTable[[#This Row],[Order Date]])</f>
        <v>2026</v>
      </c>
      <c r="D768" s="16">
        <f>ROUNDUP(MONTH(SalesDataTable[[#This Row],[Order Date]])/3,)</f>
        <v>2</v>
      </c>
      <c r="E768" s="16">
        <f>MONTH(SalesDataTable[[#This Row],[Order Date]])</f>
        <v>5</v>
      </c>
      <c r="F768" s="16"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6">
      <c r="A769" s="2">
        <v>4029</v>
      </c>
      <c r="B769" s="3">
        <v>46150</v>
      </c>
      <c r="C769" s="13">
        <f>YEAR(SalesDataTable[[#This Row],[Order Date]])</f>
        <v>2026</v>
      </c>
      <c r="D769" s="16">
        <f>ROUNDUP(MONTH(SalesDataTable[[#This Row],[Order Date]])/3,)</f>
        <v>2</v>
      </c>
      <c r="E769" s="16">
        <f>MONTH(SalesDataTable[[#This Row],[Order Date]])</f>
        <v>5</v>
      </c>
      <c r="F769" s="16"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6">
      <c r="A770" s="2">
        <v>4651</v>
      </c>
      <c r="B770" s="3">
        <v>46150</v>
      </c>
      <c r="C770" s="13">
        <f>YEAR(SalesDataTable[[#This Row],[Order Date]])</f>
        <v>2026</v>
      </c>
      <c r="D770" s="16">
        <f>ROUNDUP(MONTH(SalesDataTable[[#This Row],[Order Date]])/3,)</f>
        <v>2</v>
      </c>
      <c r="E770" s="16">
        <f>MONTH(SalesDataTable[[#This Row],[Order Date]])</f>
        <v>5</v>
      </c>
      <c r="F770" s="16"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6">
      <c r="A771" s="2">
        <v>4886</v>
      </c>
      <c r="B771" s="3">
        <v>46150</v>
      </c>
      <c r="C771" s="13">
        <f>YEAR(SalesDataTable[[#This Row],[Order Date]])</f>
        <v>2026</v>
      </c>
      <c r="D771" s="16">
        <f>ROUNDUP(MONTH(SalesDataTable[[#This Row],[Order Date]])/3,)</f>
        <v>2</v>
      </c>
      <c r="E771" s="16">
        <f>MONTH(SalesDataTable[[#This Row],[Order Date]])</f>
        <v>5</v>
      </c>
      <c r="F771" s="16"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6">
      <c r="A772" s="2">
        <v>162</v>
      </c>
      <c r="B772" s="3">
        <v>46151</v>
      </c>
      <c r="C772" s="13">
        <f>YEAR(SalesDataTable[[#This Row],[Order Date]])</f>
        <v>2026</v>
      </c>
      <c r="D772" s="16">
        <f>ROUNDUP(MONTH(SalesDataTable[[#This Row],[Order Date]])/3,)</f>
        <v>2</v>
      </c>
      <c r="E772" s="16">
        <f>MONTH(SalesDataTable[[#This Row],[Order Date]])</f>
        <v>5</v>
      </c>
      <c r="F772" s="16"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6">
      <c r="A773" s="2">
        <v>184</v>
      </c>
      <c r="B773" s="3">
        <v>46151</v>
      </c>
      <c r="C773" s="13">
        <f>YEAR(SalesDataTable[[#This Row],[Order Date]])</f>
        <v>2026</v>
      </c>
      <c r="D773" s="16">
        <f>ROUNDUP(MONTH(SalesDataTable[[#This Row],[Order Date]])/3,)</f>
        <v>2</v>
      </c>
      <c r="E773" s="16">
        <f>MONTH(SalesDataTable[[#This Row],[Order Date]])</f>
        <v>5</v>
      </c>
      <c r="F773" s="16"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6">
      <c r="A774" s="2">
        <v>328</v>
      </c>
      <c r="B774" s="3">
        <v>46151</v>
      </c>
      <c r="C774" s="13">
        <f>YEAR(SalesDataTable[[#This Row],[Order Date]])</f>
        <v>2026</v>
      </c>
      <c r="D774" s="16">
        <f>ROUNDUP(MONTH(SalesDataTable[[#This Row],[Order Date]])/3,)</f>
        <v>2</v>
      </c>
      <c r="E774" s="16">
        <f>MONTH(SalesDataTable[[#This Row],[Order Date]])</f>
        <v>5</v>
      </c>
      <c r="F774" s="16"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6">
      <c r="A775" s="2">
        <v>908</v>
      </c>
      <c r="B775" s="3">
        <v>46151</v>
      </c>
      <c r="C775" s="13">
        <f>YEAR(SalesDataTable[[#This Row],[Order Date]])</f>
        <v>2026</v>
      </c>
      <c r="D775" s="16">
        <f>ROUNDUP(MONTH(SalesDataTable[[#This Row],[Order Date]])/3,)</f>
        <v>2</v>
      </c>
      <c r="E775" s="16">
        <f>MONTH(SalesDataTable[[#This Row],[Order Date]])</f>
        <v>5</v>
      </c>
      <c r="F775" s="16"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6">
      <c r="A776" s="2">
        <v>3159</v>
      </c>
      <c r="B776" s="3">
        <v>46151</v>
      </c>
      <c r="C776" s="13">
        <f>YEAR(SalesDataTable[[#This Row],[Order Date]])</f>
        <v>2026</v>
      </c>
      <c r="D776" s="16">
        <f>ROUNDUP(MONTH(SalesDataTable[[#This Row],[Order Date]])/3,)</f>
        <v>2</v>
      </c>
      <c r="E776" s="16">
        <f>MONTH(SalesDataTable[[#This Row],[Order Date]])</f>
        <v>5</v>
      </c>
      <c r="F776" s="16"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6">
      <c r="A777" s="2">
        <v>4509</v>
      </c>
      <c r="B777" s="3">
        <v>46151</v>
      </c>
      <c r="C777" s="13">
        <f>YEAR(SalesDataTable[[#This Row],[Order Date]])</f>
        <v>2026</v>
      </c>
      <c r="D777" s="16">
        <f>ROUNDUP(MONTH(SalesDataTable[[#This Row],[Order Date]])/3,)</f>
        <v>2</v>
      </c>
      <c r="E777" s="16">
        <f>MONTH(SalesDataTable[[#This Row],[Order Date]])</f>
        <v>5</v>
      </c>
      <c r="F777" s="16"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6">
      <c r="A778" s="2">
        <v>4677</v>
      </c>
      <c r="B778" s="3">
        <v>46151</v>
      </c>
      <c r="C778" s="13">
        <f>YEAR(SalesDataTable[[#This Row],[Order Date]])</f>
        <v>2026</v>
      </c>
      <c r="D778" s="16">
        <f>ROUNDUP(MONTH(SalesDataTable[[#This Row],[Order Date]])/3,)</f>
        <v>2</v>
      </c>
      <c r="E778" s="16">
        <f>MONTH(SalesDataTable[[#This Row],[Order Date]])</f>
        <v>5</v>
      </c>
      <c r="F778" s="16"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6">
      <c r="A779" s="2">
        <v>4867</v>
      </c>
      <c r="B779" s="3">
        <v>46151</v>
      </c>
      <c r="C779" s="13">
        <f>YEAR(SalesDataTable[[#This Row],[Order Date]])</f>
        <v>2026</v>
      </c>
      <c r="D779" s="16">
        <f>ROUNDUP(MONTH(SalesDataTable[[#This Row],[Order Date]])/3,)</f>
        <v>2</v>
      </c>
      <c r="E779" s="16">
        <f>MONTH(SalesDataTable[[#This Row],[Order Date]])</f>
        <v>5</v>
      </c>
      <c r="F779" s="16"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6">
      <c r="A780" s="2">
        <v>1615</v>
      </c>
      <c r="B780" s="3">
        <v>46152</v>
      </c>
      <c r="C780" s="13">
        <f>YEAR(SalesDataTable[[#This Row],[Order Date]])</f>
        <v>2026</v>
      </c>
      <c r="D780" s="16">
        <f>ROUNDUP(MONTH(SalesDataTable[[#This Row],[Order Date]])/3,)</f>
        <v>2</v>
      </c>
      <c r="E780" s="16">
        <f>MONTH(SalesDataTable[[#This Row],[Order Date]])</f>
        <v>5</v>
      </c>
      <c r="F780" s="16"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6">
      <c r="A781" s="2">
        <v>1812</v>
      </c>
      <c r="B781" s="3">
        <v>46152</v>
      </c>
      <c r="C781" s="13">
        <f>YEAR(SalesDataTable[[#This Row],[Order Date]])</f>
        <v>2026</v>
      </c>
      <c r="D781" s="16">
        <f>ROUNDUP(MONTH(SalesDataTable[[#This Row],[Order Date]])/3,)</f>
        <v>2</v>
      </c>
      <c r="E781" s="16">
        <f>MONTH(SalesDataTable[[#This Row],[Order Date]])</f>
        <v>5</v>
      </c>
      <c r="F781" s="16"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6">
      <c r="A782" s="2">
        <v>3645</v>
      </c>
      <c r="B782" s="3">
        <v>46152</v>
      </c>
      <c r="C782" s="13">
        <f>YEAR(SalesDataTable[[#This Row],[Order Date]])</f>
        <v>2026</v>
      </c>
      <c r="D782" s="16">
        <f>ROUNDUP(MONTH(SalesDataTable[[#This Row],[Order Date]])/3,)</f>
        <v>2</v>
      </c>
      <c r="E782" s="16">
        <f>MONTH(SalesDataTable[[#This Row],[Order Date]])</f>
        <v>5</v>
      </c>
      <c r="F782" s="16"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6">
      <c r="A783" s="2">
        <v>3804</v>
      </c>
      <c r="B783" s="3">
        <v>46152</v>
      </c>
      <c r="C783" s="13">
        <f>YEAR(SalesDataTable[[#This Row],[Order Date]])</f>
        <v>2026</v>
      </c>
      <c r="D783" s="16">
        <f>ROUNDUP(MONTH(SalesDataTable[[#This Row],[Order Date]])/3,)</f>
        <v>2</v>
      </c>
      <c r="E783" s="16">
        <f>MONTH(SalesDataTable[[#This Row],[Order Date]])</f>
        <v>5</v>
      </c>
      <c r="F783" s="16"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6">
      <c r="A784" s="2">
        <v>4367</v>
      </c>
      <c r="B784" s="3">
        <v>46152</v>
      </c>
      <c r="C784" s="13">
        <f>YEAR(SalesDataTable[[#This Row],[Order Date]])</f>
        <v>2026</v>
      </c>
      <c r="D784" s="16">
        <f>ROUNDUP(MONTH(SalesDataTable[[#This Row],[Order Date]])/3,)</f>
        <v>2</v>
      </c>
      <c r="E784" s="16">
        <f>MONTH(SalesDataTable[[#This Row],[Order Date]])</f>
        <v>5</v>
      </c>
      <c r="F784" s="16"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6">
      <c r="A785" s="2">
        <v>4746</v>
      </c>
      <c r="B785" s="3">
        <v>46152</v>
      </c>
      <c r="C785" s="13">
        <f>YEAR(SalesDataTable[[#This Row],[Order Date]])</f>
        <v>2026</v>
      </c>
      <c r="D785" s="16">
        <f>ROUNDUP(MONTH(SalesDataTable[[#This Row],[Order Date]])/3,)</f>
        <v>2</v>
      </c>
      <c r="E785" s="16">
        <f>MONTH(SalesDataTable[[#This Row],[Order Date]])</f>
        <v>5</v>
      </c>
      <c r="F785" s="16"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6">
      <c r="A786" s="2">
        <v>4795</v>
      </c>
      <c r="B786" s="3">
        <v>46152</v>
      </c>
      <c r="C786" s="13">
        <f>YEAR(SalesDataTable[[#This Row],[Order Date]])</f>
        <v>2026</v>
      </c>
      <c r="D786" s="16">
        <f>ROUNDUP(MONTH(SalesDataTable[[#This Row],[Order Date]])/3,)</f>
        <v>2</v>
      </c>
      <c r="E786" s="16">
        <f>MONTH(SalesDataTable[[#This Row],[Order Date]])</f>
        <v>5</v>
      </c>
      <c r="F786" s="16"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6">
      <c r="A787" s="2">
        <v>4800</v>
      </c>
      <c r="B787" s="3">
        <v>46152</v>
      </c>
      <c r="C787" s="13">
        <f>YEAR(SalesDataTable[[#This Row],[Order Date]])</f>
        <v>2026</v>
      </c>
      <c r="D787" s="16">
        <f>ROUNDUP(MONTH(SalesDataTable[[#This Row],[Order Date]])/3,)</f>
        <v>2</v>
      </c>
      <c r="E787" s="16">
        <f>MONTH(SalesDataTable[[#This Row],[Order Date]])</f>
        <v>5</v>
      </c>
      <c r="F787" s="16"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6">
      <c r="A788" s="2">
        <v>5018</v>
      </c>
      <c r="B788" s="3">
        <v>46152</v>
      </c>
      <c r="C788" s="13">
        <f>YEAR(SalesDataTable[[#This Row],[Order Date]])</f>
        <v>2026</v>
      </c>
      <c r="D788" s="16">
        <f>ROUNDUP(MONTH(SalesDataTable[[#This Row],[Order Date]])/3,)</f>
        <v>2</v>
      </c>
      <c r="E788" s="16">
        <f>MONTH(SalesDataTable[[#This Row],[Order Date]])</f>
        <v>5</v>
      </c>
      <c r="F788" s="16"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6">
      <c r="A789" s="2">
        <v>474</v>
      </c>
      <c r="B789" s="3">
        <v>46153</v>
      </c>
      <c r="C789" s="13">
        <f>YEAR(SalesDataTable[[#This Row],[Order Date]])</f>
        <v>2026</v>
      </c>
      <c r="D789" s="16">
        <f>ROUNDUP(MONTH(SalesDataTable[[#This Row],[Order Date]])/3,)</f>
        <v>2</v>
      </c>
      <c r="E789" s="16">
        <f>MONTH(SalesDataTable[[#This Row],[Order Date]])</f>
        <v>5</v>
      </c>
      <c r="F789" s="16"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6">
      <c r="A790" s="2">
        <v>1175</v>
      </c>
      <c r="B790" s="3">
        <v>46153</v>
      </c>
      <c r="C790" s="13">
        <f>YEAR(SalesDataTable[[#This Row],[Order Date]])</f>
        <v>2026</v>
      </c>
      <c r="D790" s="16">
        <f>ROUNDUP(MONTH(SalesDataTable[[#This Row],[Order Date]])/3,)</f>
        <v>2</v>
      </c>
      <c r="E790" s="16">
        <f>MONTH(SalesDataTable[[#This Row],[Order Date]])</f>
        <v>5</v>
      </c>
      <c r="F790" s="16"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6">
      <c r="A791" s="2">
        <v>2015</v>
      </c>
      <c r="B791" s="3">
        <v>46153</v>
      </c>
      <c r="C791" s="13">
        <f>YEAR(SalesDataTable[[#This Row],[Order Date]])</f>
        <v>2026</v>
      </c>
      <c r="D791" s="16">
        <f>ROUNDUP(MONTH(SalesDataTable[[#This Row],[Order Date]])/3,)</f>
        <v>2</v>
      </c>
      <c r="E791" s="16">
        <f>MONTH(SalesDataTable[[#This Row],[Order Date]])</f>
        <v>5</v>
      </c>
      <c r="F791" s="16"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6">
      <c r="A792" s="2">
        <v>2196</v>
      </c>
      <c r="B792" s="3">
        <v>46153</v>
      </c>
      <c r="C792" s="13">
        <f>YEAR(SalesDataTable[[#This Row],[Order Date]])</f>
        <v>2026</v>
      </c>
      <c r="D792" s="16">
        <f>ROUNDUP(MONTH(SalesDataTable[[#This Row],[Order Date]])/3,)</f>
        <v>2</v>
      </c>
      <c r="E792" s="16">
        <f>MONTH(SalesDataTable[[#This Row],[Order Date]])</f>
        <v>5</v>
      </c>
      <c r="F792" s="16"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6">
      <c r="A793" s="2">
        <v>3508</v>
      </c>
      <c r="B793" s="3">
        <v>46153</v>
      </c>
      <c r="C793" s="13">
        <f>YEAR(SalesDataTable[[#This Row],[Order Date]])</f>
        <v>2026</v>
      </c>
      <c r="D793" s="16">
        <f>ROUNDUP(MONTH(SalesDataTable[[#This Row],[Order Date]])/3,)</f>
        <v>2</v>
      </c>
      <c r="E793" s="16">
        <f>MONTH(SalesDataTable[[#This Row],[Order Date]])</f>
        <v>5</v>
      </c>
      <c r="F793" s="16"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6">
      <c r="A794" s="2">
        <v>3516</v>
      </c>
      <c r="B794" s="3">
        <v>46153</v>
      </c>
      <c r="C794" s="13">
        <f>YEAR(SalesDataTable[[#This Row],[Order Date]])</f>
        <v>2026</v>
      </c>
      <c r="D794" s="16">
        <f>ROUNDUP(MONTH(SalesDataTable[[#This Row],[Order Date]])/3,)</f>
        <v>2</v>
      </c>
      <c r="E794" s="16">
        <f>MONTH(SalesDataTable[[#This Row],[Order Date]])</f>
        <v>5</v>
      </c>
      <c r="F794" s="16"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6">
      <c r="A795" s="2">
        <v>3570</v>
      </c>
      <c r="B795" s="3">
        <v>46153</v>
      </c>
      <c r="C795" s="13">
        <f>YEAR(SalesDataTable[[#This Row],[Order Date]])</f>
        <v>2026</v>
      </c>
      <c r="D795" s="16">
        <f>ROUNDUP(MONTH(SalesDataTable[[#This Row],[Order Date]])/3,)</f>
        <v>2</v>
      </c>
      <c r="E795" s="16">
        <f>MONTH(SalesDataTable[[#This Row],[Order Date]])</f>
        <v>5</v>
      </c>
      <c r="F795" s="16"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6">
      <c r="A796" s="2">
        <v>4799</v>
      </c>
      <c r="B796" s="3">
        <v>46153</v>
      </c>
      <c r="C796" s="13">
        <f>YEAR(SalesDataTable[[#This Row],[Order Date]])</f>
        <v>2026</v>
      </c>
      <c r="D796" s="16">
        <f>ROUNDUP(MONTH(SalesDataTable[[#This Row],[Order Date]])/3,)</f>
        <v>2</v>
      </c>
      <c r="E796" s="16">
        <f>MONTH(SalesDataTable[[#This Row],[Order Date]])</f>
        <v>5</v>
      </c>
      <c r="F796" s="16"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6">
      <c r="A797" s="2">
        <v>5156</v>
      </c>
      <c r="B797" s="3">
        <v>46153</v>
      </c>
      <c r="C797" s="13">
        <f>YEAR(SalesDataTable[[#This Row],[Order Date]])</f>
        <v>2026</v>
      </c>
      <c r="D797" s="16">
        <f>ROUNDUP(MONTH(SalesDataTable[[#This Row],[Order Date]])/3,)</f>
        <v>2</v>
      </c>
      <c r="E797" s="16">
        <f>MONTH(SalesDataTable[[#This Row],[Order Date]])</f>
        <v>5</v>
      </c>
      <c r="F797" s="16"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6">
      <c r="A798" s="2">
        <v>526</v>
      </c>
      <c r="B798" s="3">
        <v>46154</v>
      </c>
      <c r="C798" s="13">
        <f>YEAR(SalesDataTable[[#This Row],[Order Date]])</f>
        <v>2026</v>
      </c>
      <c r="D798" s="16">
        <f>ROUNDUP(MONTH(SalesDataTable[[#This Row],[Order Date]])/3,)</f>
        <v>2</v>
      </c>
      <c r="E798" s="16">
        <f>MONTH(SalesDataTable[[#This Row],[Order Date]])</f>
        <v>5</v>
      </c>
      <c r="F798" s="16"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6">
      <c r="A799" s="2">
        <v>712</v>
      </c>
      <c r="B799" s="3">
        <v>46154</v>
      </c>
      <c r="C799" s="13">
        <f>YEAR(SalesDataTable[[#This Row],[Order Date]])</f>
        <v>2026</v>
      </c>
      <c r="D799" s="16">
        <f>ROUNDUP(MONTH(SalesDataTable[[#This Row],[Order Date]])/3,)</f>
        <v>2</v>
      </c>
      <c r="E799" s="16">
        <f>MONTH(SalesDataTable[[#This Row],[Order Date]])</f>
        <v>5</v>
      </c>
      <c r="F799" s="16"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6">
      <c r="A800" s="2">
        <v>1533</v>
      </c>
      <c r="B800" s="3">
        <v>46154</v>
      </c>
      <c r="C800" s="13">
        <f>YEAR(SalesDataTable[[#This Row],[Order Date]])</f>
        <v>2026</v>
      </c>
      <c r="D800" s="16">
        <f>ROUNDUP(MONTH(SalesDataTable[[#This Row],[Order Date]])/3,)</f>
        <v>2</v>
      </c>
      <c r="E800" s="16">
        <f>MONTH(SalesDataTable[[#This Row],[Order Date]])</f>
        <v>5</v>
      </c>
      <c r="F800" s="16"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6">
      <c r="A801" s="2">
        <v>1933</v>
      </c>
      <c r="B801" s="3">
        <v>46154</v>
      </c>
      <c r="C801" s="13">
        <f>YEAR(SalesDataTable[[#This Row],[Order Date]])</f>
        <v>2026</v>
      </c>
      <c r="D801" s="16">
        <f>ROUNDUP(MONTH(SalesDataTable[[#This Row],[Order Date]])/3,)</f>
        <v>2</v>
      </c>
      <c r="E801" s="16">
        <f>MONTH(SalesDataTable[[#This Row],[Order Date]])</f>
        <v>5</v>
      </c>
      <c r="F801" s="16"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6">
      <c r="A802" s="2">
        <v>3128</v>
      </c>
      <c r="B802" s="3">
        <v>46154</v>
      </c>
      <c r="C802" s="13">
        <f>YEAR(SalesDataTable[[#This Row],[Order Date]])</f>
        <v>2026</v>
      </c>
      <c r="D802" s="16">
        <f>ROUNDUP(MONTH(SalesDataTable[[#This Row],[Order Date]])/3,)</f>
        <v>2</v>
      </c>
      <c r="E802" s="16">
        <f>MONTH(SalesDataTable[[#This Row],[Order Date]])</f>
        <v>5</v>
      </c>
      <c r="F802" s="16"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6">
      <c r="A803" s="2">
        <v>4922</v>
      </c>
      <c r="B803" s="3">
        <v>46154</v>
      </c>
      <c r="C803" s="13">
        <f>YEAR(SalesDataTable[[#This Row],[Order Date]])</f>
        <v>2026</v>
      </c>
      <c r="D803" s="16">
        <f>ROUNDUP(MONTH(SalesDataTable[[#This Row],[Order Date]])/3,)</f>
        <v>2</v>
      </c>
      <c r="E803" s="16">
        <f>MONTH(SalesDataTable[[#This Row],[Order Date]])</f>
        <v>5</v>
      </c>
      <c r="F803" s="16"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6">
      <c r="A804" s="2">
        <v>5051</v>
      </c>
      <c r="B804" s="3">
        <v>46154</v>
      </c>
      <c r="C804" s="13">
        <f>YEAR(SalesDataTable[[#This Row],[Order Date]])</f>
        <v>2026</v>
      </c>
      <c r="D804" s="16">
        <f>ROUNDUP(MONTH(SalesDataTable[[#This Row],[Order Date]])/3,)</f>
        <v>2</v>
      </c>
      <c r="E804" s="16">
        <f>MONTH(SalesDataTable[[#This Row],[Order Date]])</f>
        <v>5</v>
      </c>
      <c r="F804" s="16"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6">
      <c r="A805" s="2">
        <v>5182</v>
      </c>
      <c r="B805" s="3">
        <v>46154</v>
      </c>
      <c r="C805" s="13">
        <f>YEAR(SalesDataTable[[#This Row],[Order Date]])</f>
        <v>2026</v>
      </c>
      <c r="D805" s="16">
        <f>ROUNDUP(MONTH(SalesDataTable[[#This Row],[Order Date]])/3,)</f>
        <v>2</v>
      </c>
      <c r="E805" s="16">
        <f>MONTH(SalesDataTable[[#This Row],[Order Date]])</f>
        <v>5</v>
      </c>
      <c r="F805" s="16"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6">
      <c r="A806" s="2">
        <v>1071</v>
      </c>
      <c r="B806" s="3">
        <v>46155</v>
      </c>
      <c r="C806" s="13">
        <f>YEAR(SalesDataTable[[#This Row],[Order Date]])</f>
        <v>2026</v>
      </c>
      <c r="D806" s="16">
        <f>ROUNDUP(MONTH(SalesDataTable[[#This Row],[Order Date]])/3,)</f>
        <v>2</v>
      </c>
      <c r="E806" s="16">
        <f>MONTH(SalesDataTable[[#This Row],[Order Date]])</f>
        <v>5</v>
      </c>
      <c r="F806" s="16"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6">
      <c r="A807" s="2">
        <v>1210</v>
      </c>
      <c r="B807" s="3">
        <v>46155</v>
      </c>
      <c r="C807" s="13">
        <f>YEAR(SalesDataTable[[#This Row],[Order Date]])</f>
        <v>2026</v>
      </c>
      <c r="D807" s="16">
        <f>ROUNDUP(MONTH(SalesDataTable[[#This Row],[Order Date]])/3,)</f>
        <v>2</v>
      </c>
      <c r="E807" s="16">
        <f>MONTH(SalesDataTable[[#This Row],[Order Date]])</f>
        <v>5</v>
      </c>
      <c r="F807" s="16"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6">
      <c r="A808" s="2">
        <v>1244</v>
      </c>
      <c r="B808" s="3">
        <v>46155</v>
      </c>
      <c r="C808" s="13">
        <f>YEAR(SalesDataTable[[#This Row],[Order Date]])</f>
        <v>2026</v>
      </c>
      <c r="D808" s="16">
        <f>ROUNDUP(MONTH(SalesDataTable[[#This Row],[Order Date]])/3,)</f>
        <v>2</v>
      </c>
      <c r="E808" s="16">
        <f>MONTH(SalesDataTable[[#This Row],[Order Date]])</f>
        <v>5</v>
      </c>
      <c r="F808" s="16"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6">
      <c r="A809" s="2">
        <v>1403</v>
      </c>
      <c r="B809" s="3">
        <v>46155</v>
      </c>
      <c r="C809" s="13">
        <f>YEAR(SalesDataTable[[#This Row],[Order Date]])</f>
        <v>2026</v>
      </c>
      <c r="D809" s="16">
        <f>ROUNDUP(MONTH(SalesDataTable[[#This Row],[Order Date]])/3,)</f>
        <v>2</v>
      </c>
      <c r="E809" s="16">
        <f>MONTH(SalesDataTable[[#This Row],[Order Date]])</f>
        <v>5</v>
      </c>
      <c r="F809" s="16"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6">
      <c r="A810" s="2">
        <v>1592</v>
      </c>
      <c r="B810" s="3">
        <v>46155</v>
      </c>
      <c r="C810" s="13">
        <f>YEAR(SalesDataTable[[#This Row],[Order Date]])</f>
        <v>2026</v>
      </c>
      <c r="D810" s="16">
        <f>ROUNDUP(MONTH(SalesDataTable[[#This Row],[Order Date]])/3,)</f>
        <v>2</v>
      </c>
      <c r="E810" s="16">
        <f>MONTH(SalesDataTable[[#This Row],[Order Date]])</f>
        <v>5</v>
      </c>
      <c r="F810" s="16"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6">
      <c r="A811" s="2">
        <v>2581</v>
      </c>
      <c r="B811" s="3">
        <v>46155</v>
      </c>
      <c r="C811" s="13">
        <f>YEAR(SalesDataTable[[#This Row],[Order Date]])</f>
        <v>2026</v>
      </c>
      <c r="D811" s="16">
        <f>ROUNDUP(MONTH(SalesDataTable[[#This Row],[Order Date]])/3,)</f>
        <v>2</v>
      </c>
      <c r="E811" s="16">
        <f>MONTH(SalesDataTable[[#This Row],[Order Date]])</f>
        <v>5</v>
      </c>
      <c r="F811" s="16"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6">
      <c r="A812" s="2">
        <v>3428</v>
      </c>
      <c r="B812" s="3">
        <v>46155</v>
      </c>
      <c r="C812" s="13">
        <f>YEAR(SalesDataTable[[#This Row],[Order Date]])</f>
        <v>2026</v>
      </c>
      <c r="D812" s="16">
        <f>ROUNDUP(MONTH(SalesDataTable[[#This Row],[Order Date]])/3,)</f>
        <v>2</v>
      </c>
      <c r="E812" s="16">
        <f>MONTH(SalesDataTable[[#This Row],[Order Date]])</f>
        <v>5</v>
      </c>
      <c r="F812" s="16"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6">
      <c r="A813" s="2">
        <v>765</v>
      </c>
      <c r="B813" s="3">
        <v>46156</v>
      </c>
      <c r="C813" s="13">
        <f>YEAR(SalesDataTable[[#This Row],[Order Date]])</f>
        <v>2026</v>
      </c>
      <c r="D813" s="16">
        <f>ROUNDUP(MONTH(SalesDataTable[[#This Row],[Order Date]])/3,)</f>
        <v>2</v>
      </c>
      <c r="E813" s="16">
        <f>MONTH(SalesDataTable[[#This Row],[Order Date]])</f>
        <v>5</v>
      </c>
      <c r="F813" s="16"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6">
      <c r="A814" s="2">
        <v>854</v>
      </c>
      <c r="B814" s="3">
        <v>46156</v>
      </c>
      <c r="C814" s="13">
        <f>YEAR(SalesDataTable[[#This Row],[Order Date]])</f>
        <v>2026</v>
      </c>
      <c r="D814" s="16">
        <f>ROUNDUP(MONTH(SalesDataTable[[#This Row],[Order Date]])/3,)</f>
        <v>2</v>
      </c>
      <c r="E814" s="16">
        <f>MONTH(SalesDataTable[[#This Row],[Order Date]])</f>
        <v>5</v>
      </c>
      <c r="F814" s="16"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6">
      <c r="A815" s="2">
        <v>1087</v>
      </c>
      <c r="B815" s="3">
        <v>46156</v>
      </c>
      <c r="C815" s="13">
        <f>YEAR(SalesDataTable[[#This Row],[Order Date]])</f>
        <v>2026</v>
      </c>
      <c r="D815" s="16">
        <f>ROUNDUP(MONTH(SalesDataTable[[#This Row],[Order Date]])/3,)</f>
        <v>2</v>
      </c>
      <c r="E815" s="16">
        <f>MONTH(SalesDataTable[[#This Row],[Order Date]])</f>
        <v>5</v>
      </c>
      <c r="F815" s="16"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6">
      <c r="A816" s="2">
        <v>1150</v>
      </c>
      <c r="B816" s="3">
        <v>46156</v>
      </c>
      <c r="C816" s="13">
        <f>YEAR(SalesDataTable[[#This Row],[Order Date]])</f>
        <v>2026</v>
      </c>
      <c r="D816" s="16">
        <f>ROUNDUP(MONTH(SalesDataTable[[#This Row],[Order Date]])/3,)</f>
        <v>2</v>
      </c>
      <c r="E816" s="16">
        <f>MONTH(SalesDataTable[[#This Row],[Order Date]])</f>
        <v>5</v>
      </c>
      <c r="F816" s="16"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6">
      <c r="A817" s="2">
        <v>1902</v>
      </c>
      <c r="B817" s="3">
        <v>46156</v>
      </c>
      <c r="C817" s="13">
        <f>YEAR(SalesDataTable[[#This Row],[Order Date]])</f>
        <v>2026</v>
      </c>
      <c r="D817" s="16">
        <f>ROUNDUP(MONTH(SalesDataTable[[#This Row],[Order Date]])/3,)</f>
        <v>2</v>
      </c>
      <c r="E817" s="16">
        <f>MONTH(SalesDataTable[[#This Row],[Order Date]])</f>
        <v>5</v>
      </c>
      <c r="F817" s="16"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6">
      <c r="A818" s="2">
        <v>3913</v>
      </c>
      <c r="B818" s="3">
        <v>46156</v>
      </c>
      <c r="C818" s="13">
        <f>YEAR(SalesDataTable[[#This Row],[Order Date]])</f>
        <v>2026</v>
      </c>
      <c r="D818" s="16">
        <f>ROUNDUP(MONTH(SalesDataTable[[#This Row],[Order Date]])/3,)</f>
        <v>2</v>
      </c>
      <c r="E818" s="16">
        <f>MONTH(SalesDataTable[[#This Row],[Order Date]])</f>
        <v>5</v>
      </c>
      <c r="F818" s="16"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6">
      <c r="A819" s="2">
        <v>4378</v>
      </c>
      <c r="B819" s="3">
        <v>46156</v>
      </c>
      <c r="C819" s="13">
        <f>YEAR(SalesDataTable[[#This Row],[Order Date]])</f>
        <v>2026</v>
      </c>
      <c r="D819" s="16">
        <f>ROUNDUP(MONTH(SalesDataTable[[#This Row],[Order Date]])/3,)</f>
        <v>2</v>
      </c>
      <c r="E819" s="16">
        <f>MONTH(SalesDataTable[[#This Row],[Order Date]])</f>
        <v>5</v>
      </c>
      <c r="F819" s="16"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6">
      <c r="A820" s="2">
        <v>4551</v>
      </c>
      <c r="B820" s="3">
        <v>46156</v>
      </c>
      <c r="C820" s="13">
        <f>YEAR(SalesDataTable[[#This Row],[Order Date]])</f>
        <v>2026</v>
      </c>
      <c r="D820" s="16">
        <f>ROUNDUP(MONTH(SalesDataTable[[#This Row],[Order Date]])/3,)</f>
        <v>2</v>
      </c>
      <c r="E820" s="16">
        <f>MONTH(SalesDataTable[[#This Row],[Order Date]])</f>
        <v>5</v>
      </c>
      <c r="F820" s="16"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6">
      <c r="A821" s="2">
        <v>787</v>
      </c>
      <c r="B821" s="3">
        <v>46157</v>
      </c>
      <c r="C821" s="13">
        <f>YEAR(SalesDataTable[[#This Row],[Order Date]])</f>
        <v>2026</v>
      </c>
      <c r="D821" s="16">
        <f>ROUNDUP(MONTH(SalesDataTable[[#This Row],[Order Date]])/3,)</f>
        <v>2</v>
      </c>
      <c r="E821" s="16">
        <f>MONTH(SalesDataTable[[#This Row],[Order Date]])</f>
        <v>5</v>
      </c>
      <c r="F821" s="16"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6">
      <c r="A822" s="2">
        <v>1133</v>
      </c>
      <c r="B822" s="3">
        <v>46157</v>
      </c>
      <c r="C822" s="13">
        <f>YEAR(SalesDataTable[[#This Row],[Order Date]])</f>
        <v>2026</v>
      </c>
      <c r="D822" s="16">
        <f>ROUNDUP(MONTH(SalesDataTable[[#This Row],[Order Date]])/3,)</f>
        <v>2</v>
      </c>
      <c r="E822" s="16">
        <f>MONTH(SalesDataTable[[#This Row],[Order Date]])</f>
        <v>5</v>
      </c>
      <c r="F822" s="16"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6">
      <c r="A823" s="2">
        <v>2075</v>
      </c>
      <c r="B823" s="3">
        <v>46157</v>
      </c>
      <c r="C823" s="13">
        <f>YEAR(SalesDataTable[[#This Row],[Order Date]])</f>
        <v>2026</v>
      </c>
      <c r="D823" s="16">
        <f>ROUNDUP(MONTH(SalesDataTable[[#This Row],[Order Date]])/3,)</f>
        <v>2</v>
      </c>
      <c r="E823" s="16">
        <f>MONTH(SalesDataTable[[#This Row],[Order Date]])</f>
        <v>5</v>
      </c>
      <c r="F823" s="16"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6">
      <c r="A824" s="2">
        <v>2172</v>
      </c>
      <c r="B824" s="3">
        <v>46157</v>
      </c>
      <c r="C824" s="13">
        <f>YEAR(SalesDataTable[[#This Row],[Order Date]])</f>
        <v>2026</v>
      </c>
      <c r="D824" s="16">
        <f>ROUNDUP(MONTH(SalesDataTable[[#This Row],[Order Date]])/3,)</f>
        <v>2</v>
      </c>
      <c r="E824" s="16">
        <f>MONTH(SalesDataTable[[#This Row],[Order Date]])</f>
        <v>5</v>
      </c>
      <c r="F824" s="16"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6">
      <c r="A825" s="2">
        <v>2977</v>
      </c>
      <c r="B825" s="3">
        <v>46157</v>
      </c>
      <c r="C825" s="13">
        <f>YEAR(SalesDataTable[[#This Row],[Order Date]])</f>
        <v>2026</v>
      </c>
      <c r="D825" s="16">
        <f>ROUNDUP(MONTH(SalesDataTable[[#This Row],[Order Date]])/3,)</f>
        <v>2</v>
      </c>
      <c r="E825" s="16">
        <f>MONTH(SalesDataTable[[#This Row],[Order Date]])</f>
        <v>5</v>
      </c>
      <c r="F825" s="16"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6">
      <c r="A826" s="2">
        <v>3531</v>
      </c>
      <c r="B826" s="3">
        <v>46157</v>
      </c>
      <c r="C826" s="13">
        <f>YEAR(SalesDataTable[[#This Row],[Order Date]])</f>
        <v>2026</v>
      </c>
      <c r="D826" s="16">
        <f>ROUNDUP(MONTH(SalesDataTable[[#This Row],[Order Date]])/3,)</f>
        <v>2</v>
      </c>
      <c r="E826" s="16">
        <f>MONTH(SalesDataTable[[#This Row],[Order Date]])</f>
        <v>5</v>
      </c>
      <c r="F826" s="16"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6">
      <c r="A827" s="2">
        <v>3881</v>
      </c>
      <c r="B827" s="3">
        <v>46157</v>
      </c>
      <c r="C827" s="13">
        <f>YEAR(SalesDataTable[[#This Row],[Order Date]])</f>
        <v>2026</v>
      </c>
      <c r="D827" s="16">
        <f>ROUNDUP(MONTH(SalesDataTable[[#This Row],[Order Date]])/3,)</f>
        <v>2</v>
      </c>
      <c r="E827" s="16">
        <f>MONTH(SalesDataTable[[#This Row],[Order Date]])</f>
        <v>5</v>
      </c>
      <c r="F827" s="16"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6">
      <c r="A828" s="2">
        <v>4469</v>
      </c>
      <c r="B828" s="3">
        <v>46157</v>
      </c>
      <c r="C828" s="13">
        <f>YEAR(SalesDataTable[[#This Row],[Order Date]])</f>
        <v>2026</v>
      </c>
      <c r="D828" s="16">
        <f>ROUNDUP(MONTH(SalesDataTable[[#This Row],[Order Date]])/3,)</f>
        <v>2</v>
      </c>
      <c r="E828" s="16">
        <f>MONTH(SalesDataTable[[#This Row],[Order Date]])</f>
        <v>5</v>
      </c>
      <c r="F828" s="16"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6">
      <c r="A829" s="2">
        <v>5037</v>
      </c>
      <c r="B829" s="3">
        <v>46157</v>
      </c>
      <c r="C829" s="13">
        <f>YEAR(SalesDataTable[[#This Row],[Order Date]])</f>
        <v>2026</v>
      </c>
      <c r="D829" s="16">
        <f>ROUNDUP(MONTH(SalesDataTable[[#This Row],[Order Date]])/3,)</f>
        <v>2</v>
      </c>
      <c r="E829" s="16">
        <f>MONTH(SalesDataTable[[#This Row],[Order Date]])</f>
        <v>5</v>
      </c>
      <c r="F829" s="16"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6">
      <c r="A830" s="2">
        <v>35</v>
      </c>
      <c r="B830" s="3">
        <v>46158</v>
      </c>
      <c r="C830" s="13">
        <f>YEAR(SalesDataTable[[#This Row],[Order Date]])</f>
        <v>2026</v>
      </c>
      <c r="D830" s="16">
        <f>ROUNDUP(MONTH(SalesDataTable[[#This Row],[Order Date]])/3,)</f>
        <v>2</v>
      </c>
      <c r="E830" s="16">
        <f>MONTH(SalesDataTable[[#This Row],[Order Date]])</f>
        <v>5</v>
      </c>
      <c r="F830" s="16"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6">
      <c r="A831" s="2">
        <v>226</v>
      </c>
      <c r="B831" s="3">
        <v>46158</v>
      </c>
      <c r="C831" s="13">
        <f>YEAR(SalesDataTable[[#This Row],[Order Date]])</f>
        <v>2026</v>
      </c>
      <c r="D831" s="16">
        <f>ROUNDUP(MONTH(SalesDataTable[[#This Row],[Order Date]])/3,)</f>
        <v>2</v>
      </c>
      <c r="E831" s="16">
        <f>MONTH(SalesDataTable[[#This Row],[Order Date]])</f>
        <v>5</v>
      </c>
      <c r="F831" s="16"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6">
      <c r="A832" s="2">
        <v>1713</v>
      </c>
      <c r="B832" s="3">
        <v>46158</v>
      </c>
      <c r="C832" s="13">
        <f>YEAR(SalesDataTable[[#This Row],[Order Date]])</f>
        <v>2026</v>
      </c>
      <c r="D832" s="16">
        <f>ROUNDUP(MONTH(SalesDataTable[[#This Row],[Order Date]])/3,)</f>
        <v>2</v>
      </c>
      <c r="E832" s="16">
        <f>MONTH(SalesDataTable[[#This Row],[Order Date]])</f>
        <v>5</v>
      </c>
      <c r="F832" s="16"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6">
      <c r="A833" s="2">
        <v>2320</v>
      </c>
      <c r="B833" s="3">
        <v>46158</v>
      </c>
      <c r="C833" s="13">
        <f>YEAR(SalesDataTable[[#This Row],[Order Date]])</f>
        <v>2026</v>
      </c>
      <c r="D833" s="16">
        <f>ROUNDUP(MONTH(SalesDataTable[[#This Row],[Order Date]])/3,)</f>
        <v>2</v>
      </c>
      <c r="E833" s="16">
        <f>MONTH(SalesDataTable[[#This Row],[Order Date]])</f>
        <v>5</v>
      </c>
      <c r="F833" s="16"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6">
      <c r="A834" s="2">
        <v>2496</v>
      </c>
      <c r="B834" s="3">
        <v>46158</v>
      </c>
      <c r="C834" s="13">
        <f>YEAR(SalesDataTable[[#This Row],[Order Date]])</f>
        <v>2026</v>
      </c>
      <c r="D834" s="16">
        <f>ROUNDUP(MONTH(SalesDataTable[[#This Row],[Order Date]])/3,)</f>
        <v>2</v>
      </c>
      <c r="E834" s="16">
        <f>MONTH(SalesDataTable[[#This Row],[Order Date]])</f>
        <v>5</v>
      </c>
      <c r="F834" s="16"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6">
      <c r="A835" s="2">
        <v>2504</v>
      </c>
      <c r="B835" s="3">
        <v>46158</v>
      </c>
      <c r="C835" s="13">
        <f>YEAR(SalesDataTable[[#This Row],[Order Date]])</f>
        <v>2026</v>
      </c>
      <c r="D835" s="16">
        <f>ROUNDUP(MONTH(SalesDataTable[[#This Row],[Order Date]])/3,)</f>
        <v>2</v>
      </c>
      <c r="E835" s="16">
        <f>MONTH(SalesDataTable[[#This Row],[Order Date]])</f>
        <v>5</v>
      </c>
      <c r="F835" s="16"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6">
      <c r="A836" s="2">
        <v>2598</v>
      </c>
      <c r="B836" s="3">
        <v>46158</v>
      </c>
      <c r="C836" s="13">
        <f>YEAR(SalesDataTable[[#This Row],[Order Date]])</f>
        <v>2026</v>
      </c>
      <c r="D836" s="16">
        <f>ROUNDUP(MONTH(SalesDataTable[[#This Row],[Order Date]])/3,)</f>
        <v>2</v>
      </c>
      <c r="E836" s="16">
        <f>MONTH(SalesDataTable[[#This Row],[Order Date]])</f>
        <v>5</v>
      </c>
      <c r="F836" s="16"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6">
      <c r="A837" s="2">
        <v>2600</v>
      </c>
      <c r="B837" s="3">
        <v>46158</v>
      </c>
      <c r="C837" s="13">
        <f>YEAR(SalesDataTable[[#This Row],[Order Date]])</f>
        <v>2026</v>
      </c>
      <c r="D837" s="16">
        <f>ROUNDUP(MONTH(SalesDataTable[[#This Row],[Order Date]])/3,)</f>
        <v>2</v>
      </c>
      <c r="E837" s="16">
        <f>MONTH(SalesDataTable[[#This Row],[Order Date]])</f>
        <v>5</v>
      </c>
      <c r="F837" s="16"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6">
      <c r="A838" s="2">
        <v>2856</v>
      </c>
      <c r="B838" s="3">
        <v>46158</v>
      </c>
      <c r="C838" s="13">
        <f>YEAR(SalesDataTable[[#This Row],[Order Date]])</f>
        <v>2026</v>
      </c>
      <c r="D838" s="16">
        <f>ROUNDUP(MONTH(SalesDataTable[[#This Row],[Order Date]])/3,)</f>
        <v>2</v>
      </c>
      <c r="E838" s="16">
        <f>MONTH(SalesDataTable[[#This Row],[Order Date]])</f>
        <v>5</v>
      </c>
      <c r="F838" s="16"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6">
      <c r="A839" s="2">
        <v>3478</v>
      </c>
      <c r="B839" s="3">
        <v>46158</v>
      </c>
      <c r="C839" s="13">
        <f>YEAR(SalesDataTable[[#This Row],[Order Date]])</f>
        <v>2026</v>
      </c>
      <c r="D839" s="16">
        <f>ROUNDUP(MONTH(SalesDataTable[[#This Row],[Order Date]])/3,)</f>
        <v>2</v>
      </c>
      <c r="E839" s="16">
        <f>MONTH(SalesDataTable[[#This Row],[Order Date]])</f>
        <v>5</v>
      </c>
      <c r="F839" s="16"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6">
      <c r="A840" s="2">
        <v>3599</v>
      </c>
      <c r="B840" s="3">
        <v>46158</v>
      </c>
      <c r="C840" s="13">
        <f>YEAR(SalesDataTable[[#This Row],[Order Date]])</f>
        <v>2026</v>
      </c>
      <c r="D840" s="16">
        <f>ROUNDUP(MONTH(SalesDataTable[[#This Row],[Order Date]])/3,)</f>
        <v>2</v>
      </c>
      <c r="E840" s="16">
        <f>MONTH(SalesDataTable[[#This Row],[Order Date]])</f>
        <v>5</v>
      </c>
      <c r="F840" s="16"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6">
      <c r="A841" s="2">
        <v>282</v>
      </c>
      <c r="B841" s="3">
        <v>46159</v>
      </c>
      <c r="C841" s="13">
        <f>YEAR(SalesDataTable[[#This Row],[Order Date]])</f>
        <v>2026</v>
      </c>
      <c r="D841" s="16">
        <f>ROUNDUP(MONTH(SalesDataTable[[#This Row],[Order Date]])/3,)</f>
        <v>2</v>
      </c>
      <c r="E841" s="16">
        <f>MONTH(SalesDataTable[[#This Row],[Order Date]])</f>
        <v>5</v>
      </c>
      <c r="F841" s="16"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6">
      <c r="A842" s="2">
        <v>980</v>
      </c>
      <c r="B842" s="3">
        <v>46159</v>
      </c>
      <c r="C842" s="13">
        <f>YEAR(SalesDataTable[[#This Row],[Order Date]])</f>
        <v>2026</v>
      </c>
      <c r="D842" s="16">
        <f>ROUNDUP(MONTH(SalesDataTable[[#This Row],[Order Date]])/3,)</f>
        <v>2</v>
      </c>
      <c r="E842" s="16">
        <f>MONTH(SalesDataTable[[#This Row],[Order Date]])</f>
        <v>5</v>
      </c>
      <c r="F842" s="16"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6">
      <c r="A843" s="2">
        <v>1155</v>
      </c>
      <c r="B843" s="3">
        <v>46159</v>
      </c>
      <c r="C843" s="13">
        <f>YEAR(SalesDataTable[[#This Row],[Order Date]])</f>
        <v>2026</v>
      </c>
      <c r="D843" s="16">
        <f>ROUNDUP(MONTH(SalesDataTable[[#This Row],[Order Date]])/3,)</f>
        <v>2</v>
      </c>
      <c r="E843" s="16">
        <f>MONTH(SalesDataTable[[#This Row],[Order Date]])</f>
        <v>5</v>
      </c>
      <c r="F843" s="16"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6">
      <c r="A844" s="2">
        <v>1816</v>
      </c>
      <c r="B844" s="3">
        <v>46159</v>
      </c>
      <c r="C844" s="13">
        <f>YEAR(SalesDataTable[[#This Row],[Order Date]])</f>
        <v>2026</v>
      </c>
      <c r="D844" s="16">
        <f>ROUNDUP(MONTH(SalesDataTable[[#This Row],[Order Date]])/3,)</f>
        <v>2</v>
      </c>
      <c r="E844" s="16">
        <f>MONTH(SalesDataTable[[#This Row],[Order Date]])</f>
        <v>5</v>
      </c>
      <c r="F844" s="16"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6">
      <c r="A845" s="2">
        <v>2128</v>
      </c>
      <c r="B845" s="3">
        <v>46159</v>
      </c>
      <c r="C845" s="13">
        <f>YEAR(SalesDataTable[[#This Row],[Order Date]])</f>
        <v>2026</v>
      </c>
      <c r="D845" s="16">
        <f>ROUNDUP(MONTH(SalesDataTable[[#This Row],[Order Date]])/3,)</f>
        <v>2</v>
      </c>
      <c r="E845" s="16">
        <f>MONTH(SalesDataTable[[#This Row],[Order Date]])</f>
        <v>5</v>
      </c>
      <c r="F845" s="16"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6">
      <c r="A846" s="2">
        <v>2296</v>
      </c>
      <c r="B846" s="3">
        <v>46159</v>
      </c>
      <c r="C846" s="13">
        <f>YEAR(SalesDataTable[[#This Row],[Order Date]])</f>
        <v>2026</v>
      </c>
      <c r="D846" s="16">
        <f>ROUNDUP(MONTH(SalesDataTable[[#This Row],[Order Date]])/3,)</f>
        <v>2</v>
      </c>
      <c r="E846" s="16">
        <f>MONTH(SalesDataTable[[#This Row],[Order Date]])</f>
        <v>5</v>
      </c>
      <c r="F846" s="16"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6">
      <c r="A847" s="2">
        <v>2322</v>
      </c>
      <c r="B847" s="3">
        <v>46159</v>
      </c>
      <c r="C847" s="13">
        <f>YEAR(SalesDataTable[[#This Row],[Order Date]])</f>
        <v>2026</v>
      </c>
      <c r="D847" s="16">
        <f>ROUNDUP(MONTH(SalesDataTable[[#This Row],[Order Date]])/3,)</f>
        <v>2</v>
      </c>
      <c r="E847" s="16">
        <f>MONTH(SalesDataTable[[#This Row],[Order Date]])</f>
        <v>5</v>
      </c>
      <c r="F847" s="16"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6">
      <c r="A848" s="2">
        <v>3480</v>
      </c>
      <c r="B848" s="3">
        <v>46159</v>
      </c>
      <c r="C848" s="13">
        <f>YEAR(SalesDataTable[[#This Row],[Order Date]])</f>
        <v>2026</v>
      </c>
      <c r="D848" s="16">
        <f>ROUNDUP(MONTH(SalesDataTable[[#This Row],[Order Date]])/3,)</f>
        <v>2</v>
      </c>
      <c r="E848" s="16">
        <f>MONTH(SalesDataTable[[#This Row],[Order Date]])</f>
        <v>5</v>
      </c>
      <c r="F848" s="16"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6">
      <c r="A849" s="2">
        <v>4426</v>
      </c>
      <c r="B849" s="3">
        <v>46159</v>
      </c>
      <c r="C849" s="13">
        <f>YEAR(SalesDataTable[[#This Row],[Order Date]])</f>
        <v>2026</v>
      </c>
      <c r="D849" s="16">
        <f>ROUNDUP(MONTH(SalesDataTable[[#This Row],[Order Date]])/3,)</f>
        <v>2</v>
      </c>
      <c r="E849" s="16">
        <f>MONTH(SalesDataTable[[#This Row],[Order Date]])</f>
        <v>5</v>
      </c>
      <c r="F849" s="16"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6">
      <c r="A850" s="2">
        <v>4938</v>
      </c>
      <c r="B850" s="3">
        <v>46159</v>
      </c>
      <c r="C850" s="13">
        <f>YEAR(SalesDataTable[[#This Row],[Order Date]])</f>
        <v>2026</v>
      </c>
      <c r="D850" s="16">
        <f>ROUNDUP(MONTH(SalesDataTable[[#This Row],[Order Date]])/3,)</f>
        <v>2</v>
      </c>
      <c r="E850" s="16">
        <f>MONTH(SalesDataTable[[#This Row],[Order Date]])</f>
        <v>5</v>
      </c>
      <c r="F850" s="16"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6">
      <c r="A851" s="2">
        <v>915</v>
      </c>
      <c r="B851" s="3">
        <v>46160</v>
      </c>
      <c r="C851" s="13">
        <f>YEAR(SalesDataTable[[#This Row],[Order Date]])</f>
        <v>2026</v>
      </c>
      <c r="D851" s="16">
        <f>ROUNDUP(MONTH(SalesDataTable[[#This Row],[Order Date]])/3,)</f>
        <v>2</v>
      </c>
      <c r="E851" s="16">
        <f>MONTH(SalesDataTable[[#This Row],[Order Date]])</f>
        <v>5</v>
      </c>
      <c r="F851" s="16"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6">
      <c r="A852" s="2">
        <v>1188</v>
      </c>
      <c r="B852" s="3">
        <v>46160</v>
      </c>
      <c r="C852" s="13">
        <f>YEAR(SalesDataTable[[#This Row],[Order Date]])</f>
        <v>2026</v>
      </c>
      <c r="D852" s="16">
        <f>ROUNDUP(MONTH(SalesDataTable[[#This Row],[Order Date]])/3,)</f>
        <v>2</v>
      </c>
      <c r="E852" s="16">
        <f>MONTH(SalesDataTable[[#This Row],[Order Date]])</f>
        <v>5</v>
      </c>
      <c r="F852" s="16"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6">
      <c r="A853" s="2">
        <v>1594</v>
      </c>
      <c r="B853" s="3">
        <v>46160</v>
      </c>
      <c r="C853" s="13">
        <f>YEAR(SalesDataTable[[#This Row],[Order Date]])</f>
        <v>2026</v>
      </c>
      <c r="D853" s="16">
        <f>ROUNDUP(MONTH(SalesDataTable[[#This Row],[Order Date]])/3,)</f>
        <v>2</v>
      </c>
      <c r="E853" s="16">
        <f>MONTH(SalesDataTable[[#This Row],[Order Date]])</f>
        <v>5</v>
      </c>
      <c r="F853" s="16"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6">
      <c r="A854" s="2">
        <v>3022</v>
      </c>
      <c r="B854" s="3">
        <v>46160</v>
      </c>
      <c r="C854" s="13">
        <f>YEAR(SalesDataTable[[#This Row],[Order Date]])</f>
        <v>2026</v>
      </c>
      <c r="D854" s="16">
        <f>ROUNDUP(MONTH(SalesDataTable[[#This Row],[Order Date]])/3,)</f>
        <v>2</v>
      </c>
      <c r="E854" s="16">
        <f>MONTH(SalesDataTable[[#This Row],[Order Date]])</f>
        <v>5</v>
      </c>
      <c r="F854" s="16"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6">
      <c r="A855" s="2">
        <v>588</v>
      </c>
      <c r="B855" s="3">
        <v>46161</v>
      </c>
      <c r="C855" s="13">
        <f>YEAR(SalesDataTable[[#This Row],[Order Date]])</f>
        <v>2026</v>
      </c>
      <c r="D855" s="16">
        <f>ROUNDUP(MONTH(SalesDataTable[[#This Row],[Order Date]])/3,)</f>
        <v>2</v>
      </c>
      <c r="E855" s="16">
        <f>MONTH(SalesDataTable[[#This Row],[Order Date]])</f>
        <v>5</v>
      </c>
      <c r="F855" s="16"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6">
      <c r="A856" s="2">
        <v>1016</v>
      </c>
      <c r="B856" s="3">
        <v>46161</v>
      </c>
      <c r="C856" s="13">
        <f>YEAR(SalesDataTable[[#This Row],[Order Date]])</f>
        <v>2026</v>
      </c>
      <c r="D856" s="16">
        <f>ROUNDUP(MONTH(SalesDataTable[[#This Row],[Order Date]])/3,)</f>
        <v>2</v>
      </c>
      <c r="E856" s="16">
        <f>MONTH(SalesDataTable[[#This Row],[Order Date]])</f>
        <v>5</v>
      </c>
      <c r="F856" s="16"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6">
      <c r="A857" s="2">
        <v>1930</v>
      </c>
      <c r="B857" s="3">
        <v>46161</v>
      </c>
      <c r="C857" s="13">
        <f>YEAR(SalesDataTable[[#This Row],[Order Date]])</f>
        <v>2026</v>
      </c>
      <c r="D857" s="16">
        <f>ROUNDUP(MONTH(SalesDataTable[[#This Row],[Order Date]])/3,)</f>
        <v>2</v>
      </c>
      <c r="E857" s="16">
        <f>MONTH(SalesDataTable[[#This Row],[Order Date]])</f>
        <v>5</v>
      </c>
      <c r="F857" s="16"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6">
      <c r="A858" s="2">
        <v>2658</v>
      </c>
      <c r="B858" s="3">
        <v>46161</v>
      </c>
      <c r="C858" s="13">
        <f>YEAR(SalesDataTable[[#This Row],[Order Date]])</f>
        <v>2026</v>
      </c>
      <c r="D858" s="16">
        <f>ROUNDUP(MONTH(SalesDataTable[[#This Row],[Order Date]])/3,)</f>
        <v>2</v>
      </c>
      <c r="E858" s="16">
        <f>MONTH(SalesDataTable[[#This Row],[Order Date]])</f>
        <v>5</v>
      </c>
      <c r="F858" s="16"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6">
      <c r="A859" s="2">
        <v>2951</v>
      </c>
      <c r="B859" s="3">
        <v>46161</v>
      </c>
      <c r="C859" s="13">
        <f>YEAR(SalesDataTable[[#This Row],[Order Date]])</f>
        <v>2026</v>
      </c>
      <c r="D859" s="16">
        <f>ROUNDUP(MONTH(SalesDataTable[[#This Row],[Order Date]])/3,)</f>
        <v>2</v>
      </c>
      <c r="E859" s="16">
        <f>MONTH(SalesDataTable[[#This Row],[Order Date]])</f>
        <v>5</v>
      </c>
      <c r="F859" s="16"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6">
      <c r="A860" s="2">
        <v>4328</v>
      </c>
      <c r="B860" s="3">
        <v>46161</v>
      </c>
      <c r="C860" s="13">
        <f>YEAR(SalesDataTable[[#This Row],[Order Date]])</f>
        <v>2026</v>
      </c>
      <c r="D860" s="16">
        <f>ROUNDUP(MONTH(SalesDataTable[[#This Row],[Order Date]])/3,)</f>
        <v>2</v>
      </c>
      <c r="E860" s="16">
        <f>MONTH(SalesDataTable[[#This Row],[Order Date]])</f>
        <v>5</v>
      </c>
      <c r="F860" s="16"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6">
      <c r="A861" s="2">
        <v>4591</v>
      </c>
      <c r="B861" s="3">
        <v>46161</v>
      </c>
      <c r="C861" s="13">
        <f>YEAR(SalesDataTable[[#This Row],[Order Date]])</f>
        <v>2026</v>
      </c>
      <c r="D861" s="16">
        <f>ROUNDUP(MONTH(SalesDataTable[[#This Row],[Order Date]])/3,)</f>
        <v>2</v>
      </c>
      <c r="E861" s="16">
        <f>MONTH(SalesDataTable[[#This Row],[Order Date]])</f>
        <v>5</v>
      </c>
      <c r="F861" s="16"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6">
      <c r="A862" s="2">
        <v>280</v>
      </c>
      <c r="B862" s="3">
        <v>46162</v>
      </c>
      <c r="C862" s="13">
        <f>YEAR(SalesDataTable[[#This Row],[Order Date]])</f>
        <v>2026</v>
      </c>
      <c r="D862" s="16">
        <f>ROUNDUP(MONTH(SalesDataTable[[#This Row],[Order Date]])/3,)</f>
        <v>2</v>
      </c>
      <c r="E862" s="16">
        <f>MONTH(SalesDataTable[[#This Row],[Order Date]])</f>
        <v>5</v>
      </c>
      <c r="F862" s="16"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6">
      <c r="A863" s="2">
        <v>409</v>
      </c>
      <c r="B863" s="3">
        <v>46162</v>
      </c>
      <c r="C863" s="13">
        <f>YEAR(SalesDataTable[[#This Row],[Order Date]])</f>
        <v>2026</v>
      </c>
      <c r="D863" s="16">
        <f>ROUNDUP(MONTH(SalesDataTable[[#This Row],[Order Date]])/3,)</f>
        <v>2</v>
      </c>
      <c r="E863" s="16">
        <f>MONTH(SalesDataTable[[#This Row],[Order Date]])</f>
        <v>5</v>
      </c>
      <c r="F863" s="16"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6">
      <c r="A864" s="2">
        <v>1372</v>
      </c>
      <c r="B864" s="3">
        <v>46162</v>
      </c>
      <c r="C864" s="13">
        <f>YEAR(SalesDataTable[[#This Row],[Order Date]])</f>
        <v>2026</v>
      </c>
      <c r="D864" s="16">
        <f>ROUNDUP(MONTH(SalesDataTable[[#This Row],[Order Date]])/3,)</f>
        <v>2</v>
      </c>
      <c r="E864" s="16">
        <f>MONTH(SalesDataTable[[#This Row],[Order Date]])</f>
        <v>5</v>
      </c>
      <c r="F864" s="16"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6">
      <c r="A865" s="2">
        <v>2327</v>
      </c>
      <c r="B865" s="3">
        <v>46162</v>
      </c>
      <c r="C865" s="13">
        <f>YEAR(SalesDataTable[[#This Row],[Order Date]])</f>
        <v>2026</v>
      </c>
      <c r="D865" s="16">
        <f>ROUNDUP(MONTH(SalesDataTable[[#This Row],[Order Date]])/3,)</f>
        <v>2</v>
      </c>
      <c r="E865" s="16">
        <f>MONTH(SalesDataTable[[#This Row],[Order Date]])</f>
        <v>5</v>
      </c>
      <c r="F865" s="16"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6">
      <c r="A866" s="2">
        <v>2703</v>
      </c>
      <c r="B866" s="3">
        <v>46162</v>
      </c>
      <c r="C866" s="13">
        <f>YEAR(SalesDataTable[[#This Row],[Order Date]])</f>
        <v>2026</v>
      </c>
      <c r="D866" s="16">
        <f>ROUNDUP(MONTH(SalesDataTable[[#This Row],[Order Date]])/3,)</f>
        <v>2</v>
      </c>
      <c r="E866" s="16">
        <f>MONTH(SalesDataTable[[#This Row],[Order Date]])</f>
        <v>5</v>
      </c>
      <c r="F866" s="16"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6">
      <c r="A867" s="2">
        <v>2776</v>
      </c>
      <c r="B867" s="3">
        <v>46162</v>
      </c>
      <c r="C867" s="13">
        <f>YEAR(SalesDataTable[[#This Row],[Order Date]])</f>
        <v>2026</v>
      </c>
      <c r="D867" s="16">
        <f>ROUNDUP(MONTH(SalesDataTable[[#This Row],[Order Date]])/3,)</f>
        <v>2</v>
      </c>
      <c r="E867" s="16">
        <f>MONTH(SalesDataTable[[#This Row],[Order Date]])</f>
        <v>5</v>
      </c>
      <c r="F867" s="16"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6">
      <c r="A868" s="2">
        <v>3411</v>
      </c>
      <c r="B868" s="3">
        <v>46162</v>
      </c>
      <c r="C868" s="13">
        <f>YEAR(SalesDataTable[[#This Row],[Order Date]])</f>
        <v>2026</v>
      </c>
      <c r="D868" s="16">
        <f>ROUNDUP(MONTH(SalesDataTable[[#This Row],[Order Date]])/3,)</f>
        <v>2</v>
      </c>
      <c r="E868" s="16">
        <f>MONTH(SalesDataTable[[#This Row],[Order Date]])</f>
        <v>5</v>
      </c>
      <c r="F868" s="16"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6">
      <c r="A869" s="2">
        <v>3841</v>
      </c>
      <c r="B869" s="3">
        <v>46162</v>
      </c>
      <c r="C869" s="13">
        <f>YEAR(SalesDataTable[[#This Row],[Order Date]])</f>
        <v>2026</v>
      </c>
      <c r="D869" s="16">
        <f>ROUNDUP(MONTH(SalesDataTable[[#This Row],[Order Date]])/3,)</f>
        <v>2</v>
      </c>
      <c r="E869" s="16">
        <f>MONTH(SalesDataTable[[#This Row],[Order Date]])</f>
        <v>5</v>
      </c>
      <c r="F869" s="16"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6">
      <c r="A870" s="2">
        <v>5121</v>
      </c>
      <c r="B870" s="3">
        <v>46162</v>
      </c>
      <c r="C870" s="13">
        <f>YEAR(SalesDataTable[[#This Row],[Order Date]])</f>
        <v>2026</v>
      </c>
      <c r="D870" s="16">
        <f>ROUNDUP(MONTH(SalesDataTable[[#This Row],[Order Date]])/3,)</f>
        <v>2</v>
      </c>
      <c r="E870" s="16">
        <f>MONTH(SalesDataTable[[#This Row],[Order Date]])</f>
        <v>5</v>
      </c>
      <c r="F870" s="16"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6">
      <c r="A871" s="2">
        <v>53</v>
      </c>
      <c r="B871" s="3">
        <v>46163</v>
      </c>
      <c r="C871" s="13">
        <f>YEAR(SalesDataTable[[#This Row],[Order Date]])</f>
        <v>2026</v>
      </c>
      <c r="D871" s="16">
        <f>ROUNDUP(MONTH(SalesDataTable[[#This Row],[Order Date]])/3,)</f>
        <v>2</v>
      </c>
      <c r="E871" s="16">
        <f>MONTH(SalesDataTable[[#This Row],[Order Date]])</f>
        <v>5</v>
      </c>
      <c r="F871" s="16"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6">
      <c r="A872" s="2">
        <v>127</v>
      </c>
      <c r="B872" s="3">
        <v>46163</v>
      </c>
      <c r="C872" s="13">
        <f>YEAR(SalesDataTable[[#This Row],[Order Date]])</f>
        <v>2026</v>
      </c>
      <c r="D872" s="16">
        <f>ROUNDUP(MONTH(SalesDataTable[[#This Row],[Order Date]])/3,)</f>
        <v>2</v>
      </c>
      <c r="E872" s="16">
        <f>MONTH(SalesDataTable[[#This Row],[Order Date]])</f>
        <v>5</v>
      </c>
      <c r="F872" s="16"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6">
      <c r="A873" s="2">
        <v>1092</v>
      </c>
      <c r="B873" s="3">
        <v>46163</v>
      </c>
      <c r="C873" s="13">
        <f>YEAR(SalesDataTable[[#This Row],[Order Date]])</f>
        <v>2026</v>
      </c>
      <c r="D873" s="16">
        <f>ROUNDUP(MONTH(SalesDataTable[[#This Row],[Order Date]])/3,)</f>
        <v>2</v>
      </c>
      <c r="E873" s="16">
        <f>MONTH(SalesDataTable[[#This Row],[Order Date]])</f>
        <v>5</v>
      </c>
      <c r="F873" s="16"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6">
      <c r="A874" s="2">
        <v>1213</v>
      </c>
      <c r="B874" s="3">
        <v>46163</v>
      </c>
      <c r="C874" s="13">
        <f>YEAR(SalesDataTable[[#This Row],[Order Date]])</f>
        <v>2026</v>
      </c>
      <c r="D874" s="16">
        <f>ROUNDUP(MONTH(SalesDataTable[[#This Row],[Order Date]])/3,)</f>
        <v>2</v>
      </c>
      <c r="E874" s="16">
        <f>MONTH(SalesDataTable[[#This Row],[Order Date]])</f>
        <v>5</v>
      </c>
      <c r="F874" s="16"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6">
      <c r="A875" s="2">
        <v>1849</v>
      </c>
      <c r="B875" s="3">
        <v>46163</v>
      </c>
      <c r="C875" s="13">
        <f>YEAR(SalesDataTable[[#This Row],[Order Date]])</f>
        <v>2026</v>
      </c>
      <c r="D875" s="16">
        <f>ROUNDUP(MONTH(SalesDataTable[[#This Row],[Order Date]])/3,)</f>
        <v>2</v>
      </c>
      <c r="E875" s="16">
        <f>MONTH(SalesDataTable[[#This Row],[Order Date]])</f>
        <v>5</v>
      </c>
      <c r="F875" s="16"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6">
      <c r="A876" s="2">
        <v>2395</v>
      </c>
      <c r="B876" s="3">
        <v>46163</v>
      </c>
      <c r="C876" s="13">
        <f>YEAR(SalesDataTable[[#This Row],[Order Date]])</f>
        <v>2026</v>
      </c>
      <c r="D876" s="16">
        <f>ROUNDUP(MONTH(SalesDataTable[[#This Row],[Order Date]])/3,)</f>
        <v>2</v>
      </c>
      <c r="E876" s="16">
        <f>MONTH(SalesDataTable[[#This Row],[Order Date]])</f>
        <v>5</v>
      </c>
      <c r="F876" s="16"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6">
      <c r="A877" s="2">
        <v>4166</v>
      </c>
      <c r="B877" s="3">
        <v>46163</v>
      </c>
      <c r="C877" s="13">
        <f>YEAR(SalesDataTable[[#This Row],[Order Date]])</f>
        <v>2026</v>
      </c>
      <c r="D877" s="16">
        <f>ROUNDUP(MONTH(SalesDataTable[[#This Row],[Order Date]])/3,)</f>
        <v>2</v>
      </c>
      <c r="E877" s="16">
        <f>MONTH(SalesDataTable[[#This Row],[Order Date]])</f>
        <v>5</v>
      </c>
      <c r="F877" s="16"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6">
      <c r="A878" s="2">
        <v>1004</v>
      </c>
      <c r="B878" s="3">
        <v>46164</v>
      </c>
      <c r="C878" s="13">
        <f>YEAR(SalesDataTable[[#This Row],[Order Date]])</f>
        <v>2026</v>
      </c>
      <c r="D878" s="16">
        <f>ROUNDUP(MONTH(SalesDataTable[[#This Row],[Order Date]])/3,)</f>
        <v>2</v>
      </c>
      <c r="E878" s="16">
        <f>MONTH(SalesDataTable[[#This Row],[Order Date]])</f>
        <v>5</v>
      </c>
      <c r="F878" s="16"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6">
      <c r="A879" s="2">
        <v>1012</v>
      </c>
      <c r="B879" s="3">
        <v>46164</v>
      </c>
      <c r="C879" s="13">
        <f>YEAR(SalesDataTable[[#This Row],[Order Date]])</f>
        <v>2026</v>
      </c>
      <c r="D879" s="16">
        <f>ROUNDUP(MONTH(SalesDataTable[[#This Row],[Order Date]])/3,)</f>
        <v>2</v>
      </c>
      <c r="E879" s="16">
        <f>MONTH(SalesDataTable[[#This Row],[Order Date]])</f>
        <v>5</v>
      </c>
      <c r="F879" s="16"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6">
      <c r="A880" s="2">
        <v>2180</v>
      </c>
      <c r="B880" s="3">
        <v>46164</v>
      </c>
      <c r="C880" s="13">
        <f>YEAR(SalesDataTable[[#This Row],[Order Date]])</f>
        <v>2026</v>
      </c>
      <c r="D880" s="16">
        <f>ROUNDUP(MONTH(SalesDataTable[[#This Row],[Order Date]])/3,)</f>
        <v>2</v>
      </c>
      <c r="E880" s="16">
        <f>MONTH(SalesDataTable[[#This Row],[Order Date]])</f>
        <v>5</v>
      </c>
      <c r="F880" s="16"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6">
      <c r="A881" s="2">
        <v>3659</v>
      </c>
      <c r="B881" s="3">
        <v>46164</v>
      </c>
      <c r="C881" s="13">
        <f>YEAR(SalesDataTable[[#This Row],[Order Date]])</f>
        <v>2026</v>
      </c>
      <c r="D881" s="16">
        <f>ROUNDUP(MONTH(SalesDataTable[[#This Row],[Order Date]])/3,)</f>
        <v>2</v>
      </c>
      <c r="E881" s="16">
        <f>MONTH(SalesDataTable[[#This Row],[Order Date]])</f>
        <v>5</v>
      </c>
      <c r="F881" s="16"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6">
      <c r="A882" s="2">
        <v>3775</v>
      </c>
      <c r="B882" s="3">
        <v>46164</v>
      </c>
      <c r="C882" s="13">
        <f>YEAR(SalesDataTable[[#This Row],[Order Date]])</f>
        <v>2026</v>
      </c>
      <c r="D882" s="16">
        <f>ROUNDUP(MONTH(SalesDataTable[[#This Row],[Order Date]])/3,)</f>
        <v>2</v>
      </c>
      <c r="E882" s="16">
        <f>MONTH(SalesDataTable[[#This Row],[Order Date]])</f>
        <v>5</v>
      </c>
      <c r="F882" s="16"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6">
      <c r="A883" s="2">
        <v>4071</v>
      </c>
      <c r="B883" s="3">
        <v>46164</v>
      </c>
      <c r="C883" s="13">
        <f>YEAR(SalesDataTable[[#This Row],[Order Date]])</f>
        <v>2026</v>
      </c>
      <c r="D883" s="16">
        <f>ROUNDUP(MONTH(SalesDataTable[[#This Row],[Order Date]])/3,)</f>
        <v>2</v>
      </c>
      <c r="E883" s="16">
        <f>MONTH(SalesDataTable[[#This Row],[Order Date]])</f>
        <v>5</v>
      </c>
      <c r="F883" s="16"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6">
      <c r="A884" s="2">
        <v>5137</v>
      </c>
      <c r="B884" s="3">
        <v>46164</v>
      </c>
      <c r="C884" s="13">
        <f>YEAR(SalesDataTable[[#This Row],[Order Date]])</f>
        <v>2026</v>
      </c>
      <c r="D884" s="16">
        <f>ROUNDUP(MONTH(SalesDataTable[[#This Row],[Order Date]])/3,)</f>
        <v>2</v>
      </c>
      <c r="E884" s="16">
        <f>MONTH(SalesDataTable[[#This Row],[Order Date]])</f>
        <v>5</v>
      </c>
      <c r="F884" s="16"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6">
      <c r="A885" s="2">
        <v>133</v>
      </c>
      <c r="B885" s="3">
        <v>46165</v>
      </c>
      <c r="C885" s="13">
        <f>YEAR(SalesDataTable[[#This Row],[Order Date]])</f>
        <v>2026</v>
      </c>
      <c r="D885" s="16">
        <f>ROUNDUP(MONTH(SalesDataTable[[#This Row],[Order Date]])/3,)</f>
        <v>2</v>
      </c>
      <c r="E885" s="16">
        <f>MONTH(SalesDataTable[[#This Row],[Order Date]])</f>
        <v>5</v>
      </c>
      <c r="F885" s="16"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6">
      <c r="A886" s="2">
        <v>1385</v>
      </c>
      <c r="B886" s="3">
        <v>46165</v>
      </c>
      <c r="C886" s="13">
        <f>YEAR(SalesDataTable[[#This Row],[Order Date]])</f>
        <v>2026</v>
      </c>
      <c r="D886" s="16">
        <f>ROUNDUP(MONTH(SalesDataTable[[#This Row],[Order Date]])/3,)</f>
        <v>2</v>
      </c>
      <c r="E886" s="16">
        <f>MONTH(SalesDataTable[[#This Row],[Order Date]])</f>
        <v>5</v>
      </c>
      <c r="F886" s="16"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6">
      <c r="A887" s="2">
        <v>1597</v>
      </c>
      <c r="B887" s="3">
        <v>46165</v>
      </c>
      <c r="C887" s="13">
        <f>YEAR(SalesDataTable[[#This Row],[Order Date]])</f>
        <v>2026</v>
      </c>
      <c r="D887" s="16">
        <f>ROUNDUP(MONTH(SalesDataTable[[#This Row],[Order Date]])/3,)</f>
        <v>2</v>
      </c>
      <c r="E887" s="16">
        <f>MONTH(SalesDataTable[[#This Row],[Order Date]])</f>
        <v>5</v>
      </c>
      <c r="F887" s="16"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6">
      <c r="A888" s="2">
        <v>2273</v>
      </c>
      <c r="B888" s="3">
        <v>46165</v>
      </c>
      <c r="C888" s="13">
        <f>YEAR(SalesDataTable[[#This Row],[Order Date]])</f>
        <v>2026</v>
      </c>
      <c r="D888" s="16">
        <f>ROUNDUP(MONTH(SalesDataTable[[#This Row],[Order Date]])/3,)</f>
        <v>2</v>
      </c>
      <c r="E888" s="16">
        <f>MONTH(SalesDataTable[[#This Row],[Order Date]])</f>
        <v>5</v>
      </c>
      <c r="F888" s="16"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6">
      <c r="A889" s="2">
        <v>2931</v>
      </c>
      <c r="B889" s="3">
        <v>46165</v>
      </c>
      <c r="C889" s="13">
        <f>YEAR(SalesDataTable[[#This Row],[Order Date]])</f>
        <v>2026</v>
      </c>
      <c r="D889" s="16">
        <f>ROUNDUP(MONTH(SalesDataTable[[#This Row],[Order Date]])/3,)</f>
        <v>2</v>
      </c>
      <c r="E889" s="16">
        <f>MONTH(SalesDataTable[[#This Row],[Order Date]])</f>
        <v>5</v>
      </c>
      <c r="F889" s="16"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6">
      <c r="A890" s="2">
        <v>4143</v>
      </c>
      <c r="B890" s="3">
        <v>46165</v>
      </c>
      <c r="C890" s="13">
        <f>YEAR(SalesDataTable[[#This Row],[Order Date]])</f>
        <v>2026</v>
      </c>
      <c r="D890" s="16">
        <f>ROUNDUP(MONTH(SalesDataTable[[#This Row],[Order Date]])/3,)</f>
        <v>2</v>
      </c>
      <c r="E890" s="16">
        <f>MONTH(SalesDataTable[[#This Row],[Order Date]])</f>
        <v>5</v>
      </c>
      <c r="F890" s="16"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6">
      <c r="A891" s="2">
        <v>4504</v>
      </c>
      <c r="B891" s="3">
        <v>46165</v>
      </c>
      <c r="C891" s="13">
        <f>YEAR(SalesDataTable[[#This Row],[Order Date]])</f>
        <v>2026</v>
      </c>
      <c r="D891" s="16">
        <f>ROUNDUP(MONTH(SalesDataTable[[#This Row],[Order Date]])/3,)</f>
        <v>2</v>
      </c>
      <c r="E891" s="16">
        <f>MONTH(SalesDataTable[[#This Row],[Order Date]])</f>
        <v>5</v>
      </c>
      <c r="F891" s="16"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6">
      <c r="A892" s="2">
        <v>656</v>
      </c>
      <c r="B892" s="3">
        <v>46166</v>
      </c>
      <c r="C892" s="13">
        <f>YEAR(SalesDataTable[[#This Row],[Order Date]])</f>
        <v>2026</v>
      </c>
      <c r="D892" s="16">
        <f>ROUNDUP(MONTH(SalesDataTable[[#This Row],[Order Date]])/3,)</f>
        <v>2</v>
      </c>
      <c r="E892" s="16">
        <f>MONTH(SalesDataTable[[#This Row],[Order Date]])</f>
        <v>5</v>
      </c>
      <c r="F892" s="16"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6">
      <c r="A893" s="2">
        <v>979</v>
      </c>
      <c r="B893" s="3">
        <v>46166</v>
      </c>
      <c r="C893" s="13">
        <f>YEAR(SalesDataTable[[#This Row],[Order Date]])</f>
        <v>2026</v>
      </c>
      <c r="D893" s="16">
        <f>ROUNDUP(MONTH(SalesDataTable[[#This Row],[Order Date]])/3,)</f>
        <v>2</v>
      </c>
      <c r="E893" s="16">
        <f>MONTH(SalesDataTable[[#This Row],[Order Date]])</f>
        <v>5</v>
      </c>
      <c r="F893" s="16"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6">
      <c r="A894" s="2">
        <v>1510</v>
      </c>
      <c r="B894" s="3">
        <v>46166</v>
      </c>
      <c r="C894" s="13">
        <f>YEAR(SalesDataTable[[#This Row],[Order Date]])</f>
        <v>2026</v>
      </c>
      <c r="D894" s="16">
        <f>ROUNDUP(MONTH(SalesDataTable[[#This Row],[Order Date]])/3,)</f>
        <v>2</v>
      </c>
      <c r="E894" s="16">
        <f>MONTH(SalesDataTable[[#This Row],[Order Date]])</f>
        <v>5</v>
      </c>
      <c r="F894" s="16"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6">
      <c r="A895" s="2">
        <v>1959</v>
      </c>
      <c r="B895" s="3">
        <v>46166</v>
      </c>
      <c r="C895" s="13">
        <f>YEAR(SalesDataTable[[#This Row],[Order Date]])</f>
        <v>2026</v>
      </c>
      <c r="D895" s="16">
        <f>ROUNDUP(MONTH(SalesDataTable[[#This Row],[Order Date]])/3,)</f>
        <v>2</v>
      </c>
      <c r="E895" s="16">
        <f>MONTH(SalesDataTable[[#This Row],[Order Date]])</f>
        <v>5</v>
      </c>
      <c r="F895" s="16"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6">
      <c r="A896" s="2">
        <v>2089</v>
      </c>
      <c r="B896" s="3">
        <v>46166</v>
      </c>
      <c r="C896" s="13">
        <f>YEAR(SalesDataTable[[#This Row],[Order Date]])</f>
        <v>2026</v>
      </c>
      <c r="D896" s="16">
        <f>ROUNDUP(MONTH(SalesDataTable[[#This Row],[Order Date]])/3,)</f>
        <v>2</v>
      </c>
      <c r="E896" s="16">
        <f>MONTH(SalesDataTable[[#This Row],[Order Date]])</f>
        <v>5</v>
      </c>
      <c r="F896" s="16"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6">
      <c r="A897" s="2">
        <v>2446</v>
      </c>
      <c r="B897" s="3">
        <v>46166</v>
      </c>
      <c r="C897" s="13">
        <f>YEAR(SalesDataTable[[#This Row],[Order Date]])</f>
        <v>2026</v>
      </c>
      <c r="D897" s="16">
        <f>ROUNDUP(MONTH(SalesDataTable[[#This Row],[Order Date]])/3,)</f>
        <v>2</v>
      </c>
      <c r="E897" s="16">
        <f>MONTH(SalesDataTable[[#This Row],[Order Date]])</f>
        <v>5</v>
      </c>
      <c r="F897" s="16"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6">
      <c r="A898" s="2">
        <v>2847</v>
      </c>
      <c r="B898" s="3">
        <v>46166</v>
      </c>
      <c r="C898" s="13">
        <f>YEAR(SalesDataTable[[#This Row],[Order Date]])</f>
        <v>2026</v>
      </c>
      <c r="D898" s="16">
        <f>ROUNDUP(MONTH(SalesDataTable[[#This Row],[Order Date]])/3,)</f>
        <v>2</v>
      </c>
      <c r="E898" s="16">
        <f>MONTH(SalesDataTable[[#This Row],[Order Date]])</f>
        <v>5</v>
      </c>
      <c r="F898" s="16"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6">
      <c r="A899" s="2">
        <v>3454</v>
      </c>
      <c r="B899" s="3">
        <v>46166</v>
      </c>
      <c r="C899" s="13">
        <f>YEAR(SalesDataTable[[#This Row],[Order Date]])</f>
        <v>2026</v>
      </c>
      <c r="D899" s="16">
        <f>ROUNDUP(MONTH(SalesDataTable[[#This Row],[Order Date]])/3,)</f>
        <v>2</v>
      </c>
      <c r="E899" s="16">
        <f>MONTH(SalesDataTable[[#This Row],[Order Date]])</f>
        <v>5</v>
      </c>
      <c r="F899" s="16"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6">
      <c r="A900" s="2">
        <v>4472</v>
      </c>
      <c r="B900" s="3">
        <v>46166</v>
      </c>
      <c r="C900" s="13">
        <f>YEAR(SalesDataTable[[#This Row],[Order Date]])</f>
        <v>2026</v>
      </c>
      <c r="D900" s="16">
        <f>ROUNDUP(MONTH(SalesDataTable[[#This Row],[Order Date]])/3,)</f>
        <v>2</v>
      </c>
      <c r="E900" s="16">
        <f>MONTH(SalesDataTable[[#This Row],[Order Date]])</f>
        <v>5</v>
      </c>
      <c r="F900" s="16"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6">
      <c r="A901" s="2">
        <v>4852</v>
      </c>
      <c r="B901" s="3">
        <v>46166</v>
      </c>
      <c r="C901" s="13">
        <f>YEAR(SalesDataTable[[#This Row],[Order Date]])</f>
        <v>2026</v>
      </c>
      <c r="D901" s="16">
        <f>ROUNDUP(MONTH(SalesDataTable[[#This Row],[Order Date]])/3,)</f>
        <v>2</v>
      </c>
      <c r="E901" s="16">
        <f>MONTH(SalesDataTable[[#This Row],[Order Date]])</f>
        <v>5</v>
      </c>
      <c r="F901" s="16"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6">
      <c r="A902" s="2">
        <v>4959</v>
      </c>
      <c r="B902" s="3">
        <v>46166</v>
      </c>
      <c r="C902" s="13">
        <f>YEAR(SalesDataTable[[#This Row],[Order Date]])</f>
        <v>2026</v>
      </c>
      <c r="D902" s="16">
        <f>ROUNDUP(MONTH(SalesDataTable[[#This Row],[Order Date]])/3,)</f>
        <v>2</v>
      </c>
      <c r="E902" s="16">
        <f>MONTH(SalesDataTable[[#This Row],[Order Date]])</f>
        <v>5</v>
      </c>
      <c r="F902" s="16"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6">
      <c r="A903" s="2">
        <v>5056</v>
      </c>
      <c r="B903" s="3">
        <v>46166</v>
      </c>
      <c r="C903" s="13">
        <f>YEAR(SalesDataTable[[#This Row],[Order Date]])</f>
        <v>2026</v>
      </c>
      <c r="D903" s="16">
        <f>ROUNDUP(MONTH(SalesDataTable[[#This Row],[Order Date]])/3,)</f>
        <v>2</v>
      </c>
      <c r="E903" s="16">
        <f>MONTH(SalesDataTable[[#This Row],[Order Date]])</f>
        <v>5</v>
      </c>
      <c r="F903" s="16"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6">
      <c r="A904" s="2">
        <v>1152</v>
      </c>
      <c r="B904" s="3">
        <v>46167</v>
      </c>
      <c r="C904" s="13">
        <f>YEAR(SalesDataTable[[#This Row],[Order Date]])</f>
        <v>2026</v>
      </c>
      <c r="D904" s="16">
        <f>ROUNDUP(MONTH(SalesDataTable[[#This Row],[Order Date]])/3,)</f>
        <v>2</v>
      </c>
      <c r="E904" s="16">
        <f>MONTH(SalesDataTable[[#This Row],[Order Date]])</f>
        <v>5</v>
      </c>
      <c r="F904" s="16"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6">
      <c r="A905" s="2">
        <v>3919</v>
      </c>
      <c r="B905" s="3">
        <v>46167</v>
      </c>
      <c r="C905" s="13">
        <f>YEAR(SalesDataTable[[#This Row],[Order Date]])</f>
        <v>2026</v>
      </c>
      <c r="D905" s="16">
        <f>ROUNDUP(MONTH(SalesDataTable[[#This Row],[Order Date]])/3,)</f>
        <v>2</v>
      </c>
      <c r="E905" s="16">
        <f>MONTH(SalesDataTable[[#This Row],[Order Date]])</f>
        <v>5</v>
      </c>
      <c r="F905" s="16"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6">
      <c r="A906" s="2">
        <v>4202</v>
      </c>
      <c r="B906" s="3">
        <v>46167</v>
      </c>
      <c r="C906" s="13">
        <f>YEAR(SalesDataTable[[#This Row],[Order Date]])</f>
        <v>2026</v>
      </c>
      <c r="D906" s="16">
        <f>ROUNDUP(MONTH(SalesDataTable[[#This Row],[Order Date]])/3,)</f>
        <v>2</v>
      </c>
      <c r="E906" s="16">
        <f>MONTH(SalesDataTable[[#This Row],[Order Date]])</f>
        <v>5</v>
      </c>
      <c r="F906" s="16"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6">
      <c r="A907" s="2">
        <v>4274</v>
      </c>
      <c r="B907" s="3">
        <v>46167</v>
      </c>
      <c r="C907" s="13">
        <f>YEAR(SalesDataTable[[#This Row],[Order Date]])</f>
        <v>2026</v>
      </c>
      <c r="D907" s="16">
        <f>ROUNDUP(MONTH(SalesDataTable[[#This Row],[Order Date]])/3,)</f>
        <v>2</v>
      </c>
      <c r="E907" s="16">
        <f>MONTH(SalesDataTable[[#This Row],[Order Date]])</f>
        <v>5</v>
      </c>
      <c r="F907" s="16"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6">
      <c r="A908" s="2">
        <v>4364</v>
      </c>
      <c r="B908" s="3">
        <v>46167</v>
      </c>
      <c r="C908" s="13">
        <f>YEAR(SalesDataTable[[#This Row],[Order Date]])</f>
        <v>2026</v>
      </c>
      <c r="D908" s="16">
        <f>ROUNDUP(MONTH(SalesDataTable[[#This Row],[Order Date]])/3,)</f>
        <v>2</v>
      </c>
      <c r="E908" s="16">
        <f>MONTH(SalesDataTable[[#This Row],[Order Date]])</f>
        <v>5</v>
      </c>
      <c r="F908" s="16"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6">
      <c r="A909" s="2">
        <v>4896</v>
      </c>
      <c r="B909" s="3">
        <v>46167</v>
      </c>
      <c r="C909" s="13">
        <f>YEAR(SalesDataTable[[#This Row],[Order Date]])</f>
        <v>2026</v>
      </c>
      <c r="D909" s="16">
        <f>ROUNDUP(MONTH(SalesDataTable[[#This Row],[Order Date]])/3,)</f>
        <v>2</v>
      </c>
      <c r="E909" s="16">
        <f>MONTH(SalesDataTable[[#This Row],[Order Date]])</f>
        <v>5</v>
      </c>
      <c r="F909" s="16"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6">
      <c r="A910" s="2">
        <v>5109</v>
      </c>
      <c r="B910" s="3">
        <v>46167</v>
      </c>
      <c r="C910" s="13">
        <f>YEAR(SalesDataTable[[#This Row],[Order Date]])</f>
        <v>2026</v>
      </c>
      <c r="D910" s="16">
        <f>ROUNDUP(MONTH(SalesDataTable[[#This Row],[Order Date]])/3,)</f>
        <v>2</v>
      </c>
      <c r="E910" s="16">
        <f>MONTH(SalesDataTable[[#This Row],[Order Date]])</f>
        <v>5</v>
      </c>
      <c r="F910" s="16"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6">
      <c r="A911" s="2">
        <v>289</v>
      </c>
      <c r="B911" s="3">
        <v>46168</v>
      </c>
      <c r="C911" s="13">
        <f>YEAR(SalesDataTable[[#This Row],[Order Date]])</f>
        <v>2026</v>
      </c>
      <c r="D911" s="16">
        <f>ROUNDUP(MONTH(SalesDataTable[[#This Row],[Order Date]])/3,)</f>
        <v>2</v>
      </c>
      <c r="E911" s="16">
        <f>MONTH(SalesDataTable[[#This Row],[Order Date]])</f>
        <v>5</v>
      </c>
      <c r="F911" s="16"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6">
      <c r="A912" s="2">
        <v>4092</v>
      </c>
      <c r="B912" s="3">
        <v>46168</v>
      </c>
      <c r="C912" s="13">
        <f>YEAR(SalesDataTable[[#This Row],[Order Date]])</f>
        <v>2026</v>
      </c>
      <c r="D912" s="16">
        <f>ROUNDUP(MONTH(SalesDataTable[[#This Row],[Order Date]])/3,)</f>
        <v>2</v>
      </c>
      <c r="E912" s="16">
        <f>MONTH(SalesDataTable[[#This Row],[Order Date]])</f>
        <v>5</v>
      </c>
      <c r="F912" s="16"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6">
      <c r="A913" s="2">
        <v>4727</v>
      </c>
      <c r="B913" s="3">
        <v>46168</v>
      </c>
      <c r="C913" s="13">
        <f>YEAR(SalesDataTable[[#This Row],[Order Date]])</f>
        <v>2026</v>
      </c>
      <c r="D913" s="16">
        <f>ROUNDUP(MONTH(SalesDataTable[[#This Row],[Order Date]])/3,)</f>
        <v>2</v>
      </c>
      <c r="E913" s="16">
        <f>MONTH(SalesDataTable[[#This Row],[Order Date]])</f>
        <v>5</v>
      </c>
      <c r="F913" s="16"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6">
      <c r="A914" s="2">
        <v>4753</v>
      </c>
      <c r="B914" s="3">
        <v>46168</v>
      </c>
      <c r="C914" s="13">
        <f>YEAR(SalesDataTable[[#This Row],[Order Date]])</f>
        <v>2026</v>
      </c>
      <c r="D914" s="16">
        <f>ROUNDUP(MONTH(SalesDataTable[[#This Row],[Order Date]])/3,)</f>
        <v>2</v>
      </c>
      <c r="E914" s="16">
        <f>MONTH(SalesDataTable[[#This Row],[Order Date]])</f>
        <v>5</v>
      </c>
      <c r="F914" s="16"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6">
      <c r="A915" s="2">
        <v>942</v>
      </c>
      <c r="B915" s="3">
        <v>46169</v>
      </c>
      <c r="C915" s="13">
        <f>YEAR(SalesDataTable[[#This Row],[Order Date]])</f>
        <v>2026</v>
      </c>
      <c r="D915" s="16">
        <f>ROUNDUP(MONTH(SalesDataTable[[#This Row],[Order Date]])/3,)</f>
        <v>2</v>
      </c>
      <c r="E915" s="16">
        <f>MONTH(SalesDataTable[[#This Row],[Order Date]])</f>
        <v>5</v>
      </c>
      <c r="F915" s="16"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6">
      <c r="A916" s="2">
        <v>1755</v>
      </c>
      <c r="B916" s="3">
        <v>46169</v>
      </c>
      <c r="C916" s="13">
        <f>YEAR(SalesDataTable[[#This Row],[Order Date]])</f>
        <v>2026</v>
      </c>
      <c r="D916" s="16">
        <f>ROUNDUP(MONTH(SalesDataTable[[#This Row],[Order Date]])/3,)</f>
        <v>2</v>
      </c>
      <c r="E916" s="16">
        <f>MONTH(SalesDataTable[[#This Row],[Order Date]])</f>
        <v>5</v>
      </c>
      <c r="F916" s="16"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6">
      <c r="A917" s="2">
        <v>3073</v>
      </c>
      <c r="B917" s="3">
        <v>46169</v>
      </c>
      <c r="C917" s="13">
        <f>YEAR(SalesDataTable[[#This Row],[Order Date]])</f>
        <v>2026</v>
      </c>
      <c r="D917" s="16">
        <f>ROUNDUP(MONTH(SalesDataTable[[#This Row],[Order Date]])/3,)</f>
        <v>2</v>
      </c>
      <c r="E917" s="16">
        <f>MONTH(SalesDataTable[[#This Row],[Order Date]])</f>
        <v>5</v>
      </c>
      <c r="F917" s="16"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6">
      <c r="A918" s="2">
        <v>4230</v>
      </c>
      <c r="B918" s="3">
        <v>46169</v>
      </c>
      <c r="C918" s="13">
        <f>YEAR(SalesDataTable[[#This Row],[Order Date]])</f>
        <v>2026</v>
      </c>
      <c r="D918" s="16">
        <f>ROUNDUP(MONTH(SalesDataTable[[#This Row],[Order Date]])/3,)</f>
        <v>2</v>
      </c>
      <c r="E918" s="16">
        <f>MONTH(SalesDataTable[[#This Row],[Order Date]])</f>
        <v>5</v>
      </c>
      <c r="F918" s="16"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6">
      <c r="A919" s="2">
        <v>644</v>
      </c>
      <c r="B919" s="3">
        <v>46170</v>
      </c>
      <c r="C919" s="13">
        <f>YEAR(SalesDataTable[[#This Row],[Order Date]])</f>
        <v>2026</v>
      </c>
      <c r="D919" s="16">
        <f>ROUNDUP(MONTH(SalesDataTable[[#This Row],[Order Date]])/3,)</f>
        <v>2</v>
      </c>
      <c r="E919" s="16">
        <f>MONTH(SalesDataTable[[#This Row],[Order Date]])</f>
        <v>5</v>
      </c>
      <c r="F919" s="16"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6">
      <c r="A920" s="2">
        <v>1122</v>
      </c>
      <c r="B920" s="3">
        <v>46170</v>
      </c>
      <c r="C920" s="13">
        <f>YEAR(SalesDataTable[[#This Row],[Order Date]])</f>
        <v>2026</v>
      </c>
      <c r="D920" s="16">
        <f>ROUNDUP(MONTH(SalesDataTable[[#This Row],[Order Date]])/3,)</f>
        <v>2</v>
      </c>
      <c r="E920" s="16">
        <f>MONTH(SalesDataTable[[#This Row],[Order Date]])</f>
        <v>5</v>
      </c>
      <c r="F920" s="16"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6">
      <c r="A921" s="2">
        <v>2019</v>
      </c>
      <c r="B921" s="3">
        <v>46170</v>
      </c>
      <c r="C921" s="13">
        <f>YEAR(SalesDataTable[[#This Row],[Order Date]])</f>
        <v>2026</v>
      </c>
      <c r="D921" s="16">
        <f>ROUNDUP(MONTH(SalesDataTable[[#This Row],[Order Date]])/3,)</f>
        <v>2</v>
      </c>
      <c r="E921" s="16">
        <f>MONTH(SalesDataTable[[#This Row],[Order Date]])</f>
        <v>5</v>
      </c>
      <c r="F921" s="16"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6">
      <c r="A922" s="2">
        <v>2432</v>
      </c>
      <c r="B922" s="3">
        <v>46170</v>
      </c>
      <c r="C922" s="13">
        <f>YEAR(SalesDataTable[[#This Row],[Order Date]])</f>
        <v>2026</v>
      </c>
      <c r="D922" s="16">
        <f>ROUNDUP(MONTH(SalesDataTable[[#This Row],[Order Date]])/3,)</f>
        <v>2</v>
      </c>
      <c r="E922" s="16">
        <f>MONTH(SalesDataTable[[#This Row],[Order Date]])</f>
        <v>5</v>
      </c>
      <c r="F922" s="16"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6">
      <c r="A923" s="2">
        <v>2989</v>
      </c>
      <c r="B923" s="3">
        <v>46170</v>
      </c>
      <c r="C923" s="13">
        <f>YEAR(SalesDataTable[[#This Row],[Order Date]])</f>
        <v>2026</v>
      </c>
      <c r="D923" s="16">
        <f>ROUNDUP(MONTH(SalesDataTable[[#This Row],[Order Date]])/3,)</f>
        <v>2</v>
      </c>
      <c r="E923" s="16">
        <f>MONTH(SalesDataTable[[#This Row],[Order Date]])</f>
        <v>5</v>
      </c>
      <c r="F923" s="16"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6">
      <c r="A924" s="2">
        <v>3019</v>
      </c>
      <c r="B924" s="3">
        <v>46170</v>
      </c>
      <c r="C924" s="13">
        <f>YEAR(SalesDataTable[[#This Row],[Order Date]])</f>
        <v>2026</v>
      </c>
      <c r="D924" s="16">
        <f>ROUNDUP(MONTH(SalesDataTable[[#This Row],[Order Date]])/3,)</f>
        <v>2</v>
      </c>
      <c r="E924" s="16">
        <f>MONTH(SalesDataTable[[#This Row],[Order Date]])</f>
        <v>5</v>
      </c>
      <c r="F924" s="16"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6">
      <c r="A925" s="2">
        <v>3798</v>
      </c>
      <c r="B925" s="3">
        <v>46170</v>
      </c>
      <c r="C925" s="13">
        <f>YEAR(SalesDataTable[[#This Row],[Order Date]])</f>
        <v>2026</v>
      </c>
      <c r="D925" s="16">
        <f>ROUNDUP(MONTH(SalesDataTable[[#This Row],[Order Date]])/3,)</f>
        <v>2</v>
      </c>
      <c r="E925" s="16">
        <f>MONTH(SalesDataTable[[#This Row],[Order Date]])</f>
        <v>5</v>
      </c>
      <c r="F925" s="16"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6">
      <c r="A926" s="2">
        <v>3862</v>
      </c>
      <c r="B926" s="3">
        <v>46170</v>
      </c>
      <c r="C926" s="13">
        <f>YEAR(SalesDataTable[[#This Row],[Order Date]])</f>
        <v>2026</v>
      </c>
      <c r="D926" s="16">
        <f>ROUNDUP(MONTH(SalesDataTable[[#This Row],[Order Date]])/3,)</f>
        <v>2</v>
      </c>
      <c r="E926" s="16">
        <f>MONTH(SalesDataTable[[#This Row],[Order Date]])</f>
        <v>5</v>
      </c>
      <c r="F926" s="16"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6">
      <c r="A927" s="2">
        <v>4281</v>
      </c>
      <c r="B927" s="3">
        <v>46170</v>
      </c>
      <c r="C927" s="13">
        <f>YEAR(SalesDataTable[[#This Row],[Order Date]])</f>
        <v>2026</v>
      </c>
      <c r="D927" s="16">
        <f>ROUNDUP(MONTH(SalesDataTable[[#This Row],[Order Date]])/3,)</f>
        <v>2</v>
      </c>
      <c r="E927" s="16">
        <f>MONTH(SalesDataTable[[#This Row],[Order Date]])</f>
        <v>5</v>
      </c>
      <c r="F927" s="16"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6">
      <c r="A928" s="2">
        <v>191</v>
      </c>
      <c r="B928" s="3">
        <v>46171</v>
      </c>
      <c r="C928" s="13">
        <f>YEAR(SalesDataTable[[#This Row],[Order Date]])</f>
        <v>2026</v>
      </c>
      <c r="D928" s="16">
        <f>ROUNDUP(MONTH(SalesDataTable[[#This Row],[Order Date]])/3,)</f>
        <v>2</v>
      </c>
      <c r="E928" s="16">
        <f>MONTH(SalesDataTable[[#This Row],[Order Date]])</f>
        <v>5</v>
      </c>
      <c r="F928" s="16"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6">
      <c r="A929" s="2">
        <v>1039</v>
      </c>
      <c r="B929" s="3">
        <v>46171</v>
      </c>
      <c r="C929" s="13">
        <f>YEAR(SalesDataTable[[#This Row],[Order Date]])</f>
        <v>2026</v>
      </c>
      <c r="D929" s="16">
        <f>ROUNDUP(MONTH(SalesDataTable[[#This Row],[Order Date]])/3,)</f>
        <v>2</v>
      </c>
      <c r="E929" s="16">
        <f>MONTH(SalesDataTable[[#This Row],[Order Date]])</f>
        <v>5</v>
      </c>
      <c r="F929" s="16"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6">
      <c r="A930" s="2">
        <v>2641</v>
      </c>
      <c r="B930" s="3">
        <v>46171</v>
      </c>
      <c r="C930" s="13">
        <f>YEAR(SalesDataTable[[#This Row],[Order Date]])</f>
        <v>2026</v>
      </c>
      <c r="D930" s="16">
        <f>ROUNDUP(MONTH(SalesDataTable[[#This Row],[Order Date]])/3,)</f>
        <v>2</v>
      </c>
      <c r="E930" s="16">
        <f>MONTH(SalesDataTable[[#This Row],[Order Date]])</f>
        <v>5</v>
      </c>
      <c r="F930" s="16"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6">
      <c r="A931" s="2">
        <v>3058</v>
      </c>
      <c r="B931" s="3">
        <v>46171</v>
      </c>
      <c r="C931" s="13">
        <f>YEAR(SalesDataTable[[#This Row],[Order Date]])</f>
        <v>2026</v>
      </c>
      <c r="D931" s="16">
        <f>ROUNDUP(MONTH(SalesDataTable[[#This Row],[Order Date]])/3,)</f>
        <v>2</v>
      </c>
      <c r="E931" s="16">
        <f>MONTH(SalesDataTable[[#This Row],[Order Date]])</f>
        <v>5</v>
      </c>
      <c r="F931" s="16"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6">
      <c r="A932" s="2">
        <v>3110</v>
      </c>
      <c r="B932" s="3">
        <v>46171</v>
      </c>
      <c r="C932" s="13">
        <f>YEAR(SalesDataTable[[#This Row],[Order Date]])</f>
        <v>2026</v>
      </c>
      <c r="D932" s="16">
        <f>ROUNDUP(MONTH(SalesDataTable[[#This Row],[Order Date]])/3,)</f>
        <v>2</v>
      </c>
      <c r="E932" s="16">
        <f>MONTH(SalesDataTable[[#This Row],[Order Date]])</f>
        <v>5</v>
      </c>
      <c r="F932" s="16"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6">
      <c r="A933" s="2">
        <v>3981</v>
      </c>
      <c r="B933" s="3">
        <v>46171</v>
      </c>
      <c r="C933" s="13">
        <f>YEAR(SalesDataTable[[#This Row],[Order Date]])</f>
        <v>2026</v>
      </c>
      <c r="D933" s="16">
        <f>ROUNDUP(MONTH(SalesDataTable[[#This Row],[Order Date]])/3,)</f>
        <v>2</v>
      </c>
      <c r="E933" s="16">
        <f>MONTH(SalesDataTable[[#This Row],[Order Date]])</f>
        <v>5</v>
      </c>
      <c r="F933" s="16"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6">
      <c r="A934" s="2">
        <v>4663</v>
      </c>
      <c r="B934" s="3">
        <v>46171</v>
      </c>
      <c r="C934" s="13">
        <f>YEAR(SalesDataTable[[#This Row],[Order Date]])</f>
        <v>2026</v>
      </c>
      <c r="D934" s="16">
        <f>ROUNDUP(MONTH(SalesDataTable[[#This Row],[Order Date]])/3,)</f>
        <v>2</v>
      </c>
      <c r="E934" s="16">
        <f>MONTH(SalesDataTable[[#This Row],[Order Date]])</f>
        <v>5</v>
      </c>
      <c r="F934" s="16"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6">
      <c r="A935" s="2">
        <v>5021</v>
      </c>
      <c r="B935" s="3">
        <v>46171</v>
      </c>
      <c r="C935" s="13">
        <f>YEAR(SalesDataTable[[#This Row],[Order Date]])</f>
        <v>2026</v>
      </c>
      <c r="D935" s="16">
        <f>ROUNDUP(MONTH(SalesDataTable[[#This Row],[Order Date]])/3,)</f>
        <v>2</v>
      </c>
      <c r="E935" s="16">
        <f>MONTH(SalesDataTable[[#This Row],[Order Date]])</f>
        <v>5</v>
      </c>
      <c r="F935" s="16"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6">
      <c r="A936" s="2">
        <v>5107</v>
      </c>
      <c r="B936" s="3">
        <v>46171</v>
      </c>
      <c r="C936" s="13">
        <f>YEAR(SalesDataTable[[#This Row],[Order Date]])</f>
        <v>2026</v>
      </c>
      <c r="D936" s="16">
        <f>ROUNDUP(MONTH(SalesDataTable[[#This Row],[Order Date]])/3,)</f>
        <v>2</v>
      </c>
      <c r="E936" s="16">
        <f>MONTH(SalesDataTable[[#This Row],[Order Date]])</f>
        <v>5</v>
      </c>
      <c r="F936" s="16"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6">
      <c r="A937" s="2">
        <v>454</v>
      </c>
      <c r="B937" s="3">
        <v>46172</v>
      </c>
      <c r="C937" s="13">
        <f>YEAR(SalesDataTable[[#This Row],[Order Date]])</f>
        <v>2026</v>
      </c>
      <c r="D937" s="16">
        <f>ROUNDUP(MONTH(SalesDataTable[[#This Row],[Order Date]])/3,)</f>
        <v>2</v>
      </c>
      <c r="E937" s="16">
        <f>MONTH(SalesDataTable[[#This Row],[Order Date]])</f>
        <v>5</v>
      </c>
      <c r="F937" s="16"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6">
      <c r="A938" s="2">
        <v>873</v>
      </c>
      <c r="B938" s="3">
        <v>46172</v>
      </c>
      <c r="C938" s="13">
        <f>YEAR(SalesDataTable[[#This Row],[Order Date]])</f>
        <v>2026</v>
      </c>
      <c r="D938" s="16">
        <f>ROUNDUP(MONTH(SalesDataTable[[#This Row],[Order Date]])/3,)</f>
        <v>2</v>
      </c>
      <c r="E938" s="16">
        <f>MONTH(SalesDataTable[[#This Row],[Order Date]])</f>
        <v>5</v>
      </c>
      <c r="F938" s="16"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6">
      <c r="A939" s="2">
        <v>1116</v>
      </c>
      <c r="B939" s="3">
        <v>46172</v>
      </c>
      <c r="C939" s="13">
        <f>YEAR(SalesDataTable[[#This Row],[Order Date]])</f>
        <v>2026</v>
      </c>
      <c r="D939" s="16">
        <f>ROUNDUP(MONTH(SalesDataTable[[#This Row],[Order Date]])/3,)</f>
        <v>2</v>
      </c>
      <c r="E939" s="16">
        <f>MONTH(SalesDataTable[[#This Row],[Order Date]])</f>
        <v>5</v>
      </c>
      <c r="F939" s="16"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6">
      <c r="A940" s="2">
        <v>1206</v>
      </c>
      <c r="B940" s="3">
        <v>46172</v>
      </c>
      <c r="C940" s="13">
        <f>YEAR(SalesDataTable[[#This Row],[Order Date]])</f>
        <v>2026</v>
      </c>
      <c r="D940" s="16">
        <f>ROUNDUP(MONTH(SalesDataTable[[#This Row],[Order Date]])/3,)</f>
        <v>2</v>
      </c>
      <c r="E940" s="16">
        <f>MONTH(SalesDataTable[[#This Row],[Order Date]])</f>
        <v>5</v>
      </c>
      <c r="F940" s="16"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6">
      <c r="A941" s="2">
        <v>1576</v>
      </c>
      <c r="B941" s="3">
        <v>46172</v>
      </c>
      <c r="C941" s="13">
        <f>YEAR(SalesDataTable[[#This Row],[Order Date]])</f>
        <v>2026</v>
      </c>
      <c r="D941" s="16">
        <f>ROUNDUP(MONTH(SalesDataTable[[#This Row],[Order Date]])/3,)</f>
        <v>2</v>
      </c>
      <c r="E941" s="16">
        <f>MONTH(SalesDataTable[[#This Row],[Order Date]])</f>
        <v>5</v>
      </c>
      <c r="F941" s="16"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6">
      <c r="A942" s="2">
        <v>2634</v>
      </c>
      <c r="B942" s="3">
        <v>46172</v>
      </c>
      <c r="C942" s="13">
        <f>YEAR(SalesDataTable[[#This Row],[Order Date]])</f>
        <v>2026</v>
      </c>
      <c r="D942" s="16">
        <f>ROUNDUP(MONTH(SalesDataTable[[#This Row],[Order Date]])/3,)</f>
        <v>2</v>
      </c>
      <c r="E942" s="16">
        <f>MONTH(SalesDataTable[[#This Row],[Order Date]])</f>
        <v>5</v>
      </c>
      <c r="F942" s="16"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6">
      <c r="A943" s="2">
        <v>2649</v>
      </c>
      <c r="B943" s="3">
        <v>46172</v>
      </c>
      <c r="C943" s="13">
        <f>YEAR(SalesDataTable[[#This Row],[Order Date]])</f>
        <v>2026</v>
      </c>
      <c r="D943" s="16">
        <f>ROUNDUP(MONTH(SalesDataTable[[#This Row],[Order Date]])/3,)</f>
        <v>2</v>
      </c>
      <c r="E943" s="16">
        <f>MONTH(SalesDataTable[[#This Row],[Order Date]])</f>
        <v>5</v>
      </c>
      <c r="F943" s="16"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6">
      <c r="A944" s="2">
        <v>2774</v>
      </c>
      <c r="B944" s="3">
        <v>46172</v>
      </c>
      <c r="C944" s="13">
        <f>YEAR(SalesDataTable[[#This Row],[Order Date]])</f>
        <v>2026</v>
      </c>
      <c r="D944" s="16">
        <f>ROUNDUP(MONTH(SalesDataTable[[#This Row],[Order Date]])/3,)</f>
        <v>2</v>
      </c>
      <c r="E944" s="16">
        <f>MONTH(SalesDataTable[[#This Row],[Order Date]])</f>
        <v>5</v>
      </c>
      <c r="F944" s="16"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6">
      <c r="A945" s="2">
        <v>3037</v>
      </c>
      <c r="B945" s="3">
        <v>46172</v>
      </c>
      <c r="C945" s="13">
        <f>YEAR(SalesDataTable[[#This Row],[Order Date]])</f>
        <v>2026</v>
      </c>
      <c r="D945" s="16">
        <f>ROUNDUP(MONTH(SalesDataTable[[#This Row],[Order Date]])/3,)</f>
        <v>2</v>
      </c>
      <c r="E945" s="16">
        <f>MONTH(SalesDataTable[[#This Row],[Order Date]])</f>
        <v>5</v>
      </c>
      <c r="F945" s="16"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6">
      <c r="A946" s="2">
        <v>3138</v>
      </c>
      <c r="B946" s="3">
        <v>46172</v>
      </c>
      <c r="C946" s="13">
        <f>YEAR(SalesDataTable[[#This Row],[Order Date]])</f>
        <v>2026</v>
      </c>
      <c r="D946" s="16">
        <f>ROUNDUP(MONTH(SalesDataTable[[#This Row],[Order Date]])/3,)</f>
        <v>2</v>
      </c>
      <c r="E946" s="16">
        <f>MONTH(SalesDataTable[[#This Row],[Order Date]])</f>
        <v>5</v>
      </c>
      <c r="F946" s="16"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6">
      <c r="A947" s="2">
        <v>3228</v>
      </c>
      <c r="B947" s="3">
        <v>46172</v>
      </c>
      <c r="C947" s="13">
        <f>YEAR(SalesDataTable[[#This Row],[Order Date]])</f>
        <v>2026</v>
      </c>
      <c r="D947" s="16">
        <f>ROUNDUP(MONTH(SalesDataTable[[#This Row],[Order Date]])/3,)</f>
        <v>2</v>
      </c>
      <c r="E947" s="16">
        <f>MONTH(SalesDataTable[[#This Row],[Order Date]])</f>
        <v>5</v>
      </c>
      <c r="F947" s="16"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6">
      <c r="A948" s="2">
        <v>3401</v>
      </c>
      <c r="B948" s="3">
        <v>46172</v>
      </c>
      <c r="C948" s="13">
        <f>YEAR(SalesDataTable[[#This Row],[Order Date]])</f>
        <v>2026</v>
      </c>
      <c r="D948" s="16">
        <f>ROUNDUP(MONTH(SalesDataTable[[#This Row],[Order Date]])/3,)</f>
        <v>2</v>
      </c>
      <c r="E948" s="16">
        <f>MONTH(SalesDataTable[[#This Row],[Order Date]])</f>
        <v>5</v>
      </c>
      <c r="F948" s="16"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6">
      <c r="A949" s="2">
        <v>3511</v>
      </c>
      <c r="B949" s="3">
        <v>46172</v>
      </c>
      <c r="C949" s="13">
        <f>YEAR(SalesDataTable[[#This Row],[Order Date]])</f>
        <v>2026</v>
      </c>
      <c r="D949" s="16">
        <f>ROUNDUP(MONTH(SalesDataTable[[#This Row],[Order Date]])/3,)</f>
        <v>2</v>
      </c>
      <c r="E949" s="16">
        <f>MONTH(SalesDataTable[[#This Row],[Order Date]])</f>
        <v>5</v>
      </c>
      <c r="F949" s="16"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6">
      <c r="A950" s="2">
        <v>4485</v>
      </c>
      <c r="B950" s="3">
        <v>46172</v>
      </c>
      <c r="C950" s="13">
        <f>YEAR(SalesDataTable[[#This Row],[Order Date]])</f>
        <v>2026</v>
      </c>
      <c r="D950" s="16">
        <f>ROUNDUP(MONTH(SalesDataTable[[#This Row],[Order Date]])/3,)</f>
        <v>2</v>
      </c>
      <c r="E950" s="16">
        <f>MONTH(SalesDataTable[[#This Row],[Order Date]])</f>
        <v>5</v>
      </c>
      <c r="F950" s="16"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6">
      <c r="A951" s="2">
        <v>447</v>
      </c>
      <c r="B951" s="3">
        <v>46173</v>
      </c>
      <c r="C951" s="13">
        <f>YEAR(SalesDataTable[[#This Row],[Order Date]])</f>
        <v>2026</v>
      </c>
      <c r="D951" s="16">
        <f>ROUNDUP(MONTH(SalesDataTable[[#This Row],[Order Date]])/3,)</f>
        <v>2</v>
      </c>
      <c r="E951" s="16">
        <f>MONTH(SalesDataTable[[#This Row],[Order Date]])</f>
        <v>5</v>
      </c>
      <c r="F951" s="16"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6">
      <c r="A952" s="2">
        <v>1208</v>
      </c>
      <c r="B952" s="3">
        <v>46173</v>
      </c>
      <c r="C952" s="13">
        <f>YEAR(SalesDataTable[[#This Row],[Order Date]])</f>
        <v>2026</v>
      </c>
      <c r="D952" s="16">
        <f>ROUNDUP(MONTH(SalesDataTable[[#This Row],[Order Date]])/3,)</f>
        <v>2</v>
      </c>
      <c r="E952" s="16">
        <f>MONTH(SalesDataTable[[#This Row],[Order Date]])</f>
        <v>5</v>
      </c>
      <c r="F952" s="16"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6">
      <c r="A953" s="2">
        <v>1355</v>
      </c>
      <c r="B953" s="3">
        <v>46173</v>
      </c>
      <c r="C953" s="13">
        <f>YEAR(SalesDataTable[[#This Row],[Order Date]])</f>
        <v>2026</v>
      </c>
      <c r="D953" s="16">
        <f>ROUNDUP(MONTH(SalesDataTable[[#This Row],[Order Date]])/3,)</f>
        <v>2</v>
      </c>
      <c r="E953" s="16">
        <f>MONTH(SalesDataTable[[#This Row],[Order Date]])</f>
        <v>5</v>
      </c>
      <c r="F953" s="16"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6">
      <c r="A954" s="2">
        <v>1474</v>
      </c>
      <c r="B954" s="3">
        <v>46173</v>
      </c>
      <c r="C954" s="13">
        <f>YEAR(SalesDataTable[[#This Row],[Order Date]])</f>
        <v>2026</v>
      </c>
      <c r="D954" s="16">
        <f>ROUNDUP(MONTH(SalesDataTable[[#This Row],[Order Date]])/3,)</f>
        <v>2</v>
      </c>
      <c r="E954" s="16">
        <f>MONTH(SalesDataTable[[#This Row],[Order Date]])</f>
        <v>5</v>
      </c>
      <c r="F954" s="16"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6">
      <c r="A955" s="2">
        <v>1625</v>
      </c>
      <c r="B955" s="3">
        <v>46173</v>
      </c>
      <c r="C955" s="13">
        <f>YEAR(SalesDataTable[[#This Row],[Order Date]])</f>
        <v>2026</v>
      </c>
      <c r="D955" s="16">
        <f>ROUNDUP(MONTH(SalesDataTable[[#This Row],[Order Date]])/3,)</f>
        <v>2</v>
      </c>
      <c r="E955" s="16">
        <f>MONTH(SalesDataTable[[#This Row],[Order Date]])</f>
        <v>5</v>
      </c>
      <c r="F955" s="16"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6">
      <c r="A956" s="2">
        <v>1877</v>
      </c>
      <c r="B956" s="3">
        <v>46173</v>
      </c>
      <c r="C956" s="13">
        <f>YEAR(SalesDataTable[[#This Row],[Order Date]])</f>
        <v>2026</v>
      </c>
      <c r="D956" s="16">
        <f>ROUNDUP(MONTH(SalesDataTable[[#This Row],[Order Date]])/3,)</f>
        <v>2</v>
      </c>
      <c r="E956" s="16">
        <f>MONTH(SalesDataTable[[#This Row],[Order Date]])</f>
        <v>5</v>
      </c>
      <c r="F956" s="16"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6">
      <c r="A957" s="2">
        <v>1978</v>
      </c>
      <c r="B957" s="3">
        <v>46173</v>
      </c>
      <c r="C957" s="13">
        <f>YEAR(SalesDataTable[[#This Row],[Order Date]])</f>
        <v>2026</v>
      </c>
      <c r="D957" s="16">
        <f>ROUNDUP(MONTH(SalesDataTable[[#This Row],[Order Date]])/3,)</f>
        <v>2</v>
      </c>
      <c r="E957" s="16">
        <f>MONTH(SalesDataTable[[#This Row],[Order Date]])</f>
        <v>5</v>
      </c>
      <c r="F957" s="16"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6">
      <c r="A958" s="2">
        <v>3616</v>
      </c>
      <c r="B958" s="3">
        <v>46173</v>
      </c>
      <c r="C958" s="13">
        <f>YEAR(SalesDataTable[[#This Row],[Order Date]])</f>
        <v>2026</v>
      </c>
      <c r="D958" s="16">
        <f>ROUNDUP(MONTH(SalesDataTable[[#This Row],[Order Date]])/3,)</f>
        <v>2</v>
      </c>
      <c r="E958" s="16">
        <f>MONTH(SalesDataTable[[#This Row],[Order Date]])</f>
        <v>5</v>
      </c>
      <c r="F958" s="16"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6">
      <c r="A959" s="2">
        <v>3992</v>
      </c>
      <c r="B959" s="3">
        <v>46173</v>
      </c>
      <c r="C959" s="13">
        <f>YEAR(SalesDataTable[[#This Row],[Order Date]])</f>
        <v>2026</v>
      </c>
      <c r="D959" s="16">
        <f>ROUNDUP(MONTH(SalesDataTable[[#This Row],[Order Date]])/3,)</f>
        <v>2</v>
      </c>
      <c r="E959" s="16">
        <f>MONTH(SalesDataTable[[#This Row],[Order Date]])</f>
        <v>5</v>
      </c>
      <c r="F959" s="16"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6">
      <c r="A960" s="2">
        <v>4091</v>
      </c>
      <c r="B960" s="3">
        <v>46173</v>
      </c>
      <c r="C960" s="13">
        <f>YEAR(SalesDataTable[[#This Row],[Order Date]])</f>
        <v>2026</v>
      </c>
      <c r="D960" s="16">
        <f>ROUNDUP(MONTH(SalesDataTable[[#This Row],[Order Date]])/3,)</f>
        <v>2</v>
      </c>
      <c r="E960" s="16">
        <f>MONTH(SalesDataTable[[#This Row],[Order Date]])</f>
        <v>5</v>
      </c>
      <c r="F960" s="16"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6">
      <c r="A961" s="2">
        <v>4204</v>
      </c>
      <c r="B961" s="3">
        <v>46173</v>
      </c>
      <c r="C961" s="13">
        <f>YEAR(SalesDataTable[[#This Row],[Order Date]])</f>
        <v>2026</v>
      </c>
      <c r="D961" s="16">
        <f>ROUNDUP(MONTH(SalesDataTable[[#This Row],[Order Date]])/3,)</f>
        <v>2</v>
      </c>
      <c r="E961" s="16">
        <f>MONTH(SalesDataTable[[#This Row],[Order Date]])</f>
        <v>5</v>
      </c>
      <c r="F961" s="16"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6">
      <c r="A962" s="2">
        <v>4234</v>
      </c>
      <c r="B962" s="3">
        <v>46173</v>
      </c>
      <c r="C962" s="13">
        <f>YEAR(SalesDataTable[[#This Row],[Order Date]])</f>
        <v>2026</v>
      </c>
      <c r="D962" s="16">
        <f>ROUNDUP(MONTH(SalesDataTable[[#This Row],[Order Date]])/3,)</f>
        <v>2</v>
      </c>
      <c r="E962" s="16">
        <f>MONTH(SalesDataTable[[#This Row],[Order Date]])</f>
        <v>5</v>
      </c>
      <c r="F962" s="16"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6">
      <c r="A963" s="2">
        <v>4696</v>
      </c>
      <c r="B963" s="3">
        <v>46173</v>
      </c>
      <c r="C963" s="13">
        <f>YEAR(SalesDataTable[[#This Row],[Order Date]])</f>
        <v>2026</v>
      </c>
      <c r="D963" s="16">
        <f>ROUNDUP(MONTH(SalesDataTable[[#This Row],[Order Date]])/3,)</f>
        <v>2</v>
      </c>
      <c r="E963" s="16">
        <f>MONTH(SalesDataTable[[#This Row],[Order Date]])</f>
        <v>5</v>
      </c>
      <c r="F963" s="16"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6">
      <c r="A964" s="2">
        <v>4755</v>
      </c>
      <c r="B964" s="3">
        <v>46173</v>
      </c>
      <c r="C964" s="13">
        <f>YEAR(SalesDataTable[[#This Row],[Order Date]])</f>
        <v>2026</v>
      </c>
      <c r="D964" s="16">
        <f>ROUNDUP(MONTH(SalesDataTable[[#This Row],[Order Date]])/3,)</f>
        <v>2</v>
      </c>
      <c r="E964" s="16">
        <f>MONTH(SalesDataTable[[#This Row],[Order Date]])</f>
        <v>5</v>
      </c>
      <c r="F964" s="16"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6">
      <c r="A965" s="2">
        <v>5090</v>
      </c>
      <c r="B965" s="3">
        <v>46173</v>
      </c>
      <c r="C965" s="13">
        <f>YEAR(SalesDataTable[[#This Row],[Order Date]])</f>
        <v>2026</v>
      </c>
      <c r="D965" s="16">
        <f>ROUNDUP(MONTH(SalesDataTable[[#This Row],[Order Date]])/3,)</f>
        <v>2</v>
      </c>
      <c r="E965" s="16">
        <f>MONTH(SalesDataTable[[#This Row],[Order Date]])</f>
        <v>5</v>
      </c>
      <c r="F965" s="16"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6">
      <c r="A966" s="2">
        <v>27</v>
      </c>
      <c r="B966" s="3">
        <v>46174</v>
      </c>
      <c r="C966" s="13">
        <f>YEAR(SalesDataTable[[#This Row],[Order Date]])</f>
        <v>2026</v>
      </c>
      <c r="D966" s="16">
        <f>ROUNDUP(MONTH(SalesDataTable[[#This Row],[Order Date]])/3,)</f>
        <v>2</v>
      </c>
      <c r="E966" s="16">
        <f>MONTH(SalesDataTable[[#This Row],[Order Date]])</f>
        <v>6</v>
      </c>
      <c r="F966" s="16"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6">
      <c r="A967" s="2">
        <v>463</v>
      </c>
      <c r="B967" s="3">
        <v>46174</v>
      </c>
      <c r="C967" s="13">
        <f>YEAR(SalesDataTable[[#This Row],[Order Date]])</f>
        <v>2026</v>
      </c>
      <c r="D967" s="16">
        <f>ROUNDUP(MONTH(SalesDataTable[[#This Row],[Order Date]])/3,)</f>
        <v>2</v>
      </c>
      <c r="E967" s="16">
        <f>MONTH(SalesDataTable[[#This Row],[Order Date]])</f>
        <v>6</v>
      </c>
      <c r="F967" s="16"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6">
      <c r="A968" s="2">
        <v>653</v>
      </c>
      <c r="B968" s="3">
        <v>46174</v>
      </c>
      <c r="C968" s="13">
        <f>YEAR(SalesDataTable[[#This Row],[Order Date]])</f>
        <v>2026</v>
      </c>
      <c r="D968" s="16">
        <f>ROUNDUP(MONTH(SalesDataTable[[#This Row],[Order Date]])/3,)</f>
        <v>2</v>
      </c>
      <c r="E968" s="16">
        <f>MONTH(SalesDataTable[[#This Row],[Order Date]])</f>
        <v>6</v>
      </c>
      <c r="F968" s="16"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6">
      <c r="A969" s="2">
        <v>1485</v>
      </c>
      <c r="B969" s="3">
        <v>46174</v>
      </c>
      <c r="C969" s="13">
        <f>YEAR(SalesDataTable[[#This Row],[Order Date]])</f>
        <v>2026</v>
      </c>
      <c r="D969" s="16">
        <f>ROUNDUP(MONTH(SalesDataTable[[#This Row],[Order Date]])/3,)</f>
        <v>2</v>
      </c>
      <c r="E969" s="16">
        <f>MONTH(SalesDataTable[[#This Row],[Order Date]])</f>
        <v>6</v>
      </c>
      <c r="F969" s="16"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6">
      <c r="A970" s="2">
        <v>1925</v>
      </c>
      <c r="B970" s="3">
        <v>46174</v>
      </c>
      <c r="C970" s="13">
        <f>YEAR(SalesDataTable[[#This Row],[Order Date]])</f>
        <v>2026</v>
      </c>
      <c r="D970" s="16">
        <f>ROUNDUP(MONTH(SalesDataTable[[#This Row],[Order Date]])/3,)</f>
        <v>2</v>
      </c>
      <c r="E970" s="16">
        <f>MONTH(SalesDataTable[[#This Row],[Order Date]])</f>
        <v>6</v>
      </c>
      <c r="F970" s="16"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6">
      <c r="A971" s="2">
        <v>1952</v>
      </c>
      <c r="B971" s="3">
        <v>46174</v>
      </c>
      <c r="C971" s="13">
        <f>YEAR(SalesDataTable[[#This Row],[Order Date]])</f>
        <v>2026</v>
      </c>
      <c r="D971" s="16">
        <f>ROUNDUP(MONTH(SalesDataTable[[#This Row],[Order Date]])/3,)</f>
        <v>2</v>
      </c>
      <c r="E971" s="16">
        <f>MONTH(SalesDataTable[[#This Row],[Order Date]])</f>
        <v>6</v>
      </c>
      <c r="F971" s="16"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6">
      <c r="A972" s="2">
        <v>2010</v>
      </c>
      <c r="B972" s="3">
        <v>46174</v>
      </c>
      <c r="C972" s="13">
        <f>YEAR(SalesDataTable[[#This Row],[Order Date]])</f>
        <v>2026</v>
      </c>
      <c r="D972" s="16">
        <f>ROUNDUP(MONTH(SalesDataTable[[#This Row],[Order Date]])/3,)</f>
        <v>2</v>
      </c>
      <c r="E972" s="16">
        <f>MONTH(SalesDataTable[[#This Row],[Order Date]])</f>
        <v>6</v>
      </c>
      <c r="F972" s="16"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6">
      <c r="A973" s="2">
        <v>2114</v>
      </c>
      <c r="B973" s="3">
        <v>46174</v>
      </c>
      <c r="C973" s="13">
        <f>YEAR(SalesDataTable[[#This Row],[Order Date]])</f>
        <v>2026</v>
      </c>
      <c r="D973" s="16">
        <f>ROUNDUP(MONTH(SalesDataTable[[#This Row],[Order Date]])/3,)</f>
        <v>2</v>
      </c>
      <c r="E973" s="16">
        <f>MONTH(SalesDataTable[[#This Row],[Order Date]])</f>
        <v>6</v>
      </c>
      <c r="F973" s="16"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6">
      <c r="A974" s="2">
        <v>3104</v>
      </c>
      <c r="B974" s="3">
        <v>46174</v>
      </c>
      <c r="C974" s="13">
        <f>YEAR(SalesDataTable[[#This Row],[Order Date]])</f>
        <v>2026</v>
      </c>
      <c r="D974" s="16">
        <f>ROUNDUP(MONTH(SalesDataTable[[#This Row],[Order Date]])/3,)</f>
        <v>2</v>
      </c>
      <c r="E974" s="16">
        <f>MONTH(SalesDataTable[[#This Row],[Order Date]])</f>
        <v>6</v>
      </c>
      <c r="F974" s="16"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6">
      <c r="A975" s="2">
        <v>3230</v>
      </c>
      <c r="B975" s="3">
        <v>46174</v>
      </c>
      <c r="C975" s="13">
        <f>YEAR(SalesDataTable[[#This Row],[Order Date]])</f>
        <v>2026</v>
      </c>
      <c r="D975" s="16">
        <f>ROUNDUP(MONTH(SalesDataTable[[#This Row],[Order Date]])/3,)</f>
        <v>2</v>
      </c>
      <c r="E975" s="16">
        <f>MONTH(SalesDataTable[[#This Row],[Order Date]])</f>
        <v>6</v>
      </c>
      <c r="F975" s="16"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6">
      <c r="A976" s="2">
        <v>3415</v>
      </c>
      <c r="B976" s="3">
        <v>46174</v>
      </c>
      <c r="C976" s="13">
        <f>YEAR(SalesDataTable[[#This Row],[Order Date]])</f>
        <v>2026</v>
      </c>
      <c r="D976" s="16">
        <f>ROUNDUP(MONTH(SalesDataTable[[#This Row],[Order Date]])/3,)</f>
        <v>2</v>
      </c>
      <c r="E976" s="16">
        <f>MONTH(SalesDataTable[[#This Row],[Order Date]])</f>
        <v>6</v>
      </c>
      <c r="F976" s="16"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6">
      <c r="A977" s="2">
        <v>4130</v>
      </c>
      <c r="B977" s="3">
        <v>46174</v>
      </c>
      <c r="C977" s="13">
        <f>YEAR(SalesDataTable[[#This Row],[Order Date]])</f>
        <v>2026</v>
      </c>
      <c r="D977" s="16">
        <f>ROUNDUP(MONTH(SalesDataTable[[#This Row],[Order Date]])/3,)</f>
        <v>2</v>
      </c>
      <c r="E977" s="16">
        <f>MONTH(SalesDataTable[[#This Row],[Order Date]])</f>
        <v>6</v>
      </c>
      <c r="F977" s="16"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6">
      <c r="A978" s="2">
        <v>4314</v>
      </c>
      <c r="B978" s="3">
        <v>46174</v>
      </c>
      <c r="C978" s="13">
        <f>YEAR(SalesDataTable[[#This Row],[Order Date]])</f>
        <v>2026</v>
      </c>
      <c r="D978" s="16">
        <f>ROUNDUP(MONTH(SalesDataTable[[#This Row],[Order Date]])/3,)</f>
        <v>2</v>
      </c>
      <c r="E978" s="16">
        <f>MONTH(SalesDataTable[[#This Row],[Order Date]])</f>
        <v>6</v>
      </c>
      <c r="F978" s="16"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6">
      <c r="A979" s="2">
        <v>998</v>
      </c>
      <c r="B979" s="3">
        <v>46175</v>
      </c>
      <c r="C979" s="13">
        <f>YEAR(SalesDataTable[[#This Row],[Order Date]])</f>
        <v>2026</v>
      </c>
      <c r="D979" s="16">
        <f>ROUNDUP(MONTH(SalesDataTable[[#This Row],[Order Date]])/3,)</f>
        <v>2</v>
      </c>
      <c r="E979" s="16">
        <f>MONTH(SalesDataTable[[#This Row],[Order Date]])</f>
        <v>6</v>
      </c>
      <c r="F979" s="16"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6">
      <c r="A980" s="2">
        <v>1172</v>
      </c>
      <c r="B980" s="3">
        <v>46175</v>
      </c>
      <c r="C980" s="13">
        <f>YEAR(SalesDataTable[[#This Row],[Order Date]])</f>
        <v>2026</v>
      </c>
      <c r="D980" s="16">
        <f>ROUNDUP(MONTH(SalesDataTable[[#This Row],[Order Date]])/3,)</f>
        <v>2</v>
      </c>
      <c r="E980" s="16">
        <f>MONTH(SalesDataTable[[#This Row],[Order Date]])</f>
        <v>6</v>
      </c>
      <c r="F980" s="16"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6">
      <c r="A981" s="2">
        <v>1261</v>
      </c>
      <c r="B981" s="3">
        <v>46175</v>
      </c>
      <c r="C981" s="13">
        <f>YEAR(SalesDataTable[[#This Row],[Order Date]])</f>
        <v>2026</v>
      </c>
      <c r="D981" s="16">
        <f>ROUNDUP(MONTH(SalesDataTable[[#This Row],[Order Date]])/3,)</f>
        <v>2</v>
      </c>
      <c r="E981" s="16">
        <f>MONTH(SalesDataTable[[#This Row],[Order Date]])</f>
        <v>6</v>
      </c>
      <c r="F981" s="16"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6">
      <c r="A982" s="2">
        <v>1762</v>
      </c>
      <c r="B982" s="3">
        <v>46175</v>
      </c>
      <c r="C982" s="13">
        <f>YEAR(SalesDataTable[[#This Row],[Order Date]])</f>
        <v>2026</v>
      </c>
      <c r="D982" s="16">
        <f>ROUNDUP(MONTH(SalesDataTable[[#This Row],[Order Date]])/3,)</f>
        <v>2</v>
      </c>
      <c r="E982" s="16">
        <f>MONTH(SalesDataTable[[#This Row],[Order Date]])</f>
        <v>6</v>
      </c>
      <c r="F982" s="16"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6">
      <c r="A983" s="2">
        <v>1851</v>
      </c>
      <c r="B983" s="3">
        <v>46175</v>
      </c>
      <c r="C983" s="13">
        <f>YEAR(SalesDataTable[[#This Row],[Order Date]])</f>
        <v>2026</v>
      </c>
      <c r="D983" s="16">
        <f>ROUNDUP(MONTH(SalesDataTable[[#This Row],[Order Date]])/3,)</f>
        <v>2</v>
      </c>
      <c r="E983" s="16">
        <f>MONTH(SalesDataTable[[#This Row],[Order Date]])</f>
        <v>6</v>
      </c>
      <c r="F983" s="16"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6">
      <c r="A984" s="2">
        <v>3205</v>
      </c>
      <c r="B984" s="3">
        <v>46175</v>
      </c>
      <c r="C984" s="13">
        <f>YEAR(SalesDataTable[[#This Row],[Order Date]])</f>
        <v>2026</v>
      </c>
      <c r="D984" s="16">
        <f>ROUNDUP(MONTH(SalesDataTable[[#This Row],[Order Date]])/3,)</f>
        <v>2</v>
      </c>
      <c r="E984" s="16">
        <f>MONTH(SalesDataTable[[#This Row],[Order Date]])</f>
        <v>6</v>
      </c>
      <c r="F984" s="16"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6">
      <c r="A985" s="2">
        <v>1396</v>
      </c>
      <c r="B985" s="3">
        <v>46176</v>
      </c>
      <c r="C985" s="13">
        <f>YEAR(SalesDataTable[[#This Row],[Order Date]])</f>
        <v>2026</v>
      </c>
      <c r="D985" s="16">
        <f>ROUNDUP(MONTH(SalesDataTable[[#This Row],[Order Date]])/3,)</f>
        <v>2</v>
      </c>
      <c r="E985" s="16">
        <f>MONTH(SalesDataTable[[#This Row],[Order Date]])</f>
        <v>6</v>
      </c>
      <c r="F985" s="16"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6">
      <c r="A986" s="2">
        <v>1441</v>
      </c>
      <c r="B986" s="3">
        <v>46176</v>
      </c>
      <c r="C986" s="13">
        <f>YEAR(SalesDataTable[[#This Row],[Order Date]])</f>
        <v>2026</v>
      </c>
      <c r="D986" s="16">
        <f>ROUNDUP(MONTH(SalesDataTable[[#This Row],[Order Date]])/3,)</f>
        <v>2</v>
      </c>
      <c r="E986" s="16">
        <f>MONTH(SalesDataTable[[#This Row],[Order Date]])</f>
        <v>6</v>
      </c>
      <c r="F986" s="16"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6">
      <c r="A987" s="2">
        <v>1511</v>
      </c>
      <c r="B987" s="3">
        <v>46176</v>
      </c>
      <c r="C987" s="13">
        <f>YEAR(SalesDataTable[[#This Row],[Order Date]])</f>
        <v>2026</v>
      </c>
      <c r="D987" s="16">
        <f>ROUNDUP(MONTH(SalesDataTable[[#This Row],[Order Date]])/3,)</f>
        <v>2</v>
      </c>
      <c r="E987" s="16">
        <f>MONTH(SalesDataTable[[#This Row],[Order Date]])</f>
        <v>6</v>
      </c>
      <c r="F987" s="16"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6">
      <c r="A988" s="2">
        <v>1701</v>
      </c>
      <c r="B988" s="3">
        <v>46176</v>
      </c>
      <c r="C988" s="13">
        <f>YEAR(SalesDataTable[[#This Row],[Order Date]])</f>
        <v>2026</v>
      </c>
      <c r="D988" s="16">
        <f>ROUNDUP(MONTH(SalesDataTable[[#This Row],[Order Date]])/3,)</f>
        <v>2</v>
      </c>
      <c r="E988" s="16">
        <f>MONTH(SalesDataTable[[#This Row],[Order Date]])</f>
        <v>6</v>
      </c>
      <c r="F988" s="16"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6">
      <c r="A989" s="2">
        <v>1984</v>
      </c>
      <c r="B989" s="3">
        <v>46176</v>
      </c>
      <c r="C989" s="13">
        <f>YEAR(SalesDataTable[[#This Row],[Order Date]])</f>
        <v>2026</v>
      </c>
      <c r="D989" s="16">
        <f>ROUNDUP(MONTH(SalesDataTable[[#This Row],[Order Date]])/3,)</f>
        <v>2</v>
      </c>
      <c r="E989" s="16">
        <f>MONTH(SalesDataTable[[#This Row],[Order Date]])</f>
        <v>6</v>
      </c>
      <c r="F989" s="16"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6">
      <c r="A990" s="2">
        <v>2572</v>
      </c>
      <c r="B990" s="3">
        <v>46176</v>
      </c>
      <c r="C990" s="13">
        <f>YEAR(SalesDataTable[[#This Row],[Order Date]])</f>
        <v>2026</v>
      </c>
      <c r="D990" s="16">
        <f>ROUNDUP(MONTH(SalesDataTable[[#This Row],[Order Date]])/3,)</f>
        <v>2</v>
      </c>
      <c r="E990" s="16">
        <f>MONTH(SalesDataTable[[#This Row],[Order Date]])</f>
        <v>6</v>
      </c>
      <c r="F990" s="16"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6">
      <c r="A991" s="2">
        <v>2833</v>
      </c>
      <c r="B991" s="3">
        <v>46176</v>
      </c>
      <c r="C991" s="13">
        <f>YEAR(SalesDataTable[[#This Row],[Order Date]])</f>
        <v>2026</v>
      </c>
      <c r="D991" s="16">
        <f>ROUNDUP(MONTH(SalesDataTable[[#This Row],[Order Date]])/3,)</f>
        <v>2</v>
      </c>
      <c r="E991" s="16">
        <f>MONTH(SalesDataTable[[#This Row],[Order Date]])</f>
        <v>6</v>
      </c>
      <c r="F991" s="16"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6">
      <c r="A992" s="2">
        <v>3522</v>
      </c>
      <c r="B992" s="3">
        <v>46176</v>
      </c>
      <c r="C992" s="13">
        <f>YEAR(SalesDataTable[[#This Row],[Order Date]])</f>
        <v>2026</v>
      </c>
      <c r="D992" s="16">
        <f>ROUNDUP(MONTH(SalesDataTable[[#This Row],[Order Date]])/3,)</f>
        <v>2</v>
      </c>
      <c r="E992" s="16">
        <f>MONTH(SalesDataTable[[#This Row],[Order Date]])</f>
        <v>6</v>
      </c>
      <c r="F992" s="16"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6">
      <c r="A993" s="2">
        <v>146</v>
      </c>
      <c r="B993" s="3">
        <v>46177</v>
      </c>
      <c r="C993" s="13">
        <f>YEAR(SalesDataTable[[#This Row],[Order Date]])</f>
        <v>2026</v>
      </c>
      <c r="D993" s="16">
        <f>ROUNDUP(MONTH(SalesDataTable[[#This Row],[Order Date]])/3,)</f>
        <v>2</v>
      </c>
      <c r="E993" s="16">
        <f>MONTH(SalesDataTable[[#This Row],[Order Date]])</f>
        <v>6</v>
      </c>
      <c r="F993" s="16"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6">
      <c r="A994" s="2">
        <v>161</v>
      </c>
      <c r="B994" s="3">
        <v>46177</v>
      </c>
      <c r="C994" s="13">
        <f>YEAR(SalesDataTable[[#This Row],[Order Date]])</f>
        <v>2026</v>
      </c>
      <c r="D994" s="16">
        <f>ROUNDUP(MONTH(SalesDataTable[[#This Row],[Order Date]])/3,)</f>
        <v>2</v>
      </c>
      <c r="E994" s="16">
        <f>MONTH(SalesDataTable[[#This Row],[Order Date]])</f>
        <v>6</v>
      </c>
      <c r="F994" s="16"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6">
      <c r="A995" s="2">
        <v>819</v>
      </c>
      <c r="B995" s="3">
        <v>46177</v>
      </c>
      <c r="C995" s="13">
        <f>YEAR(SalesDataTable[[#This Row],[Order Date]])</f>
        <v>2026</v>
      </c>
      <c r="D995" s="16">
        <f>ROUNDUP(MONTH(SalesDataTable[[#This Row],[Order Date]])/3,)</f>
        <v>2</v>
      </c>
      <c r="E995" s="16">
        <f>MONTH(SalesDataTable[[#This Row],[Order Date]])</f>
        <v>6</v>
      </c>
      <c r="F995" s="16"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6">
      <c r="A996" s="2">
        <v>2104</v>
      </c>
      <c r="B996" s="3">
        <v>46177</v>
      </c>
      <c r="C996" s="13">
        <f>YEAR(SalesDataTable[[#This Row],[Order Date]])</f>
        <v>2026</v>
      </c>
      <c r="D996" s="16">
        <f>ROUNDUP(MONTH(SalesDataTable[[#This Row],[Order Date]])/3,)</f>
        <v>2</v>
      </c>
      <c r="E996" s="16">
        <f>MONTH(SalesDataTable[[#This Row],[Order Date]])</f>
        <v>6</v>
      </c>
      <c r="F996" s="16"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6">
      <c r="A997" s="2">
        <v>2678</v>
      </c>
      <c r="B997" s="3">
        <v>46177</v>
      </c>
      <c r="C997" s="13">
        <f>YEAR(SalesDataTable[[#This Row],[Order Date]])</f>
        <v>2026</v>
      </c>
      <c r="D997" s="16">
        <f>ROUNDUP(MONTH(SalesDataTable[[#This Row],[Order Date]])/3,)</f>
        <v>2</v>
      </c>
      <c r="E997" s="16">
        <f>MONTH(SalesDataTable[[#This Row],[Order Date]])</f>
        <v>6</v>
      </c>
      <c r="F997" s="16"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6">
      <c r="A998" s="2">
        <v>3015</v>
      </c>
      <c r="B998" s="3">
        <v>46177</v>
      </c>
      <c r="C998" s="13">
        <f>YEAR(SalesDataTable[[#This Row],[Order Date]])</f>
        <v>2026</v>
      </c>
      <c r="D998" s="16">
        <f>ROUNDUP(MONTH(SalesDataTable[[#This Row],[Order Date]])/3,)</f>
        <v>2</v>
      </c>
      <c r="E998" s="16">
        <f>MONTH(SalesDataTable[[#This Row],[Order Date]])</f>
        <v>6</v>
      </c>
      <c r="F998" s="16"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6">
      <c r="A999" s="2">
        <v>3243</v>
      </c>
      <c r="B999" s="3">
        <v>46177</v>
      </c>
      <c r="C999" s="13">
        <f>YEAR(SalesDataTable[[#This Row],[Order Date]])</f>
        <v>2026</v>
      </c>
      <c r="D999" s="16">
        <f>ROUNDUP(MONTH(SalesDataTable[[#This Row],[Order Date]])/3,)</f>
        <v>2</v>
      </c>
      <c r="E999" s="16">
        <f>MONTH(SalesDataTable[[#This Row],[Order Date]])</f>
        <v>6</v>
      </c>
      <c r="F999" s="16"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6">
      <c r="A1000" s="2">
        <v>3283</v>
      </c>
      <c r="B1000" s="3">
        <v>46177</v>
      </c>
      <c r="C1000" s="13">
        <f>YEAR(SalesDataTable[[#This Row],[Order Date]])</f>
        <v>2026</v>
      </c>
      <c r="D1000" s="16">
        <f>ROUNDUP(MONTH(SalesDataTable[[#This Row],[Order Date]])/3,)</f>
        <v>2</v>
      </c>
      <c r="E1000" s="16">
        <f>MONTH(SalesDataTable[[#This Row],[Order Date]])</f>
        <v>6</v>
      </c>
      <c r="F1000" s="16"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6">
      <c r="A1001" s="2">
        <v>3966</v>
      </c>
      <c r="B1001" s="3">
        <v>46177</v>
      </c>
      <c r="C1001" s="13">
        <f>YEAR(SalesDataTable[[#This Row],[Order Date]])</f>
        <v>2026</v>
      </c>
      <c r="D1001" s="16">
        <f>ROUNDUP(MONTH(SalesDataTable[[#This Row],[Order Date]])/3,)</f>
        <v>2</v>
      </c>
      <c r="E1001" s="16">
        <f>MONTH(SalesDataTable[[#This Row],[Order Date]])</f>
        <v>6</v>
      </c>
      <c r="F1001" s="16"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6">
      <c r="A1002" s="2">
        <v>1349</v>
      </c>
      <c r="B1002" s="3">
        <v>46178</v>
      </c>
      <c r="C1002" s="13">
        <f>YEAR(SalesDataTable[[#This Row],[Order Date]])</f>
        <v>2026</v>
      </c>
      <c r="D1002" s="16">
        <f>ROUNDUP(MONTH(SalesDataTable[[#This Row],[Order Date]])/3,)</f>
        <v>2</v>
      </c>
      <c r="E1002" s="16">
        <f>MONTH(SalesDataTable[[#This Row],[Order Date]])</f>
        <v>6</v>
      </c>
      <c r="F1002" s="16"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6">
      <c r="A1003" s="2">
        <v>2333</v>
      </c>
      <c r="B1003" s="3">
        <v>46178</v>
      </c>
      <c r="C1003" s="13">
        <f>YEAR(SalesDataTable[[#This Row],[Order Date]])</f>
        <v>2026</v>
      </c>
      <c r="D1003" s="16">
        <f>ROUNDUP(MONTH(SalesDataTable[[#This Row],[Order Date]])/3,)</f>
        <v>2</v>
      </c>
      <c r="E1003" s="16">
        <f>MONTH(SalesDataTable[[#This Row],[Order Date]])</f>
        <v>6</v>
      </c>
      <c r="F1003" s="16"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6">
      <c r="A1004" s="2">
        <v>2628</v>
      </c>
      <c r="B1004" s="3">
        <v>46178</v>
      </c>
      <c r="C1004" s="13">
        <f>YEAR(SalesDataTable[[#This Row],[Order Date]])</f>
        <v>2026</v>
      </c>
      <c r="D1004" s="16">
        <f>ROUNDUP(MONTH(SalesDataTable[[#This Row],[Order Date]])/3,)</f>
        <v>2</v>
      </c>
      <c r="E1004" s="16">
        <f>MONTH(SalesDataTable[[#This Row],[Order Date]])</f>
        <v>6</v>
      </c>
      <c r="F1004" s="16"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6">
      <c r="A1005" s="2">
        <v>2718</v>
      </c>
      <c r="B1005" s="3">
        <v>46178</v>
      </c>
      <c r="C1005" s="13">
        <f>YEAR(SalesDataTable[[#This Row],[Order Date]])</f>
        <v>2026</v>
      </c>
      <c r="D1005" s="16">
        <f>ROUNDUP(MONTH(SalesDataTable[[#This Row],[Order Date]])/3,)</f>
        <v>2</v>
      </c>
      <c r="E1005" s="16">
        <f>MONTH(SalesDataTable[[#This Row],[Order Date]])</f>
        <v>6</v>
      </c>
      <c r="F1005" s="16"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6">
      <c r="A1006" s="2">
        <v>3185</v>
      </c>
      <c r="B1006" s="3">
        <v>46178</v>
      </c>
      <c r="C1006" s="13">
        <f>YEAR(SalesDataTable[[#This Row],[Order Date]])</f>
        <v>2026</v>
      </c>
      <c r="D1006" s="16">
        <f>ROUNDUP(MONTH(SalesDataTable[[#This Row],[Order Date]])/3,)</f>
        <v>2</v>
      </c>
      <c r="E1006" s="16">
        <f>MONTH(SalesDataTable[[#This Row],[Order Date]])</f>
        <v>6</v>
      </c>
      <c r="F1006" s="16"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6">
      <c r="A1007" s="2">
        <v>4495</v>
      </c>
      <c r="B1007" s="3">
        <v>46178</v>
      </c>
      <c r="C1007" s="13">
        <f>YEAR(SalesDataTable[[#This Row],[Order Date]])</f>
        <v>2026</v>
      </c>
      <c r="D1007" s="16">
        <f>ROUNDUP(MONTH(SalesDataTable[[#This Row],[Order Date]])/3,)</f>
        <v>2</v>
      </c>
      <c r="E1007" s="16">
        <f>MONTH(SalesDataTable[[#This Row],[Order Date]])</f>
        <v>6</v>
      </c>
      <c r="F1007" s="16"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6">
      <c r="A1008" s="2">
        <v>815</v>
      </c>
      <c r="B1008" s="3">
        <v>46179</v>
      </c>
      <c r="C1008" s="13">
        <f>YEAR(SalesDataTable[[#This Row],[Order Date]])</f>
        <v>2026</v>
      </c>
      <c r="D1008" s="16">
        <f>ROUNDUP(MONTH(SalesDataTable[[#This Row],[Order Date]])/3,)</f>
        <v>2</v>
      </c>
      <c r="E1008" s="16">
        <f>MONTH(SalesDataTable[[#This Row],[Order Date]])</f>
        <v>6</v>
      </c>
      <c r="F1008" s="16"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6">
      <c r="A1009" s="2">
        <v>1140</v>
      </c>
      <c r="B1009" s="3">
        <v>46179</v>
      </c>
      <c r="C1009" s="13">
        <f>YEAR(SalesDataTable[[#This Row],[Order Date]])</f>
        <v>2026</v>
      </c>
      <c r="D1009" s="16">
        <f>ROUNDUP(MONTH(SalesDataTable[[#This Row],[Order Date]])/3,)</f>
        <v>2</v>
      </c>
      <c r="E1009" s="16">
        <f>MONTH(SalesDataTable[[#This Row],[Order Date]])</f>
        <v>6</v>
      </c>
      <c r="F1009" s="16"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6">
      <c r="A1010" s="2">
        <v>1544</v>
      </c>
      <c r="B1010" s="3">
        <v>46179</v>
      </c>
      <c r="C1010" s="13">
        <f>YEAR(SalesDataTable[[#This Row],[Order Date]])</f>
        <v>2026</v>
      </c>
      <c r="D1010" s="16">
        <f>ROUNDUP(MONTH(SalesDataTable[[#This Row],[Order Date]])/3,)</f>
        <v>2</v>
      </c>
      <c r="E1010" s="16">
        <f>MONTH(SalesDataTable[[#This Row],[Order Date]])</f>
        <v>6</v>
      </c>
      <c r="F1010" s="16"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6">
      <c r="A1011" s="2">
        <v>2420</v>
      </c>
      <c r="B1011" s="3">
        <v>46179</v>
      </c>
      <c r="C1011" s="13">
        <f>YEAR(SalesDataTable[[#This Row],[Order Date]])</f>
        <v>2026</v>
      </c>
      <c r="D1011" s="16">
        <f>ROUNDUP(MONTH(SalesDataTable[[#This Row],[Order Date]])/3,)</f>
        <v>2</v>
      </c>
      <c r="E1011" s="16">
        <f>MONTH(SalesDataTable[[#This Row],[Order Date]])</f>
        <v>6</v>
      </c>
      <c r="F1011" s="16"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6">
      <c r="A1012" s="2">
        <v>2805</v>
      </c>
      <c r="B1012" s="3">
        <v>46179</v>
      </c>
      <c r="C1012" s="13">
        <f>YEAR(SalesDataTable[[#This Row],[Order Date]])</f>
        <v>2026</v>
      </c>
      <c r="D1012" s="16">
        <f>ROUNDUP(MONTH(SalesDataTable[[#This Row],[Order Date]])/3,)</f>
        <v>2</v>
      </c>
      <c r="E1012" s="16">
        <f>MONTH(SalesDataTable[[#This Row],[Order Date]])</f>
        <v>6</v>
      </c>
      <c r="F1012" s="16"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6">
      <c r="A1013" s="2">
        <v>3160</v>
      </c>
      <c r="B1013" s="3">
        <v>46179</v>
      </c>
      <c r="C1013" s="13">
        <f>YEAR(SalesDataTable[[#This Row],[Order Date]])</f>
        <v>2026</v>
      </c>
      <c r="D1013" s="16">
        <f>ROUNDUP(MONTH(SalesDataTable[[#This Row],[Order Date]])/3,)</f>
        <v>2</v>
      </c>
      <c r="E1013" s="16">
        <f>MONTH(SalesDataTable[[#This Row],[Order Date]])</f>
        <v>6</v>
      </c>
      <c r="F1013" s="16"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6">
      <c r="A1014" s="2">
        <v>3278</v>
      </c>
      <c r="B1014" s="3">
        <v>46179</v>
      </c>
      <c r="C1014" s="13">
        <f>YEAR(SalesDataTable[[#This Row],[Order Date]])</f>
        <v>2026</v>
      </c>
      <c r="D1014" s="16">
        <f>ROUNDUP(MONTH(SalesDataTable[[#This Row],[Order Date]])/3,)</f>
        <v>2</v>
      </c>
      <c r="E1014" s="16">
        <f>MONTH(SalesDataTable[[#This Row],[Order Date]])</f>
        <v>6</v>
      </c>
      <c r="F1014" s="16"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6">
      <c r="A1015" s="2">
        <v>3555</v>
      </c>
      <c r="B1015" s="3">
        <v>46179</v>
      </c>
      <c r="C1015" s="13">
        <f>YEAR(SalesDataTable[[#This Row],[Order Date]])</f>
        <v>2026</v>
      </c>
      <c r="D1015" s="16">
        <f>ROUNDUP(MONTH(SalesDataTable[[#This Row],[Order Date]])/3,)</f>
        <v>2</v>
      </c>
      <c r="E1015" s="16">
        <f>MONTH(SalesDataTable[[#This Row],[Order Date]])</f>
        <v>6</v>
      </c>
      <c r="F1015" s="16"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6">
      <c r="A1016" s="2">
        <v>3702</v>
      </c>
      <c r="B1016" s="3">
        <v>46179</v>
      </c>
      <c r="C1016" s="13">
        <f>YEAR(SalesDataTable[[#This Row],[Order Date]])</f>
        <v>2026</v>
      </c>
      <c r="D1016" s="16">
        <f>ROUNDUP(MONTH(SalesDataTable[[#This Row],[Order Date]])/3,)</f>
        <v>2</v>
      </c>
      <c r="E1016" s="16">
        <f>MONTH(SalesDataTable[[#This Row],[Order Date]])</f>
        <v>6</v>
      </c>
      <c r="F1016" s="16"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6">
      <c r="A1017" s="2">
        <v>4349</v>
      </c>
      <c r="B1017" s="3">
        <v>46179</v>
      </c>
      <c r="C1017" s="13">
        <f>YEAR(SalesDataTable[[#This Row],[Order Date]])</f>
        <v>2026</v>
      </c>
      <c r="D1017" s="16">
        <f>ROUNDUP(MONTH(SalesDataTable[[#This Row],[Order Date]])/3,)</f>
        <v>2</v>
      </c>
      <c r="E1017" s="16">
        <f>MONTH(SalesDataTable[[#This Row],[Order Date]])</f>
        <v>6</v>
      </c>
      <c r="F1017" s="16"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6">
      <c r="A1018" s="2">
        <v>4989</v>
      </c>
      <c r="B1018" s="3">
        <v>46179</v>
      </c>
      <c r="C1018" s="13">
        <f>YEAR(SalesDataTable[[#This Row],[Order Date]])</f>
        <v>2026</v>
      </c>
      <c r="D1018" s="16">
        <f>ROUNDUP(MONTH(SalesDataTable[[#This Row],[Order Date]])/3,)</f>
        <v>2</v>
      </c>
      <c r="E1018" s="16">
        <f>MONTH(SalesDataTable[[#This Row],[Order Date]])</f>
        <v>6</v>
      </c>
      <c r="F1018" s="16"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6">
      <c r="A1019" s="2">
        <v>713</v>
      </c>
      <c r="B1019" s="3">
        <v>46180</v>
      </c>
      <c r="C1019" s="13">
        <f>YEAR(SalesDataTable[[#This Row],[Order Date]])</f>
        <v>2026</v>
      </c>
      <c r="D1019" s="16">
        <f>ROUNDUP(MONTH(SalesDataTable[[#This Row],[Order Date]])/3,)</f>
        <v>2</v>
      </c>
      <c r="E1019" s="16">
        <f>MONTH(SalesDataTable[[#This Row],[Order Date]])</f>
        <v>6</v>
      </c>
      <c r="F1019" s="16"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6">
      <c r="A1020" s="2">
        <v>3355</v>
      </c>
      <c r="B1020" s="3">
        <v>46180</v>
      </c>
      <c r="C1020" s="13">
        <f>YEAR(SalesDataTable[[#This Row],[Order Date]])</f>
        <v>2026</v>
      </c>
      <c r="D1020" s="16">
        <f>ROUNDUP(MONTH(SalesDataTable[[#This Row],[Order Date]])/3,)</f>
        <v>2</v>
      </c>
      <c r="E1020" s="16">
        <f>MONTH(SalesDataTable[[#This Row],[Order Date]])</f>
        <v>6</v>
      </c>
      <c r="F1020" s="16"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6">
      <c r="A1021" s="2">
        <v>3879</v>
      </c>
      <c r="B1021" s="3">
        <v>46180</v>
      </c>
      <c r="C1021" s="13">
        <f>YEAR(SalesDataTable[[#This Row],[Order Date]])</f>
        <v>2026</v>
      </c>
      <c r="D1021" s="16">
        <f>ROUNDUP(MONTH(SalesDataTable[[#This Row],[Order Date]])/3,)</f>
        <v>2</v>
      </c>
      <c r="E1021" s="16">
        <f>MONTH(SalesDataTable[[#This Row],[Order Date]])</f>
        <v>6</v>
      </c>
      <c r="F1021" s="16"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6">
      <c r="A1022" s="2">
        <v>3989</v>
      </c>
      <c r="B1022" s="3">
        <v>46180</v>
      </c>
      <c r="C1022" s="13">
        <f>YEAR(SalesDataTable[[#This Row],[Order Date]])</f>
        <v>2026</v>
      </c>
      <c r="D1022" s="16">
        <f>ROUNDUP(MONTH(SalesDataTable[[#This Row],[Order Date]])/3,)</f>
        <v>2</v>
      </c>
      <c r="E1022" s="16">
        <f>MONTH(SalesDataTable[[#This Row],[Order Date]])</f>
        <v>6</v>
      </c>
      <c r="F1022" s="16"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6">
      <c r="A1023" s="2">
        <v>4193</v>
      </c>
      <c r="B1023" s="3">
        <v>46180</v>
      </c>
      <c r="C1023" s="13">
        <f>YEAR(SalesDataTable[[#This Row],[Order Date]])</f>
        <v>2026</v>
      </c>
      <c r="D1023" s="16">
        <f>ROUNDUP(MONTH(SalesDataTable[[#This Row],[Order Date]])/3,)</f>
        <v>2</v>
      </c>
      <c r="E1023" s="16">
        <f>MONTH(SalesDataTable[[#This Row],[Order Date]])</f>
        <v>6</v>
      </c>
      <c r="F1023" s="16"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6">
      <c r="A1024" s="2">
        <v>4413</v>
      </c>
      <c r="B1024" s="3">
        <v>46180</v>
      </c>
      <c r="C1024" s="13">
        <f>YEAR(SalesDataTable[[#This Row],[Order Date]])</f>
        <v>2026</v>
      </c>
      <c r="D1024" s="16">
        <f>ROUNDUP(MONTH(SalesDataTable[[#This Row],[Order Date]])/3,)</f>
        <v>2</v>
      </c>
      <c r="E1024" s="16">
        <f>MONTH(SalesDataTable[[#This Row],[Order Date]])</f>
        <v>6</v>
      </c>
      <c r="F1024" s="16"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6">
      <c r="A1025" s="2">
        <v>4598</v>
      </c>
      <c r="B1025" s="3">
        <v>46180</v>
      </c>
      <c r="C1025" s="13">
        <f>YEAR(SalesDataTable[[#This Row],[Order Date]])</f>
        <v>2026</v>
      </c>
      <c r="D1025" s="16">
        <f>ROUNDUP(MONTH(SalesDataTable[[#This Row],[Order Date]])/3,)</f>
        <v>2</v>
      </c>
      <c r="E1025" s="16">
        <f>MONTH(SalesDataTable[[#This Row],[Order Date]])</f>
        <v>6</v>
      </c>
      <c r="F1025" s="16"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6">
      <c r="A1026" s="2">
        <v>72</v>
      </c>
      <c r="B1026" s="3">
        <v>46181</v>
      </c>
      <c r="C1026" s="13">
        <f>YEAR(SalesDataTable[[#This Row],[Order Date]])</f>
        <v>2026</v>
      </c>
      <c r="D1026" s="16">
        <f>ROUNDUP(MONTH(SalesDataTable[[#This Row],[Order Date]])/3,)</f>
        <v>2</v>
      </c>
      <c r="E1026" s="16">
        <f>MONTH(SalesDataTable[[#This Row],[Order Date]])</f>
        <v>6</v>
      </c>
      <c r="F1026" s="16"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6">
      <c r="A1027" s="2">
        <v>176</v>
      </c>
      <c r="B1027" s="3">
        <v>46181</v>
      </c>
      <c r="C1027" s="13">
        <f>YEAR(SalesDataTable[[#This Row],[Order Date]])</f>
        <v>2026</v>
      </c>
      <c r="D1027" s="16">
        <f>ROUNDUP(MONTH(SalesDataTable[[#This Row],[Order Date]])/3,)</f>
        <v>2</v>
      </c>
      <c r="E1027" s="16">
        <f>MONTH(SalesDataTable[[#This Row],[Order Date]])</f>
        <v>6</v>
      </c>
      <c r="F1027" s="16"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6">
      <c r="A1028" s="2">
        <v>205</v>
      </c>
      <c r="B1028" s="3">
        <v>46181</v>
      </c>
      <c r="C1028" s="13">
        <f>YEAR(SalesDataTable[[#This Row],[Order Date]])</f>
        <v>2026</v>
      </c>
      <c r="D1028" s="16">
        <f>ROUNDUP(MONTH(SalesDataTable[[#This Row],[Order Date]])/3,)</f>
        <v>2</v>
      </c>
      <c r="E1028" s="16">
        <f>MONTH(SalesDataTable[[#This Row],[Order Date]])</f>
        <v>6</v>
      </c>
      <c r="F1028" s="16"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6">
      <c r="A1029" s="2">
        <v>896</v>
      </c>
      <c r="B1029" s="3">
        <v>46181</v>
      </c>
      <c r="C1029" s="13">
        <f>YEAR(SalesDataTable[[#This Row],[Order Date]])</f>
        <v>2026</v>
      </c>
      <c r="D1029" s="16">
        <f>ROUNDUP(MONTH(SalesDataTable[[#This Row],[Order Date]])/3,)</f>
        <v>2</v>
      </c>
      <c r="E1029" s="16">
        <f>MONTH(SalesDataTable[[#This Row],[Order Date]])</f>
        <v>6</v>
      </c>
      <c r="F1029" s="16"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6">
      <c r="A1030" s="2">
        <v>1697</v>
      </c>
      <c r="B1030" s="3">
        <v>46181</v>
      </c>
      <c r="C1030" s="13">
        <f>YEAR(SalesDataTable[[#This Row],[Order Date]])</f>
        <v>2026</v>
      </c>
      <c r="D1030" s="16">
        <f>ROUNDUP(MONTH(SalesDataTable[[#This Row],[Order Date]])/3,)</f>
        <v>2</v>
      </c>
      <c r="E1030" s="16">
        <f>MONTH(SalesDataTable[[#This Row],[Order Date]])</f>
        <v>6</v>
      </c>
      <c r="F1030" s="16"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6">
      <c r="A1031" s="2">
        <v>2159</v>
      </c>
      <c r="B1031" s="3">
        <v>46181</v>
      </c>
      <c r="C1031" s="13">
        <f>YEAR(SalesDataTable[[#This Row],[Order Date]])</f>
        <v>2026</v>
      </c>
      <c r="D1031" s="16">
        <f>ROUNDUP(MONTH(SalesDataTable[[#This Row],[Order Date]])/3,)</f>
        <v>2</v>
      </c>
      <c r="E1031" s="16">
        <f>MONTH(SalesDataTable[[#This Row],[Order Date]])</f>
        <v>6</v>
      </c>
      <c r="F1031" s="16"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6">
      <c r="A1032" s="2">
        <v>2772</v>
      </c>
      <c r="B1032" s="3">
        <v>46181</v>
      </c>
      <c r="C1032" s="13">
        <f>YEAR(SalesDataTable[[#This Row],[Order Date]])</f>
        <v>2026</v>
      </c>
      <c r="D1032" s="16">
        <f>ROUNDUP(MONTH(SalesDataTable[[#This Row],[Order Date]])/3,)</f>
        <v>2</v>
      </c>
      <c r="E1032" s="16">
        <f>MONTH(SalesDataTable[[#This Row],[Order Date]])</f>
        <v>6</v>
      </c>
      <c r="F1032" s="16"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6">
      <c r="A1033" s="2">
        <v>3091</v>
      </c>
      <c r="B1033" s="3">
        <v>46181</v>
      </c>
      <c r="C1033" s="13">
        <f>YEAR(SalesDataTable[[#This Row],[Order Date]])</f>
        <v>2026</v>
      </c>
      <c r="D1033" s="16">
        <f>ROUNDUP(MONTH(SalesDataTable[[#This Row],[Order Date]])/3,)</f>
        <v>2</v>
      </c>
      <c r="E1033" s="16">
        <f>MONTH(SalesDataTable[[#This Row],[Order Date]])</f>
        <v>6</v>
      </c>
      <c r="F1033" s="16"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6">
      <c r="A1034" s="2">
        <v>4241</v>
      </c>
      <c r="B1034" s="3">
        <v>46181</v>
      </c>
      <c r="C1034" s="13">
        <f>YEAR(SalesDataTable[[#This Row],[Order Date]])</f>
        <v>2026</v>
      </c>
      <c r="D1034" s="16">
        <f>ROUNDUP(MONTH(SalesDataTable[[#This Row],[Order Date]])/3,)</f>
        <v>2</v>
      </c>
      <c r="E1034" s="16">
        <f>MONTH(SalesDataTable[[#This Row],[Order Date]])</f>
        <v>6</v>
      </c>
      <c r="F1034" s="16"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6">
      <c r="A1035" s="2">
        <v>5185</v>
      </c>
      <c r="B1035" s="3">
        <v>46181</v>
      </c>
      <c r="C1035" s="13">
        <f>YEAR(SalesDataTable[[#This Row],[Order Date]])</f>
        <v>2026</v>
      </c>
      <c r="D1035" s="16">
        <f>ROUNDUP(MONTH(SalesDataTable[[#This Row],[Order Date]])/3,)</f>
        <v>2</v>
      </c>
      <c r="E1035" s="16">
        <f>MONTH(SalesDataTable[[#This Row],[Order Date]])</f>
        <v>6</v>
      </c>
      <c r="F1035" s="16"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6">
      <c r="A1036" s="2">
        <v>1437</v>
      </c>
      <c r="B1036" s="3">
        <v>46182</v>
      </c>
      <c r="C1036" s="13">
        <f>YEAR(SalesDataTable[[#This Row],[Order Date]])</f>
        <v>2026</v>
      </c>
      <c r="D1036" s="16">
        <f>ROUNDUP(MONTH(SalesDataTable[[#This Row],[Order Date]])/3,)</f>
        <v>2</v>
      </c>
      <c r="E1036" s="16">
        <f>MONTH(SalesDataTable[[#This Row],[Order Date]])</f>
        <v>6</v>
      </c>
      <c r="F1036" s="16"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6">
      <c r="A1037" s="2">
        <v>2316</v>
      </c>
      <c r="B1037" s="3">
        <v>46182</v>
      </c>
      <c r="C1037" s="13">
        <f>YEAR(SalesDataTable[[#This Row],[Order Date]])</f>
        <v>2026</v>
      </c>
      <c r="D1037" s="16">
        <f>ROUNDUP(MONTH(SalesDataTable[[#This Row],[Order Date]])/3,)</f>
        <v>2</v>
      </c>
      <c r="E1037" s="16">
        <f>MONTH(SalesDataTable[[#This Row],[Order Date]])</f>
        <v>6</v>
      </c>
      <c r="F1037" s="16"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6">
      <c r="A1038" s="2">
        <v>2329</v>
      </c>
      <c r="B1038" s="3">
        <v>46182</v>
      </c>
      <c r="C1038" s="13">
        <f>YEAR(SalesDataTable[[#This Row],[Order Date]])</f>
        <v>2026</v>
      </c>
      <c r="D1038" s="16">
        <f>ROUNDUP(MONTH(SalesDataTable[[#This Row],[Order Date]])/3,)</f>
        <v>2</v>
      </c>
      <c r="E1038" s="16">
        <f>MONTH(SalesDataTable[[#This Row],[Order Date]])</f>
        <v>6</v>
      </c>
      <c r="F1038" s="16"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6">
      <c r="A1039" s="2">
        <v>3036</v>
      </c>
      <c r="B1039" s="3">
        <v>46182</v>
      </c>
      <c r="C1039" s="13">
        <f>YEAR(SalesDataTable[[#This Row],[Order Date]])</f>
        <v>2026</v>
      </c>
      <c r="D1039" s="16">
        <f>ROUNDUP(MONTH(SalesDataTable[[#This Row],[Order Date]])/3,)</f>
        <v>2</v>
      </c>
      <c r="E1039" s="16">
        <f>MONTH(SalesDataTable[[#This Row],[Order Date]])</f>
        <v>6</v>
      </c>
      <c r="F1039" s="16"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6">
      <c r="A1040" s="2">
        <v>3429</v>
      </c>
      <c r="B1040" s="3">
        <v>46182</v>
      </c>
      <c r="C1040" s="13">
        <f>YEAR(SalesDataTable[[#This Row],[Order Date]])</f>
        <v>2026</v>
      </c>
      <c r="D1040" s="16">
        <f>ROUNDUP(MONTH(SalesDataTable[[#This Row],[Order Date]])/3,)</f>
        <v>2</v>
      </c>
      <c r="E1040" s="16">
        <f>MONTH(SalesDataTable[[#This Row],[Order Date]])</f>
        <v>6</v>
      </c>
      <c r="F1040" s="16"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6">
      <c r="A1041" s="2">
        <v>3615</v>
      </c>
      <c r="B1041" s="3">
        <v>46182</v>
      </c>
      <c r="C1041" s="13">
        <f>YEAR(SalesDataTable[[#This Row],[Order Date]])</f>
        <v>2026</v>
      </c>
      <c r="D1041" s="16">
        <f>ROUNDUP(MONTH(SalesDataTable[[#This Row],[Order Date]])/3,)</f>
        <v>2</v>
      </c>
      <c r="E1041" s="16">
        <f>MONTH(SalesDataTable[[#This Row],[Order Date]])</f>
        <v>6</v>
      </c>
      <c r="F1041" s="16"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6">
      <c r="A1042" s="2">
        <v>3661</v>
      </c>
      <c r="B1042" s="3">
        <v>46182</v>
      </c>
      <c r="C1042" s="13">
        <f>YEAR(SalesDataTable[[#This Row],[Order Date]])</f>
        <v>2026</v>
      </c>
      <c r="D1042" s="16">
        <f>ROUNDUP(MONTH(SalesDataTable[[#This Row],[Order Date]])/3,)</f>
        <v>2</v>
      </c>
      <c r="E1042" s="16">
        <f>MONTH(SalesDataTable[[#This Row],[Order Date]])</f>
        <v>6</v>
      </c>
      <c r="F1042" s="16"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6">
      <c r="A1043" s="2">
        <v>3831</v>
      </c>
      <c r="B1043" s="3">
        <v>46182</v>
      </c>
      <c r="C1043" s="13">
        <f>YEAR(SalesDataTable[[#This Row],[Order Date]])</f>
        <v>2026</v>
      </c>
      <c r="D1043" s="16">
        <f>ROUNDUP(MONTH(SalesDataTable[[#This Row],[Order Date]])/3,)</f>
        <v>2</v>
      </c>
      <c r="E1043" s="16">
        <f>MONTH(SalesDataTable[[#This Row],[Order Date]])</f>
        <v>6</v>
      </c>
      <c r="F1043" s="16"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6">
      <c r="A1044" s="2">
        <v>4394</v>
      </c>
      <c r="B1044" s="3">
        <v>46182</v>
      </c>
      <c r="C1044" s="13">
        <f>YEAR(SalesDataTable[[#This Row],[Order Date]])</f>
        <v>2026</v>
      </c>
      <c r="D1044" s="16">
        <f>ROUNDUP(MONTH(SalesDataTable[[#This Row],[Order Date]])/3,)</f>
        <v>2</v>
      </c>
      <c r="E1044" s="16">
        <f>MONTH(SalesDataTable[[#This Row],[Order Date]])</f>
        <v>6</v>
      </c>
      <c r="F1044" s="16"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6">
      <c r="A1045" s="2">
        <v>372</v>
      </c>
      <c r="B1045" s="3">
        <v>46183</v>
      </c>
      <c r="C1045" s="13">
        <f>YEAR(SalesDataTable[[#This Row],[Order Date]])</f>
        <v>2026</v>
      </c>
      <c r="D1045" s="16">
        <f>ROUNDUP(MONTH(SalesDataTable[[#This Row],[Order Date]])/3,)</f>
        <v>2</v>
      </c>
      <c r="E1045" s="16">
        <f>MONTH(SalesDataTable[[#This Row],[Order Date]])</f>
        <v>6</v>
      </c>
      <c r="F1045" s="16"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6">
      <c r="A1046" s="2">
        <v>532</v>
      </c>
      <c r="B1046" s="3">
        <v>46183</v>
      </c>
      <c r="C1046" s="13">
        <f>YEAR(SalesDataTable[[#This Row],[Order Date]])</f>
        <v>2026</v>
      </c>
      <c r="D1046" s="16">
        <f>ROUNDUP(MONTH(SalesDataTable[[#This Row],[Order Date]])/3,)</f>
        <v>2</v>
      </c>
      <c r="E1046" s="16">
        <f>MONTH(SalesDataTable[[#This Row],[Order Date]])</f>
        <v>6</v>
      </c>
      <c r="F1046" s="16"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6">
      <c r="A1047" s="2">
        <v>910</v>
      </c>
      <c r="B1047" s="3">
        <v>46183</v>
      </c>
      <c r="C1047" s="13">
        <f>YEAR(SalesDataTable[[#This Row],[Order Date]])</f>
        <v>2026</v>
      </c>
      <c r="D1047" s="16">
        <f>ROUNDUP(MONTH(SalesDataTable[[#This Row],[Order Date]])/3,)</f>
        <v>2</v>
      </c>
      <c r="E1047" s="16">
        <f>MONTH(SalesDataTable[[#This Row],[Order Date]])</f>
        <v>6</v>
      </c>
      <c r="F1047" s="16"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6">
      <c r="A1048" s="2">
        <v>938</v>
      </c>
      <c r="B1048" s="3">
        <v>46183</v>
      </c>
      <c r="C1048" s="13">
        <f>YEAR(SalesDataTable[[#This Row],[Order Date]])</f>
        <v>2026</v>
      </c>
      <c r="D1048" s="16">
        <f>ROUNDUP(MONTH(SalesDataTable[[#This Row],[Order Date]])/3,)</f>
        <v>2</v>
      </c>
      <c r="E1048" s="16">
        <f>MONTH(SalesDataTable[[#This Row],[Order Date]])</f>
        <v>6</v>
      </c>
      <c r="F1048" s="16"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6">
      <c r="A1049" s="2">
        <v>1079</v>
      </c>
      <c r="B1049" s="3">
        <v>46183</v>
      </c>
      <c r="C1049" s="13">
        <f>YEAR(SalesDataTable[[#This Row],[Order Date]])</f>
        <v>2026</v>
      </c>
      <c r="D1049" s="16">
        <f>ROUNDUP(MONTH(SalesDataTable[[#This Row],[Order Date]])/3,)</f>
        <v>2</v>
      </c>
      <c r="E1049" s="16">
        <f>MONTH(SalesDataTable[[#This Row],[Order Date]])</f>
        <v>6</v>
      </c>
      <c r="F1049" s="16"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6">
      <c r="A1050" s="2">
        <v>1662</v>
      </c>
      <c r="B1050" s="3">
        <v>46183</v>
      </c>
      <c r="C1050" s="13">
        <f>YEAR(SalesDataTable[[#This Row],[Order Date]])</f>
        <v>2026</v>
      </c>
      <c r="D1050" s="16">
        <f>ROUNDUP(MONTH(SalesDataTable[[#This Row],[Order Date]])/3,)</f>
        <v>2</v>
      </c>
      <c r="E1050" s="16">
        <f>MONTH(SalesDataTable[[#This Row],[Order Date]])</f>
        <v>6</v>
      </c>
      <c r="F1050" s="16"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6">
      <c r="A1051" s="2">
        <v>2748</v>
      </c>
      <c r="B1051" s="3">
        <v>46183</v>
      </c>
      <c r="C1051" s="13">
        <f>YEAR(SalesDataTable[[#This Row],[Order Date]])</f>
        <v>2026</v>
      </c>
      <c r="D1051" s="16">
        <f>ROUNDUP(MONTH(SalesDataTable[[#This Row],[Order Date]])/3,)</f>
        <v>2</v>
      </c>
      <c r="E1051" s="16">
        <f>MONTH(SalesDataTable[[#This Row],[Order Date]])</f>
        <v>6</v>
      </c>
      <c r="F1051" s="16"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6">
      <c r="A1052" s="2">
        <v>3354</v>
      </c>
      <c r="B1052" s="3">
        <v>46183</v>
      </c>
      <c r="C1052" s="13">
        <f>YEAR(SalesDataTable[[#This Row],[Order Date]])</f>
        <v>2026</v>
      </c>
      <c r="D1052" s="16">
        <f>ROUNDUP(MONTH(SalesDataTable[[#This Row],[Order Date]])/3,)</f>
        <v>2</v>
      </c>
      <c r="E1052" s="16">
        <f>MONTH(SalesDataTable[[#This Row],[Order Date]])</f>
        <v>6</v>
      </c>
      <c r="F1052" s="16"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6">
      <c r="A1053" s="2">
        <v>3532</v>
      </c>
      <c r="B1053" s="3">
        <v>46183</v>
      </c>
      <c r="C1053" s="13">
        <f>YEAR(SalesDataTable[[#This Row],[Order Date]])</f>
        <v>2026</v>
      </c>
      <c r="D1053" s="16">
        <f>ROUNDUP(MONTH(SalesDataTable[[#This Row],[Order Date]])/3,)</f>
        <v>2</v>
      </c>
      <c r="E1053" s="16">
        <f>MONTH(SalesDataTable[[#This Row],[Order Date]])</f>
        <v>6</v>
      </c>
      <c r="F1053" s="16"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6">
      <c r="A1054" s="2">
        <v>3636</v>
      </c>
      <c r="B1054" s="3">
        <v>46183</v>
      </c>
      <c r="C1054" s="13">
        <f>YEAR(SalesDataTable[[#This Row],[Order Date]])</f>
        <v>2026</v>
      </c>
      <c r="D1054" s="16">
        <f>ROUNDUP(MONTH(SalesDataTable[[#This Row],[Order Date]])/3,)</f>
        <v>2</v>
      </c>
      <c r="E1054" s="16">
        <f>MONTH(SalesDataTable[[#This Row],[Order Date]])</f>
        <v>6</v>
      </c>
      <c r="F1054" s="16"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6">
      <c r="A1055" s="2">
        <v>3810</v>
      </c>
      <c r="B1055" s="3">
        <v>46183</v>
      </c>
      <c r="C1055" s="13">
        <f>YEAR(SalesDataTable[[#This Row],[Order Date]])</f>
        <v>2026</v>
      </c>
      <c r="D1055" s="16">
        <f>ROUNDUP(MONTH(SalesDataTable[[#This Row],[Order Date]])/3,)</f>
        <v>2</v>
      </c>
      <c r="E1055" s="16">
        <f>MONTH(SalesDataTable[[#This Row],[Order Date]])</f>
        <v>6</v>
      </c>
      <c r="F1055" s="16"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6">
      <c r="A1056" s="2">
        <v>4137</v>
      </c>
      <c r="B1056" s="3">
        <v>46183</v>
      </c>
      <c r="C1056" s="13">
        <f>YEAR(SalesDataTable[[#This Row],[Order Date]])</f>
        <v>2026</v>
      </c>
      <c r="D1056" s="16">
        <f>ROUNDUP(MONTH(SalesDataTable[[#This Row],[Order Date]])/3,)</f>
        <v>2</v>
      </c>
      <c r="E1056" s="16">
        <f>MONTH(SalesDataTable[[#This Row],[Order Date]])</f>
        <v>6</v>
      </c>
      <c r="F1056" s="16"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6">
      <c r="A1057" s="2">
        <v>4303</v>
      </c>
      <c r="B1057" s="3">
        <v>46183</v>
      </c>
      <c r="C1057" s="13">
        <f>YEAR(SalesDataTable[[#This Row],[Order Date]])</f>
        <v>2026</v>
      </c>
      <c r="D1057" s="16">
        <f>ROUNDUP(MONTH(SalesDataTable[[#This Row],[Order Date]])/3,)</f>
        <v>2</v>
      </c>
      <c r="E1057" s="16">
        <f>MONTH(SalesDataTable[[#This Row],[Order Date]])</f>
        <v>6</v>
      </c>
      <c r="F1057" s="16"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6">
      <c r="A1058" s="2">
        <v>4991</v>
      </c>
      <c r="B1058" s="3">
        <v>46183</v>
      </c>
      <c r="C1058" s="13">
        <f>YEAR(SalesDataTable[[#This Row],[Order Date]])</f>
        <v>2026</v>
      </c>
      <c r="D1058" s="16">
        <f>ROUNDUP(MONTH(SalesDataTable[[#This Row],[Order Date]])/3,)</f>
        <v>2</v>
      </c>
      <c r="E1058" s="16">
        <f>MONTH(SalesDataTable[[#This Row],[Order Date]])</f>
        <v>6</v>
      </c>
      <c r="F1058" s="16"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6">
      <c r="A1059" s="2">
        <v>39</v>
      </c>
      <c r="B1059" s="3">
        <v>46184</v>
      </c>
      <c r="C1059" s="13">
        <f>YEAR(SalesDataTable[[#This Row],[Order Date]])</f>
        <v>2026</v>
      </c>
      <c r="D1059" s="16">
        <f>ROUNDUP(MONTH(SalesDataTable[[#This Row],[Order Date]])/3,)</f>
        <v>2</v>
      </c>
      <c r="E1059" s="16">
        <f>MONTH(SalesDataTable[[#This Row],[Order Date]])</f>
        <v>6</v>
      </c>
      <c r="F1059" s="16"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6">
      <c r="A1060" s="2">
        <v>206</v>
      </c>
      <c r="B1060" s="3">
        <v>46184</v>
      </c>
      <c r="C1060" s="13">
        <f>YEAR(SalesDataTable[[#This Row],[Order Date]])</f>
        <v>2026</v>
      </c>
      <c r="D1060" s="16">
        <f>ROUNDUP(MONTH(SalesDataTable[[#This Row],[Order Date]])/3,)</f>
        <v>2</v>
      </c>
      <c r="E1060" s="16">
        <f>MONTH(SalesDataTable[[#This Row],[Order Date]])</f>
        <v>6</v>
      </c>
      <c r="F1060" s="16"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6">
      <c r="A1061" s="2">
        <v>397</v>
      </c>
      <c r="B1061" s="3">
        <v>46184</v>
      </c>
      <c r="C1061" s="13">
        <f>YEAR(SalesDataTable[[#This Row],[Order Date]])</f>
        <v>2026</v>
      </c>
      <c r="D1061" s="16">
        <f>ROUNDUP(MONTH(SalesDataTable[[#This Row],[Order Date]])/3,)</f>
        <v>2</v>
      </c>
      <c r="E1061" s="16">
        <f>MONTH(SalesDataTable[[#This Row],[Order Date]])</f>
        <v>6</v>
      </c>
      <c r="F1061" s="16"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6">
      <c r="A1062" s="2">
        <v>763</v>
      </c>
      <c r="B1062" s="3">
        <v>46184</v>
      </c>
      <c r="C1062" s="13">
        <f>YEAR(SalesDataTable[[#This Row],[Order Date]])</f>
        <v>2026</v>
      </c>
      <c r="D1062" s="16">
        <f>ROUNDUP(MONTH(SalesDataTable[[#This Row],[Order Date]])/3,)</f>
        <v>2</v>
      </c>
      <c r="E1062" s="16">
        <f>MONTH(SalesDataTable[[#This Row],[Order Date]])</f>
        <v>6</v>
      </c>
      <c r="F1062" s="16"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6">
      <c r="A1063" s="2">
        <v>1059</v>
      </c>
      <c r="B1063" s="3">
        <v>46184</v>
      </c>
      <c r="C1063" s="13">
        <f>YEAR(SalesDataTable[[#This Row],[Order Date]])</f>
        <v>2026</v>
      </c>
      <c r="D1063" s="16">
        <f>ROUNDUP(MONTH(SalesDataTable[[#This Row],[Order Date]])/3,)</f>
        <v>2</v>
      </c>
      <c r="E1063" s="16">
        <f>MONTH(SalesDataTable[[#This Row],[Order Date]])</f>
        <v>6</v>
      </c>
      <c r="F1063" s="16"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6">
      <c r="A1064" s="2">
        <v>1332</v>
      </c>
      <c r="B1064" s="3">
        <v>46184</v>
      </c>
      <c r="C1064" s="13">
        <f>YEAR(SalesDataTable[[#This Row],[Order Date]])</f>
        <v>2026</v>
      </c>
      <c r="D1064" s="16">
        <f>ROUNDUP(MONTH(SalesDataTable[[#This Row],[Order Date]])/3,)</f>
        <v>2</v>
      </c>
      <c r="E1064" s="16">
        <f>MONTH(SalesDataTable[[#This Row],[Order Date]])</f>
        <v>6</v>
      </c>
      <c r="F1064" s="16"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6">
      <c r="A1065" s="2">
        <v>1447</v>
      </c>
      <c r="B1065" s="3">
        <v>46184</v>
      </c>
      <c r="C1065" s="13">
        <f>YEAR(SalesDataTable[[#This Row],[Order Date]])</f>
        <v>2026</v>
      </c>
      <c r="D1065" s="16">
        <f>ROUNDUP(MONTH(SalesDataTable[[#This Row],[Order Date]])/3,)</f>
        <v>2</v>
      </c>
      <c r="E1065" s="16">
        <f>MONTH(SalesDataTable[[#This Row],[Order Date]])</f>
        <v>6</v>
      </c>
      <c r="F1065" s="16"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6">
      <c r="A1066" s="2">
        <v>2990</v>
      </c>
      <c r="B1066" s="3">
        <v>46184</v>
      </c>
      <c r="C1066" s="13">
        <f>YEAR(SalesDataTable[[#This Row],[Order Date]])</f>
        <v>2026</v>
      </c>
      <c r="D1066" s="16">
        <f>ROUNDUP(MONTH(SalesDataTable[[#This Row],[Order Date]])/3,)</f>
        <v>2</v>
      </c>
      <c r="E1066" s="16">
        <f>MONTH(SalesDataTable[[#This Row],[Order Date]])</f>
        <v>6</v>
      </c>
      <c r="F1066" s="16"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6">
      <c r="A1067" s="2">
        <v>3769</v>
      </c>
      <c r="B1067" s="3">
        <v>46184</v>
      </c>
      <c r="C1067" s="13">
        <f>YEAR(SalesDataTable[[#This Row],[Order Date]])</f>
        <v>2026</v>
      </c>
      <c r="D1067" s="16">
        <f>ROUNDUP(MONTH(SalesDataTable[[#This Row],[Order Date]])/3,)</f>
        <v>2</v>
      </c>
      <c r="E1067" s="16">
        <f>MONTH(SalesDataTable[[#This Row],[Order Date]])</f>
        <v>6</v>
      </c>
      <c r="F1067" s="16"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6">
      <c r="A1068" s="2">
        <v>4152</v>
      </c>
      <c r="B1068" s="3">
        <v>46184</v>
      </c>
      <c r="C1068" s="13">
        <f>YEAR(SalesDataTable[[#This Row],[Order Date]])</f>
        <v>2026</v>
      </c>
      <c r="D1068" s="16">
        <f>ROUNDUP(MONTH(SalesDataTable[[#This Row],[Order Date]])/3,)</f>
        <v>2</v>
      </c>
      <c r="E1068" s="16">
        <f>MONTH(SalesDataTable[[#This Row],[Order Date]])</f>
        <v>6</v>
      </c>
      <c r="F1068" s="16"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6">
      <c r="A1069" s="2">
        <v>4242</v>
      </c>
      <c r="B1069" s="3">
        <v>46184</v>
      </c>
      <c r="C1069" s="13">
        <f>YEAR(SalesDataTable[[#This Row],[Order Date]])</f>
        <v>2026</v>
      </c>
      <c r="D1069" s="16">
        <f>ROUNDUP(MONTH(SalesDataTable[[#This Row],[Order Date]])/3,)</f>
        <v>2</v>
      </c>
      <c r="E1069" s="16">
        <f>MONTH(SalesDataTable[[#This Row],[Order Date]])</f>
        <v>6</v>
      </c>
      <c r="F1069" s="16"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6">
      <c r="A1070" s="2">
        <v>4780</v>
      </c>
      <c r="B1070" s="3">
        <v>46184</v>
      </c>
      <c r="C1070" s="13">
        <f>YEAR(SalesDataTable[[#This Row],[Order Date]])</f>
        <v>2026</v>
      </c>
      <c r="D1070" s="16">
        <f>ROUNDUP(MONTH(SalesDataTable[[#This Row],[Order Date]])/3,)</f>
        <v>2</v>
      </c>
      <c r="E1070" s="16">
        <f>MONTH(SalesDataTable[[#This Row],[Order Date]])</f>
        <v>6</v>
      </c>
      <c r="F1070" s="16"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6">
      <c r="A1071" s="2">
        <v>63</v>
      </c>
      <c r="B1071" s="3">
        <v>46185</v>
      </c>
      <c r="C1071" s="13">
        <f>YEAR(SalesDataTable[[#This Row],[Order Date]])</f>
        <v>2026</v>
      </c>
      <c r="D1071" s="16">
        <f>ROUNDUP(MONTH(SalesDataTable[[#This Row],[Order Date]])/3,)</f>
        <v>2</v>
      </c>
      <c r="E1071" s="16">
        <f>MONTH(SalesDataTable[[#This Row],[Order Date]])</f>
        <v>6</v>
      </c>
      <c r="F1071" s="16"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6">
      <c r="A1072" s="2">
        <v>190</v>
      </c>
      <c r="B1072" s="3">
        <v>46185</v>
      </c>
      <c r="C1072" s="13">
        <f>YEAR(SalesDataTable[[#This Row],[Order Date]])</f>
        <v>2026</v>
      </c>
      <c r="D1072" s="16">
        <f>ROUNDUP(MONTH(SalesDataTable[[#This Row],[Order Date]])/3,)</f>
        <v>2</v>
      </c>
      <c r="E1072" s="16">
        <f>MONTH(SalesDataTable[[#This Row],[Order Date]])</f>
        <v>6</v>
      </c>
      <c r="F1072" s="16"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6">
      <c r="A1073" s="2">
        <v>268</v>
      </c>
      <c r="B1073" s="3">
        <v>46185</v>
      </c>
      <c r="C1073" s="13">
        <f>YEAR(SalesDataTable[[#This Row],[Order Date]])</f>
        <v>2026</v>
      </c>
      <c r="D1073" s="16">
        <f>ROUNDUP(MONTH(SalesDataTable[[#This Row],[Order Date]])/3,)</f>
        <v>2</v>
      </c>
      <c r="E1073" s="16">
        <f>MONTH(SalesDataTable[[#This Row],[Order Date]])</f>
        <v>6</v>
      </c>
      <c r="F1073" s="16"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6">
      <c r="A1074" s="2">
        <v>691</v>
      </c>
      <c r="B1074" s="3">
        <v>46185</v>
      </c>
      <c r="C1074" s="13">
        <f>YEAR(SalesDataTable[[#This Row],[Order Date]])</f>
        <v>2026</v>
      </c>
      <c r="D1074" s="16">
        <f>ROUNDUP(MONTH(SalesDataTable[[#This Row],[Order Date]])/3,)</f>
        <v>2</v>
      </c>
      <c r="E1074" s="16">
        <f>MONTH(SalesDataTable[[#This Row],[Order Date]])</f>
        <v>6</v>
      </c>
      <c r="F1074" s="16"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6">
      <c r="A1075" s="2">
        <v>810</v>
      </c>
      <c r="B1075" s="3">
        <v>46185</v>
      </c>
      <c r="C1075" s="13">
        <f>YEAR(SalesDataTable[[#This Row],[Order Date]])</f>
        <v>2026</v>
      </c>
      <c r="D1075" s="16">
        <f>ROUNDUP(MONTH(SalesDataTable[[#This Row],[Order Date]])/3,)</f>
        <v>2</v>
      </c>
      <c r="E1075" s="16">
        <f>MONTH(SalesDataTable[[#This Row],[Order Date]])</f>
        <v>6</v>
      </c>
      <c r="F1075" s="16"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6">
      <c r="A1076" s="2">
        <v>855</v>
      </c>
      <c r="B1076" s="3">
        <v>46185</v>
      </c>
      <c r="C1076" s="13">
        <f>YEAR(SalesDataTable[[#This Row],[Order Date]])</f>
        <v>2026</v>
      </c>
      <c r="D1076" s="16">
        <f>ROUNDUP(MONTH(SalesDataTable[[#This Row],[Order Date]])/3,)</f>
        <v>2</v>
      </c>
      <c r="E1076" s="16">
        <f>MONTH(SalesDataTable[[#This Row],[Order Date]])</f>
        <v>6</v>
      </c>
      <c r="F1076" s="16"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6">
      <c r="A1077" s="2">
        <v>1612</v>
      </c>
      <c r="B1077" s="3">
        <v>46185</v>
      </c>
      <c r="C1077" s="13">
        <f>YEAR(SalesDataTable[[#This Row],[Order Date]])</f>
        <v>2026</v>
      </c>
      <c r="D1077" s="16">
        <f>ROUNDUP(MONTH(SalesDataTable[[#This Row],[Order Date]])/3,)</f>
        <v>2</v>
      </c>
      <c r="E1077" s="16">
        <f>MONTH(SalesDataTable[[#This Row],[Order Date]])</f>
        <v>6</v>
      </c>
      <c r="F1077" s="16"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6">
      <c r="A1078" s="2">
        <v>1704</v>
      </c>
      <c r="B1078" s="3">
        <v>46185</v>
      </c>
      <c r="C1078" s="13">
        <f>YEAR(SalesDataTable[[#This Row],[Order Date]])</f>
        <v>2026</v>
      </c>
      <c r="D1078" s="16">
        <f>ROUNDUP(MONTH(SalesDataTable[[#This Row],[Order Date]])/3,)</f>
        <v>2</v>
      </c>
      <c r="E1078" s="16">
        <f>MONTH(SalesDataTable[[#This Row],[Order Date]])</f>
        <v>6</v>
      </c>
      <c r="F1078" s="16"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6">
      <c r="A1079" s="2">
        <v>1857</v>
      </c>
      <c r="B1079" s="3">
        <v>46185</v>
      </c>
      <c r="C1079" s="13">
        <f>YEAR(SalesDataTable[[#This Row],[Order Date]])</f>
        <v>2026</v>
      </c>
      <c r="D1079" s="16">
        <f>ROUNDUP(MONTH(SalesDataTable[[#This Row],[Order Date]])/3,)</f>
        <v>2</v>
      </c>
      <c r="E1079" s="16">
        <f>MONTH(SalesDataTable[[#This Row],[Order Date]])</f>
        <v>6</v>
      </c>
      <c r="F1079" s="16"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6">
      <c r="A1080" s="2">
        <v>1888</v>
      </c>
      <c r="B1080" s="3">
        <v>46185</v>
      </c>
      <c r="C1080" s="13">
        <f>YEAR(SalesDataTable[[#This Row],[Order Date]])</f>
        <v>2026</v>
      </c>
      <c r="D1080" s="16">
        <f>ROUNDUP(MONTH(SalesDataTable[[#This Row],[Order Date]])/3,)</f>
        <v>2</v>
      </c>
      <c r="E1080" s="16">
        <f>MONTH(SalesDataTable[[#This Row],[Order Date]])</f>
        <v>6</v>
      </c>
      <c r="F1080" s="16"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6">
      <c r="A1081" s="2">
        <v>2683</v>
      </c>
      <c r="B1081" s="3">
        <v>46185</v>
      </c>
      <c r="C1081" s="13">
        <f>YEAR(SalesDataTable[[#This Row],[Order Date]])</f>
        <v>2026</v>
      </c>
      <c r="D1081" s="16">
        <f>ROUNDUP(MONTH(SalesDataTable[[#This Row],[Order Date]])/3,)</f>
        <v>2</v>
      </c>
      <c r="E1081" s="16">
        <f>MONTH(SalesDataTable[[#This Row],[Order Date]])</f>
        <v>6</v>
      </c>
      <c r="F1081" s="16"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6">
      <c r="A1082" s="2">
        <v>4211</v>
      </c>
      <c r="B1082" s="3">
        <v>46185</v>
      </c>
      <c r="C1082" s="13">
        <f>YEAR(SalesDataTable[[#This Row],[Order Date]])</f>
        <v>2026</v>
      </c>
      <c r="D1082" s="16">
        <f>ROUNDUP(MONTH(SalesDataTable[[#This Row],[Order Date]])/3,)</f>
        <v>2</v>
      </c>
      <c r="E1082" s="16">
        <f>MONTH(SalesDataTable[[#This Row],[Order Date]])</f>
        <v>6</v>
      </c>
      <c r="F1082" s="16"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6">
      <c r="A1083" s="2">
        <v>4353</v>
      </c>
      <c r="B1083" s="3">
        <v>46185</v>
      </c>
      <c r="C1083" s="13">
        <f>YEAR(SalesDataTable[[#This Row],[Order Date]])</f>
        <v>2026</v>
      </c>
      <c r="D1083" s="16">
        <f>ROUNDUP(MONTH(SalesDataTable[[#This Row],[Order Date]])/3,)</f>
        <v>2</v>
      </c>
      <c r="E1083" s="16">
        <f>MONTH(SalesDataTable[[#This Row],[Order Date]])</f>
        <v>6</v>
      </c>
      <c r="F1083" s="16"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6">
      <c r="A1084" s="2">
        <v>5020</v>
      </c>
      <c r="B1084" s="3">
        <v>46185</v>
      </c>
      <c r="C1084" s="13">
        <f>YEAR(SalesDataTable[[#This Row],[Order Date]])</f>
        <v>2026</v>
      </c>
      <c r="D1084" s="16">
        <f>ROUNDUP(MONTH(SalesDataTable[[#This Row],[Order Date]])/3,)</f>
        <v>2</v>
      </c>
      <c r="E1084" s="16">
        <f>MONTH(SalesDataTable[[#This Row],[Order Date]])</f>
        <v>6</v>
      </c>
      <c r="F1084" s="16"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6">
      <c r="A1085" s="2">
        <v>564</v>
      </c>
      <c r="B1085" s="3">
        <v>46186</v>
      </c>
      <c r="C1085" s="13">
        <f>YEAR(SalesDataTable[[#This Row],[Order Date]])</f>
        <v>2026</v>
      </c>
      <c r="D1085" s="16">
        <f>ROUNDUP(MONTH(SalesDataTable[[#This Row],[Order Date]])/3,)</f>
        <v>2</v>
      </c>
      <c r="E1085" s="16">
        <f>MONTH(SalesDataTable[[#This Row],[Order Date]])</f>
        <v>6</v>
      </c>
      <c r="F1085" s="16"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6">
      <c r="A1086" s="2">
        <v>736</v>
      </c>
      <c r="B1086" s="3">
        <v>46186</v>
      </c>
      <c r="C1086" s="13">
        <f>YEAR(SalesDataTable[[#This Row],[Order Date]])</f>
        <v>2026</v>
      </c>
      <c r="D1086" s="16">
        <f>ROUNDUP(MONTH(SalesDataTable[[#This Row],[Order Date]])/3,)</f>
        <v>2</v>
      </c>
      <c r="E1086" s="16">
        <f>MONTH(SalesDataTable[[#This Row],[Order Date]])</f>
        <v>6</v>
      </c>
      <c r="F1086" s="16"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6">
      <c r="A1087" s="2">
        <v>1300</v>
      </c>
      <c r="B1087" s="3">
        <v>46186</v>
      </c>
      <c r="C1087" s="13">
        <f>YEAR(SalesDataTable[[#This Row],[Order Date]])</f>
        <v>2026</v>
      </c>
      <c r="D1087" s="16">
        <f>ROUNDUP(MONTH(SalesDataTable[[#This Row],[Order Date]])/3,)</f>
        <v>2</v>
      </c>
      <c r="E1087" s="16">
        <f>MONTH(SalesDataTable[[#This Row],[Order Date]])</f>
        <v>6</v>
      </c>
      <c r="F1087" s="16"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6">
      <c r="A1088" s="2">
        <v>1948</v>
      </c>
      <c r="B1088" s="3">
        <v>46186</v>
      </c>
      <c r="C1088" s="13">
        <f>YEAR(SalesDataTable[[#This Row],[Order Date]])</f>
        <v>2026</v>
      </c>
      <c r="D1088" s="16">
        <f>ROUNDUP(MONTH(SalesDataTable[[#This Row],[Order Date]])/3,)</f>
        <v>2</v>
      </c>
      <c r="E1088" s="16">
        <f>MONTH(SalesDataTable[[#This Row],[Order Date]])</f>
        <v>6</v>
      </c>
      <c r="F1088" s="16"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6">
      <c r="A1089" s="2">
        <v>2272</v>
      </c>
      <c r="B1089" s="3">
        <v>46186</v>
      </c>
      <c r="C1089" s="13">
        <f>YEAR(SalesDataTable[[#This Row],[Order Date]])</f>
        <v>2026</v>
      </c>
      <c r="D1089" s="16">
        <f>ROUNDUP(MONTH(SalesDataTable[[#This Row],[Order Date]])/3,)</f>
        <v>2</v>
      </c>
      <c r="E1089" s="16">
        <f>MONTH(SalesDataTable[[#This Row],[Order Date]])</f>
        <v>6</v>
      </c>
      <c r="F1089" s="16"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6">
      <c r="A1090" s="2">
        <v>2680</v>
      </c>
      <c r="B1090" s="3">
        <v>46186</v>
      </c>
      <c r="C1090" s="13">
        <f>YEAR(SalesDataTable[[#This Row],[Order Date]])</f>
        <v>2026</v>
      </c>
      <c r="D1090" s="16">
        <f>ROUNDUP(MONTH(SalesDataTable[[#This Row],[Order Date]])/3,)</f>
        <v>2</v>
      </c>
      <c r="E1090" s="16">
        <f>MONTH(SalesDataTable[[#This Row],[Order Date]])</f>
        <v>6</v>
      </c>
      <c r="F1090" s="16"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6">
      <c r="A1091" s="2">
        <v>4178</v>
      </c>
      <c r="B1091" s="3">
        <v>46186</v>
      </c>
      <c r="C1091" s="13">
        <f>YEAR(SalesDataTable[[#This Row],[Order Date]])</f>
        <v>2026</v>
      </c>
      <c r="D1091" s="16">
        <f>ROUNDUP(MONTH(SalesDataTable[[#This Row],[Order Date]])/3,)</f>
        <v>2</v>
      </c>
      <c r="E1091" s="16">
        <f>MONTH(SalesDataTable[[#This Row],[Order Date]])</f>
        <v>6</v>
      </c>
      <c r="F1091" s="16"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6">
      <c r="A1092" s="2">
        <v>4272</v>
      </c>
      <c r="B1092" s="3">
        <v>46186</v>
      </c>
      <c r="C1092" s="13">
        <f>YEAR(SalesDataTable[[#This Row],[Order Date]])</f>
        <v>2026</v>
      </c>
      <c r="D1092" s="16">
        <f>ROUNDUP(MONTH(SalesDataTable[[#This Row],[Order Date]])/3,)</f>
        <v>2</v>
      </c>
      <c r="E1092" s="16">
        <f>MONTH(SalesDataTable[[#This Row],[Order Date]])</f>
        <v>6</v>
      </c>
      <c r="F1092" s="16"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6">
      <c r="A1093" s="2">
        <v>4713</v>
      </c>
      <c r="B1093" s="3">
        <v>46186</v>
      </c>
      <c r="C1093" s="13">
        <f>YEAR(SalesDataTable[[#This Row],[Order Date]])</f>
        <v>2026</v>
      </c>
      <c r="D1093" s="16">
        <f>ROUNDUP(MONTH(SalesDataTable[[#This Row],[Order Date]])/3,)</f>
        <v>2</v>
      </c>
      <c r="E1093" s="16">
        <f>MONTH(SalesDataTable[[#This Row],[Order Date]])</f>
        <v>6</v>
      </c>
      <c r="F1093" s="16"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6">
      <c r="A1094" s="2">
        <v>5166</v>
      </c>
      <c r="B1094" s="3">
        <v>46186</v>
      </c>
      <c r="C1094" s="13">
        <f>YEAR(SalesDataTable[[#This Row],[Order Date]])</f>
        <v>2026</v>
      </c>
      <c r="D1094" s="16">
        <f>ROUNDUP(MONTH(SalesDataTable[[#This Row],[Order Date]])/3,)</f>
        <v>2</v>
      </c>
      <c r="E1094" s="16">
        <f>MONTH(SalesDataTable[[#This Row],[Order Date]])</f>
        <v>6</v>
      </c>
      <c r="F1094" s="16"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6">
      <c r="A1095" s="2">
        <v>486</v>
      </c>
      <c r="B1095" s="3">
        <v>46187</v>
      </c>
      <c r="C1095" s="13">
        <f>YEAR(SalesDataTable[[#This Row],[Order Date]])</f>
        <v>2026</v>
      </c>
      <c r="D1095" s="16">
        <f>ROUNDUP(MONTH(SalesDataTable[[#This Row],[Order Date]])/3,)</f>
        <v>2</v>
      </c>
      <c r="E1095" s="16">
        <f>MONTH(SalesDataTable[[#This Row],[Order Date]])</f>
        <v>6</v>
      </c>
      <c r="F1095" s="16"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6">
      <c r="A1096" s="2">
        <v>1507</v>
      </c>
      <c r="B1096" s="3">
        <v>46187</v>
      </c>
      <c r="C1096" s="13">
        <f>YEAR(SalesDataTable[[#This Row],[Order Date]])</f>
        <v>2026</v>
      </c>
      <c r="D1096" s="16">
        <f>ROUNDUP(MONTH(SalesDataTable[[#This Row],[Order Date]])/3,)</f>
        <v>2</v>
      </c>
      <c r="E1096" s="16">
        <f>MONTH(SalesDataTable[[#This Row],[Order Date]])</f>
        <v>6</v>
      </c>
      <c r="F1096" s="16"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6">
      <c r="A1097" s="2">
        <v>1821</v>
      </c>
      <c r="B1097" s="3">
        <v>46187</v>
      </c>
      <c r="C1097" s="13">
        <f>YEAR(SalesDataTable[[#This Row],[Order Date]])</f>
        <v>2026</v>
      </c>
      <c r="D1097" s="16">
        <f>ROUNDUP(MONTH(SalesDataTable[[#This Row],[Order Date]])/3,)</f>
        <v>2</v>
      </c>
      <c r="E1097" s="16">
        <f>MONTH(SalesDataTable[[#This Row],[Order Date]])</f>
        <v>6</v>
      </c>
      <c r="F1097" s="16"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6">
      <c r="A1098" s="2">
        <v>2588</v>
      </c>
      <c r="B1098" s="3">
        <v>46187</v>
      </c>
      <c r="C1098" s="13">
        <f>YEAR(SalesDataTable[[#This Row],[Order Date]])</f>
        <v>2026</v>
      </c>
      <c r="D1098" s="16">
        <f>ROUNDUP(MONTH(SalesDataTable[[#This Row],[Order Date]])/3,)</f>
        <v>2</v>
      </c>
      <c r="E1098" s="16">
        <f>MONTH(SalesDataTable[[#This Row],[Order Date]])</f>
        <v>6</v>
      </c>
      <c r="F1098" s="16"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6">
      <c r="A1099" s="2">
        <v>2815</v>
      </c>
      <c r="B1099" s="3">
        <v>46187</v>
      </c>
      <c r="C1099" s="13">
        <f>YEAR(SalesDataTable[[#This Row],[Order Date]])</f>
        <v>2026</v>
      </c>
      <c r="D1099" s="16">
        <f>ROUNDUP(MONTH(SalesDataTable[[#This Row],[Order Date]])/3,)</f>
        <v>2</v>
      </c>
      <c r="E1099" s="16">
        <f>MONTH(SalesDataTable[[#This Row],[Order Date]])</f>
        <v>6</v>
      </c>
      <c r="F1099" s="16"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6">
      <c r="A1100" s="2">
        <v>3258</v>
      </c>
      <c r="B1100" s="3">
        <v>46187</v>
      </c>
      <c r="C1100" s="13">
        <f>YEAR(SalesDataTable[[#This Row],[Order Date]])</f>
        <v>2026</v>
      </c>
      <c r="D1100" s="16">
        <f>ROUNDUP(MONTH(SalesDataTable[[#This Row],[Order Date]])/3,)</f>
        <v>2</v>
      </c>
      <c r="E1100" s="16">
        <f>MONTH(SalesDataTable[[#This Row],[Order Date]])</f>
        <v>6</v>
      </c>
      <c r="F1100" s="16"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6">
      <c r="A1101" s="2">
        <v>3361</v>
      </c>
      <c r="B1101" s="3">
        <v>46187</v>
      </c>
      <c r="C1101" s="13">
        <f>YEAR(SalesDataTable[[#This Row],[Order Date]])</f>
        <v>2026</v>
      </c>
      <c r="D1101" s="16">
        <f>ROUNDUP(MONTH(SalesDataTable[[#This Row],[Order Date]])/3,)</f>
        <v>2</v>
      </c>
      <c r="E1101" s="16">
        <f>MONTH(SalesDataTable[[#This Row],[Order Date]])</f>
        <v>6</v>
      </c>
      <c r="F1101" s="16"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6">
      <c r="A1102" s="2">
        <v>3629</v>
      </c>
      <c r="B1102" s="3">
        <v>46187</v>
      </c>
      <c r="C1102" s="13">
        <f>YEAR(SalesDataTable[[#This Row],[Order Date]])</f>
        <v>2026</v>
      </c>
      <c r="D1102" s="16">
        <f>ROUNDUP(MONTH(SalesDataTable[[#This Row],[Order Date]])/3,)</f>
        <v>2</v>
      </c>
      <c r="E1102" s="16">
        <f>MONTH(SalesDataTable[[#This Row],[Order Date]])</f>
        <v>6</v>
      </c>
      <c r="F1102" s="16"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6">
      <c r="A1103" s="2">
        <v>3750</v>
      </c>
      <c r="B1103" s="3">
        <v>46187</v>
      </c>
      <c r="C1103" s="13">
        <f>YEAR(SalesDataTable[[#This Row],[Order Date]])</f>
        <v>2026</v>
      </c>
      <c r="D1103" s="16">
        <f>ROUNDUP(MONTH(SalesDataTable[[#This Row],[Order Date]])/3,)</f>
        <v>2</v>
      </c>
      <c r="E1103" s="16">
        <f>MONTH(SalesDataTable[[#This Row],[Order Date]])</f>
        <v>6</v>
      </c>
      <c r="F1103" s="16"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6">
      <c r="A1104" s="2">
        <v>5088</v>
      </c>
      <c r="B1104" s="3">
        <v>46187</v>
      </c>
      <c r="C1104" s="13">
        <f>YEAR(SalesDataTable[[#This Row],[Order Date]])</f>
        <v>2026</v>
      </c>
      <c r="D1104" s="16">
        <f>ROUNDUP(MONTH(SalesDataTable[[#This Row],[Order Date]])/3,)</f>
        <v>2</v>
      </c>
      <c r="E1104" s="16">
        <f>MONTH(SalesDataTable[[#This Row],[Order Date]])</f>
        <v>6</v>
      </c>
      <c r="F1104" s="16"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6">
      <c r="A1105" s="2">
        <v>1450</v>
      </c>
      <c r="B1105" s="3">
        <v>46188</v>
      </c>
      <c r="C1105" s="13">
        <f>YEAR(SalesDataTable[[#This Row],[Order Date]])</f>
        <v>2026</v>
      </c>
      <c r="D1105" s="16">
        <f>ROUNDUP(MONTH(SalesDataTable[[#This Row],[Order Date]])/3,)</f>
        <v>2</v>
      </c>
      <c r="E1105" s="16">
        <f>MONTH(SalesDataTable[[#This Row],[Order Date]])</f>
        <v>6</v>
      </c>
      <c r="F1105" s="16"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6">
      <c r="A1106" s="2">
        <v>2330</v>
      </c>
      <c r="B1106" s="3">
        <v>46188</v>
      </c>
      <c r="C1106" s="13">
        <f>YEAR(SalesDataTable[[#This Row],[Order Date]])</f>
        <v>2026</v>
      </c>
      <c r="D1106" s="16">
        <f>ROUNDUP(MONTH(SalesDataTable[[#This Row],[Order Date]])/3,)</f>
        <v>2</v>
      </c>
      <c r="E1106" s="16">
        <f>MONTH(SalesDataTable[[#This Row],[Order Date]])</f>
        <v>6</v>
      </c>
      <c r="F1106" s="16"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6">
      <c r="A1107" s="2">
        <v>4655</v>
      </c>
      <c r="B1107" s="3">
        <v>46188</v>
      </c>
      <c r="C1107" s="13">
        <f>YEAR(SalesDataTable[[#This Row],[Order Date]])</f>
        <v>2026</v>
      </c>
      <c r="D1107" s="16">
        <f>ROUNDUP(MONTH(SalesDataTable[[#This Row],[Order Date]])/3,)</f>
        <v>2</v>
      </c>
      <c r="E1107" s="16">
        <f>MONTH(SalesDataTable[[#This Row],[Order Date]])</f>
        <v>6</v>
      </c>
      <c r="F1107" s="16"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6">
      <c r="A1108" s="2">
        <v>137</v>
      </c>
      <c r="B1108" s="3">
        <v>46189</v>
      </c>
      <c r="C1108" s="13">
        <f>YEAR(SalesDataTable[[#This Row],[Order Date]])</f>
        <v>2026</v>
      </c>
      <c r="D1108" s="16">
        <f>ROUNDUP(MONTH(SalesDataTable[[#This Row],[Order Date]])/3,)</f>
        <v>2</v>
      </c>
      <c r="E1108" s="16">
        <f>MONTH(SalesDataTable[[#This Row],[Order Date]])</f>
        <v>6</v>
      </c>
      <c r="F1108" s="16"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6">
      <c r="A1109" s="2">
        <v>141</v>
      </c>
      <c r="B1109" s="3">
        <v>46189</v>
      </c>
      <c r="C1109" s="13">
        <f>YEAR(SalesDataTable[[#This Row],[Order Date]])</f>
        <v>2026</v>
      </c>
      <c r="D1109" s="16">
        <f>ROUNDUP(MONTH(SalesDataTable[[#This Row],[Order Date]])/3,)</f>
        <v>2</v>
      </c>
      <c r="E1109" s="16">
        <f>MONTH(SalesDataTable[[#This Row],[Order Date]])</f>
        <v>6</v>
      </c>
      <c r="F1109" s="16"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6">
      <c r="A1110" s="2">
        <v>335</v>
      </c>
      <c r="B1110" s="3">
        <v>46189</v>
      </c>
      <c r="C1110" s="13">
        <f>YEAR(SalesDataTable[[#This Row],[Order Date]])</f>
        <v>2026</v>
      </c>
      <c r="D1110" s="16">
        <f>ROUNDUP(MONTH(SalesDataTable[[#This Row],[Order Date]])/3,)</f>
        <v>2</v>
      </c>
      <c r="E1110" s="16">
        <f>MONTH(SalesDataTable[[#This Row],[Order Date]])</f>
        <v>6</v>
      </c>
      <c r="F1110" s="16"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6">
      <c r="A1111" s="2">
        <v>498</v>
      </c>
      <c r="B1111" s="3">
        <v>46189</v>
      </c>
      <c r="C1111" s="13">
        <f>YEAR(SalesDataTable[[#This Row],[Order Date]])</f>
        <v>2026</v>
      </c>
      <c r="D1111" s="16">
        <f>ROUNDUP(MONTH(SalesDataTable[[#This Row],[Order Date]])/3,)</f>
        <v>2</v>
      </c>
      <c r="E1111" s="16">
        <f>MONTH(SalesDataTable[[#This Row],[Order Date]])</f>
        <v>6</v>
      </c>
      <c r="F1111" s="16"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6">
      <c r="A1112" s="2">
        <v>2611</v>
      </c>
      <c r="B1112" s="3">
        <v>46189</v>
      </c>
      <c r="C1112" s="13">
        <f>YEAR(SalesDataTable[[#This Row],[Order Date]])</f>
        <v>2026</v>
      </c>
      <c r="D1112" s="16">
        <f>ROUNDUP(MONTH(SalesDataTable[[#This Row],[Order Date]])/3,)</f>
        <v>2</v>
      </c>
      <c r="E1112" s="16">
        <f>MONTH(SalesDataTable[[#This Row],[Order Date]])</f>
        <v>6</v>
      </c>
      <c r="F1112" s="16"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6">
      <c r="A1113" s="2">
        <v>3197</v>
      </c>
      <c r="B1113" s="3">
        <v>46189</v>
      </c>
      <c r="C1113" s="13">
        <f>YEAR(SalesDataTable[[#This Row],[Order Date]])</f>
        <v>2026</v>
      </c>
      <c r="D1113" s="16">
        <f>ROUNDUP(MONTH(SalesDataTable[[#This Row],[Order Date]])/3,)</f>
        <v>2</v>
      </c>
      <c r="E1113" s="16">
        <f>MONTH(SalesDataTable[[#This Row],[Order Date]])</f>
        <v>6</v>
      </c>
      <c r="F1113" s="16"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6">
      <c r="A1114" s="2">
        <v>4668</v>
      </c>
      <c r="B1114" s="3">
        <v>46189</v>
      </c>
      <c r="C1114" s="13">
        <f>YEAR(SalesDataTable[[#This Row],[Order Date]])</f>
        <v>2026</v>
      </c>
      <c r="D1114" s="16">
        <f>ROUNDUP(MONTH(SalesDataTable[[#This Row],[Order Date]])/3,)</f>
        <v>2</v>
      </c>
      <c r="E1114" s="16">
        <f>MONTH(SalesDataTable[[#This Row],[Order Date]])</f>
        <v>6</v>
      </c>
      <c r="F1114" s="16"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6">
      <c r="A1115" s="2">
        <v>4994</v>
      </c>
      <c r="B1115" s="3">
        <v>46189</v>
      </c>
      <c r="C1115" s="13">
        <f>YEAR(SalesDataTable[[#This Row],[Order Date]])</f>
        <v>2026</v>
      </c>
      <c r="D1115" s="16">
        <f>ROUNDUP(MONTH(SalesDataTable[[#This Row],[Order Date]])/3,)</f>
        <v>2</v>
      </c>
      <c r="E1115" s="16">
        <f>MONTH(SalesDataTable[[#This Row],[Order Date]])</f>
        <v>6</v>
      </c>
      <c r="F1115" s="16"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6">
      <c r="A1116" s="2">
        <v>512</v>
      </c>
      <c r="B1116" s="3">
        <v>46190</v>
      </c>
      <c r="C1116" s="13">
        <f>YEAR(SalesDataTable[[#This Row],[Order Date]])</f>
        <v>2026</v>
      </c>
      <c r="D1116" s="16">
        <f>ROUNDUP(MONTH(SalesDataTable[[#This Row],[Order Date]])/3,)</f>
        <v>2</v>
      </c>
      <c r="E1116" s="16">
        <f>MONTH(SalesDataTable[[#This Row],[Order Date]])</f>
        <v>6</v>
      </c>
      <c r="F1116" s="16"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6">
      <c r="A1117" s="2">
        <v>717</v>
      </c>
      <c r="B1117" s="3">
        <v>46190</v>
      </c>
      <c r="C1117" s="13">
        <f>YEAR(SalesDataTable[[#This Row],[Order Date]])</f>
        <v>2026</v>
      </c>
      <c r="D1117" s="16">
        <f>ROUNDUP(MONTH(SalesDataTable[[#This Row],[Order Date]])/3,)</f>
        <v>2</v>
      </c>
      <c r="E1117" s="16">
        <f>MONTH(SalesDataTable[[#This Row],[Order Date]])</f>
        <v>6</v>
      </c>
      <c r="F1117" s="16"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6">
      <c r="A1118" s="2">
        <v>952</v>
      </c>
      <c r="B1118" s="3">
        <v>46190</v>
      </c>
      <c r="C1118" s="13">
        <f>YEAR(SalesDataTable[[#This Row],[Order Date]])</f>
        <v>2026</v>
      </c>
      <c r="D1118" s="16">
        <f>ROUNDUP(MONTH(SalesDataTable[[#This Row],[Order Date]])/3,)</f>
        <v>2</v>
      </c>
      <c r="E1118" s="16">
        <f>MONTH(SalesDataTable[[#This Row],[Order Date]])</f>
        <v>6</v>
      </c>
      <c r="F1118" s="16"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6">
      <c r="A1119" s="2">
        <v>1081</v>
      </c>
      <c r="B1119" s="3">
        <v>46190</v>
      </c>
      <c r="C1119" s="13">
        <f>YEAR(SalesDataTable[[#This Row],[Order Date]])</f>
        <v>2026</v>
      </c>
      <c r="D1119" s="16">
        <f>ROUNDUP(MONTH(SalesDataTable[[#This Row],[Order Date]])/3,)</f>
        <v>2</v>
      </c>
      <c r="E1119" s="16">
        <f>MONTH(SalesDataTable[[#This Row],[Order Date]])</f>
        <v>6</v>
      </c>
      <c r="F1119" s="16"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6">
      <c r="A1120" s="2">
        <v>2043</v>
      </c>
      <c r="B1120" s="3">
        <v>46190</v>
      </c>
      <c r="C1120" s="13">
        <f>YEAR(SalesDataTable[[#This Row],[Order Date]])</f>
        <v>2026</v>
      </c>
      <c r="D1120" s="16">
        <f>ROUNDUP(MONTH(SalesDataTable[[#This Row],[Order Date]])/3,)</f>
        <v>2</v>
      </c>
      <c r="E1120" s="16">
        <f>MONTH(SalesDataTable[[#This Row],[Order Date]])</f>
        <v>6</v>
      </c>
      <c r="F1120" s="16"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6">
      <c r="A1121" s="2">
        <v>4040</v>
      </c>
      <c r="B1121" s="3">
        <v>46190</v>
      </c>
      <c r="C1121" s="13">
        <f>YEAR(SalesDataTable[[#This Row],[Order Date]])</f>
        <v>2026</v>
      </c>
      <c r="D1121" s="16">
        <f>ROUNDUP(MONTH(SalesDataTable[[#This Row],[Order Date]])/3,)</f>
        <v>2</v>
      </c>
      <c r="E1121" s="16">
        <f>MONTH(SalesDataTable[[#This Row],[Order Date]])</f>
        <v>6</v>
      </c>
      <c r="F1121" s="16"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6">
      <c r="A1122" s="2">
        <v>2295</v>
      </c>
      <c r="B1122" s="3">
        <v>46191</v>
      </c>
      <c r="C1122" s="13">
        <f>YEAR(SalesDataTable[[#This Row],[Order Date]])</f>
        <v>2026</v>
      </c>
      <c r="D1122" s="16">
        <f>ROUNDUP(MONTH(SalesDataTable[[#This Row],[Order Date]])/3,)</f>
        <v>2</v>
      </c>
      <c r="E1122" s="16">
        <f>MONTH(SalesDataTable[[#This Row],[Order Date]])</f>
        <v>6</v>
      </c>
      <c r="F1122" s="16"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6">
      <c r="A1123" s="2">
        <v>2670</v>
      </c>
      <c r="B1123" s="3">
        <v>46191</v>
      </c>
      <c r="C1123" s="13">
        <f>YEAR(SalesDataTable[[#This Row],[Order Date]])</f>
        <v>2026</v>
      </c>
      <c r="D1123" s="16">
        <f>ROUNDUP(MONTH(SalesDataTable[[#This Row],[Order Date]])/3,)</f>
        <v>2</v>
      </c>
      <c r="E1123" s="16">
        <f>MONTH(SalesDataTable[[#This Row],[Order Date]])</f>
        <v>6</v>
      </c>
      <c r="F1123" s="16"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6">
      <c r="A1124" s="2">
        <v>2777</v>
      </c>
      <c r="B1124" s="3">
        <v>46191</v>
      </c>
      <c r="C1124" s="13">
        <f>YEAR(SalesDataTable[[#This Row],[Order Date]])</f>
        <v>2026</v>
      </c>
      <c r="D1124" s="16">
        <f>ROUNDUP(MONTH(SalesDataTable[[#This Row],[Order Date]])/3,)</f>
        <v>2</v>
      </c>
      <c r="E1124" s="16">
        <f>MONTH(SalesDataTable[[#This Row],[Order Date]])</f>
        <v>6</v>
      </c>
      <c r="F1124" s="16"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6">
      <c r="A1125" s="2">
        <v>2780</v>
      </c>
      <c r="B1125" s="3">
        <v>46191</v>
      </c>
      <c r="C1125" s="13">
        <f>YEAR(SalesDataTable[[#This Row],[Order Date]])</f>
        <v>2026</v>
      </c>
      <c r="D1125" s="16">
        <f>ROUNDUP(MONTH(SalesDataTable[[#This Row],[Order Date]])/3,)</f>
        <v>2</v>
      </c>
      <c r="E1125" s="16">
        <f>MONTH(SalesDataTable[[#This Row],[Order Date]])</f>
        <v>6</v>
      </c>
      <c r="F1125" s="16"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6">
      <c r="A1126" s="2">
        <v>3209</v>
      </c>
      <c r="B1126" s="3">
        <v>46191</v>
      </c>
      <c r="C1126" s="13">
        <f>YEAR(SalesDataTable[[#This Row],[Order Date]])</f>
        <v>2026</v>
      </c>
      <c r="D1126" s="16">
        <f>ROUNDUP(MONTH(SalesDataTable[[#This Row],[Order Date]])/3,)</f>
        <v>2</v>
      </c>
      <c r="E1126" s="16">
        <f>MONTH(SalesDataTable[[#This Row],[Order Date]])</f>
        <v>6</v>
      </c>
      <c r="F1126" s="16"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6">
      <c r="A1127" s="2">
        <v>3414</v>
      </c>
      <c r="B1127" s="3">
        <v>46191</v>
      </c>
      <c r="C1127" s="13">
        <f>YEAR(SalesDataTable[[#This Row],[Order Date]])</f>
        <v>2026</v>
      </c>
      <c r="D1127" s="16">
        <f>ROUNDUP(MONTH(SalesDataTable[[#This Row],[Order Date]])/3,)</f>
        <v>2</v>
      </c>
      <c r="E1127" s="16">
        <f>MONTH(SalesDataTable[[#This Row],[Order Date]])</f>
        <v>6</v>
      </c>
      <c r="F1127" s="16"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6">
      <c r="A1128" s="2">
        <v>3846</v>
      </c>
      <c r="B1128" s="3">
        <v>46191</v>
      </c>
      <c r="C1128" s="13">
        <f>YEAR(SalesDataTable[[#This Row],[Order Date]])</f>
        <v>2026</v>
      </c>
      <c r="D1128" s="16">
        <f>ROUNDUP(MONTH(SalesDataTable[[#This Row],[Order Date]])/3,)</f>
        <v>2</v>
      </c>
      <c r="E1128" s="16">
        <f>MONTH(SalesDataTable[[#This Row],[Order Date]])</f>
        <v>6</v>
      </c>
      <c r="F1128" s="16"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6">
      <c r="A1129" s="2">
        <v>4120</v>
      </c>
      <c r="B1129" s="3">
        <v>46191</v>
      </c>
      <c r="C1129" s="13">
        <f>YEAR(SalesDataTable[[#This Row],[Order Date]])</f>
        <v>2026</v>
      </c>
      <c r="D1129" s="16">
        <f>ROUNDUP(MONTH(SalesDataTable[[#This Row],[Order Date]])/3,)</f>
        <v>2</v>
      </c>
      <c r="E1129" s="16">
        <f>MONTH(SalesDataTable[[#This Row],[Order Date]])</f>
        <v>6</v>
      </c>
      <c r="F1129" s="16"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6">
      <c r="A1130" s="2">
        <v>4217</v>
      </c>
      <c r="B1130" s="3">
        <v>46191</v>
      </c>
      <c r="C1130" s="13">
        <f>YEAR(SalesDataTable[[#This Row],[Order Date]])</f>
        <v>2026</v>
      </c>
      <c r="D1130" s="16">
        <f>ROUNDUP(MONTH(SalesDataTable[[#This Row],[Order Date]])/3,)</f>
        <v>2</v>
      </c>
      <c r="E1130" s="16">
        <f>MONTH(SalesDataTable[[#This Row],[Order Date]])</f>
        <v>6</v>
      </c>
      <c r="F1130" s="16"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6">
      <c r="A1131" s="2">
        <v>4786</v>
      </c>
      <c r="B1131" s="3">
        <v>46191</v>
      </c>
      <c r="C1131" s="13">
        <f>YEAR(SalesDataTable[[#This Row],[Order Date]])</f>
        <v>2026</v>
      </c>
      <c r="D1131" s="16">
        <f>ROUNDUP(MONTH(SalesDataTable[[#This Row],[Order Date]])/3,)</f>
        <v>2</v>
      </c>
      <c r="E1131" s="16">
        <f>MONTH(SalesDataTable[[#This Row],[Order Date]])</f>
        <v>6</v>
      </c>
      <c r="F1131" s="16"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6">
      <c r="A1132" s="2">
        <v>23</v>
      </c>
      <c r="B1132" s="3">
        <v>46192</v>
      </c>
      <c r="C1132" s="13">
        <f>YEAR(SalesDataTable[[#This Row],[Order Date]])</f>
        <v>2026</v>
      </c>
      <c r="D1132" s="16">
        <f>ROUNDUP(MONTH(SalesDataTable[[#This Row],[Order Date]])/3,)</f>
        <v>2</v>
      </c>
      <c r="E1132" s="16">
        <f>MONTH(SalesDataTable[[#This Row],[Order Date]])</f>
        <v>6</v>
      </c>
      <c r="F1132" s="16"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6">
      <c r="A1133" s="2">
        <v>99</v>
      </c>
      <c r="B1133" s="3">
        <v>46192</v>
      </c>
      <c r="C1133" s="13">
        <f>YEAR(SalesDataTable[[#This Row],[Order Date]])</f>
        <v>2026</v>
      </c>
      <c r="D1133" s="16">
        <f>ROUNDUP(MONTH(SalesDataTable[[#This Row],[Order Date]])/3,)</f>
        <v>2</v>
      </c>
      <c r="E1133" s="16">
        <f>MONTH(SalesDataTable[[#This Row],[Order Date]])</f>
        <v>6</v>
      </c>
      <c r="F1133" s="16"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6">
      <c r="A1134" s="2">
        <v>269</v>
      </c>
      <c r="B1134" s="3">
        <v>46192</v>
      </c>
      <c r="C1134" s="13">
        <f>YEAR(SalesDataTable[[#This Row],[Order Date]])</f>
        <v>2026</v>
      </c>
      <c r="D1134" s="16">
        <f>ROUNDUP(MONTH(SalesDataTable[[#This Row],[Order Date]])/3,)</f>
        <v>2</v>
      </c>
      <c r="E1134" s="16">
        <f>MONTH(SalesDataTable[[#This Row],[Order Date]])</f>
        <v>6</v>
      </c>
      <c r="F1134" s="16"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6">
      <c r="A1135" s="2">
        <v>1772</v>
      </c>
      <c r="B1135" s="3">
        <v>46192</v>
      </c>
      <c r="C1135" s="13">
        <f>YEAR(SalesDataTable[[#This Row],[Order Date]])</f>
        <v>2026</v>
      </c>
      <c r="D1135" s="16">
        <f>ROUNDUP(MONTH(SalesDataTable[[#This Row],[Order Date]])/3,)</f>
        <v>2</v>
      </c>
      <c r="E1135" s="16">
        <f>MONTH(SalesDataTable[[#This Row],[Order Date]])</f>
        <v>6</v>
      </c>
      <c r="F1135" s="16"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6">
      <c r="A1136" s="2">
        <v>1906</v>
      </c>
      <c r="B1136" s="3">
        <v>46192</v>
      </c>
      <c r="C1136" s="13">
        <f>YEAR(SalesDataTable[[#This Row],[Order Date]])</f>
        <v>2026</v>
      </c>
      <c r="D1136" s="16">
        <f>ROUNDUP(MONTH(SalesDataTable[[#This Row],[Order Date]])/3,)</f>
        <v>2</v>
      </c>
      <c r="E1136" s="16">
        <f>MONTH(SalesDataTable[[#This Row],[Order Date]])</f>
        <v>6</v>
      </c>
      <c r="F1136" s="16"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6">
      <c r="A1137" s="2">
        <v>2473</v>
      </c>
      <c r="B1137" s="3">
        <v>46192</v>
      </c>
      <c r="C1137" s="13">
        <f>YEAR(SalesDataTable[[#This Row],[Order Date]])</f>
        <v>2026</v>
      </c>
      <c r="D1137" s="16">
        <f>ROUNDUP(MONTH(SalesDataTable[[#This Row],[Order Date]])/3,)</f>
        <v>2</v>
      </c>
      <c r="E1137" s="16">
        <f>MONTH(SalesDataTable[[#This Row],[Order Date]])</f>
        <v>6</v>
      </c>
      <c r="F1137" s="16"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6">
      <c r="A1138" s="2">
        <v>2549</v>
      </c>
      <c r="B1138" s="3">
        <v>46192</v>
      </c>
      <c r="C1138" s="13">
        <f>YEAR(SalesDataTable[[#This Row],[Order Date]])</f>
        <v>2026</v>
      </c>
      <c r="D1138" s="16">
        <f>ROUNDUP(MONTH(SalesDataTable[[#This Row],[Order Date]])/3,)</f>
        <v>2</v>
      </c>
      <c r="E1138" s="16">
        <f>MONTH(SalesDataTable[[#This Row],[Order Date]])</f>
        <v>6</v>
      </c>
      <c r="F1138" s="16"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6">
      <c r="A1139" s="2">
        <v>3341</v>
      </c>
      <c r="B1139" s="3">
        <v>46192</v>
      </c>
      <c r="C1139" s="13">
        <f>YEAR(SalesDataTable[[#This Row],[Order Date]])</f>
        <v>2026</v>
      </c>
      <c r="D1139" s="16">
        <f>ROUNDUP(MONTH(SalesDataTable[[#This Row],[Order Date]])/3,)</f>
        <v>2</v>
      </c>
      <c r="E1139" s="16">
        <f>MONTH(SalesDataTable[[#This Row],[Order Date]])</f>
        <v>6</v>
      </c>
      <c r="F1139" s="16"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6">
      <c r="A1140" s="2">
        <v>3351</v>
      </c>
      <c r="B1140" s="3">
        <v>46192</v>
      </c>
      <c r="C1140" s="13">
        <f>YEAR(SalesDataTable[[#This Row],[Order Date]])</f>
        <v>2026</v>
      </c>
      <c r="D1140" s="16">
        <f>ROUNDUP(MONTH(SalesDataTable[[#This Row],[Order Date]])/3,)</f>
        <v>2</v>
      </c>
      <c r="E1140" s="16">
        <f>MONTH(SalesDataTable[[#This Row],[Order Date]])</f>
        <v>6</v>
      </c>
      <c r="F1140" s="16"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6">
      <c r="A1141" s="2">
        <v>3366</v>
      </c>
      <c r="B1141" s="3">
        <v>46192</v>
      </c>
      <c r="C1141" s="13">
        <f>YEAR(SalesDataTable[[#This Row],[Order Date]])</f>
        <v>2026</v>
      </c>
      <c r="D1141" s="16">
        <f>ROUNDUP(MONTH(SalesDataTable[[#This Row],[Order Date]])/3,)</f>
        <v>2</v>
      </c>
      <c r="E1141" s="16">
        <f>MONTH(SalesDataTable[[#This Row],[Order Date]])</f>
        <v>6</v>
      </c>
      <c r="F1141" s="16"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6">
      <c r="A1142" s="2">
        <v>3691</v>
      </c>
      <c r="B1142" s="3">
        <v>46192</v>
      </c>
      <c r="C1142" s="13">
        <f>YEAR(SalesDataTable[[#This Row],[Order Date]])</f>
        <v>2026</v>
      </c>
      <c r="D1142" s="16">
        <f>ROUNDUP(MONTH(SalesDataTable[[#This Row],[Order Date]])/3,)</f>
        <v>2</v>
      </c>
      <c r="E1142" s="16">
        <f>MONTH(SalesDataTable[[#This Row],[Order Date]])</f>
        <v>6</v>
      </c>
      <c r="F1142" s="16"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6">
      <c r="A1143" s="2">
        <v>3909</v>
      </c>
      <c r="B1143" s="3">
        <v>46192</v>
      </c>
      <c r="C1143" s="13">
        <f>YEAR(SalesDataTable[[#This Row],[Order Date]])</f>
        <v>2026</v>
      </c>
      <c r="D1143" s="16">
        <f>ROUNDUP(MONTH(SalesDataTable[[#This Row],[Order Date]])/3,)</f>
        <v>2</v>
      </c>
      <c r="E1143" s="16">
        <f>MONTH(SalesDataTable[[#This Row],[Order Date]])</f>
        <v>6</v>
      </c>
      <c r="F1143" s="16"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6">
      <c r="A1144" s="2">
        <v>4862</v>
      </c>
      <c r="B1144" s="3">
        <v>46192</v>
      </c>
      <c r="C1144" s="13">
        <f>YEAR(SalesDataTable[[#This Row],[Order Date]])</f>
        <v>2026</v>
      </c>
      <c r="D1144" s="16">
        <f>ROUNDUP(MONTH(SalesDataTable[[#This Row],[Order Date]])/3,)</f>
        <v>2</v>
      </c>
      <c r="E1144" s="16">
        <f>MONTH(SalesDataTable[[#This Row],[Order Date]])</f>
        <v>6</v>
      </c>
      <c r="F1144" s="16"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6">
      <c r="A1145" s="2">
        <v>5096</v>
      </c>
      <c r="B1145" s="3">
        <v>46192</v>
      </c>
      <c r="C1145" s="13">
        <f>YEAR(SalesDataTable[[#This Row],[Order Date]])</f>
        <v>2026</v>
      </c>
      <c r="D1145" s="16">
        <f>ROUNDUP(MONTH(SalesDataTable[[#This Row],[Order Date]])/3,)</f>
        <v>2</v>
      </c>
      <c r="E1145" s="16">
        <f>MONTH(SalesDataTable[[#This Row],[Order Date]])</f>
        <v>6</v>
      </c>
      <c r="F1145" s="16"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6">
      <c r="A1146" s="2">
        <v>5112</v>
      </c>
      <c r="B1146" s="3">
        <v>46192</v>
      </c>
      <c r="C1146" s="13">
        <f>YEAR(SalesDataTable[[#This Row],[Order Date]])</f>
        <v>2026</v>
      </c>
      <c r="D1146" s="16">
        <f>ROUNDUP(MONTH(SalesDataTable[[#This Row],[Order Date]])/3,)</f>
        <v>2</v>
      </c>
      <c r="E1146" s="16">
        <f>MONTH(SalesDataTable[[#This Row],[Order Date]])</f>
        <v>6</v>
      </c>
      <c r="F1146" s="16"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6">
      <c r="A1147" s="2">
        <v>501</v>
      </c>
      <c r="B1147" s="3">
        <v>46193</v>
      </c>
      <c r="C1147" s="13">
        <f>YEAR(SalesDataTable[[#This Row],[Order Date]])</f>
        <v>2026</v>
      </c>
      <c r="D1147" s="16">
        <f>ROUNDUP(MONTH(SalesDataTable[[#This Row],[Order Date]])/3,)</f>
        <v>2</v>
      </c>
      <c r="E1147" s="16">
        <f>MONTH(SalesDataTable[[#This Row],[Order Date]])</f>
        <v>6</v>
      </c>
      <c r="F1147" s="16"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6">
      <c r="A1148" s="2">
        <v>540</v>
      </c>
      <c r="B1148" s="3">
        <v>46193</v>
      </c>
      <c r="C1148" s="13">
        <f>YEAR(SalesDataTable[[#This Row],[Order Date]])</f>
        <v>2026</v>
      </c>
      <c r="D1148" s="16">
        <f>ROUNDUP(MONTH(SalesDataTable[[#This Row],[Order Date]])/3,)</f>
        <v>2</v>
      </c>
      <c r="E1148" s="16">
        <f>MONTH(SalesDataTable[[#This Row],[Order Date]])</f>
        <v>6</v>
      </c>
      <c r="F1148" s="16"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6">
      <c r="A1149" s="2">
        <v>2255</v>
      </c>
      <c r="B1149" s="3">
        <v>46193</v>
      </c>
      <c r="C1149" s="13">
        <f>YEAR(SalesDataTable[[#This Row],[Order Date]])</f>
        <v>2026</v>
      </c>
      <c r="D1149" s="16">
        <f>ROUNDUP(MONTH(SalesDataTable[[#This Row],[Order Date]])/3,)</f>
        <v>2</v>
      </c>
      <c r="E1149" s="16">
        <f>MONTH(SalesDataTable[[#This Row],[Order Date]])</f>
        <v>6</v>
      </c>
      <c r="F1149" s="16"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6">
      <c r="A1150" s="2">
        <v>3126</v>
      </c>
      <c r="B1150" s="3">
        <v>46193</v>
      </c>
      <c r="C1150" s="13">
        <f>YEAR(SalesDataTable[[#This Row],[Order Date]])</f>
        <v>2026</v>
      </c>
      <c r="D1150" s="16">
        <f>ROUNDUP(MONTH(SalesDataTable[[#This Row],[Order Date]])/3,)</f>
        <v>2</v>
      </c>
      <c r="E1150" s="16">
        <f>MONTH(SalesDataTable[[#This Row],[Order Date]])</f>
        <v>6</v>
      </c>
      <c r="F1150" s="16"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6">
      <c r="A1151" s="2">
        <v>3223</v>
      </c>
      <c r="B1151" s="3">
        <v>46193</v>
      </c>
      <c r="C1151" s="13">
        <f>YEAR(SalesDataTable[[#This Row],[Order Date]])</f>
        <v>2026</v>
      </c>
      <c r="D1151" s="16">
        <f>ROUNDUP(MONTH(SalesDataTable[[#This Row],[Order Date]])/3,)</f>
        <v>2</v>
      </c>
      <c r="E1151" s="16">
        <f>MONTH(SalesDataTable[[#This Row],[Order Date]])</f>
        <v>6</v>
      </c>
      <c r="F1151" s="16"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6">
      <c r="A1152" s="2">
        <v>3260</v>
      </c>
      <c r="B1152" s="3">
        <v>46193</v>
      </c>
      <c r="C1152" s="13">
        <f>YEAR(SalesDataTable[[#This Row],[Order Date]])</f>
        <v>2026</v>
      </c>
      <c r="D1152" s="16">
        <f>ROUNDUP(MONTH(SalesDataTable[[#This Row],[Order Date]])/3,)</f>
        <v>2</v>
      </c>
      <c r="E1152" s="16">
        <f>MONTH(SalesDataTable[[#This Row],[Order Date]])</f>
        <v>6</v>
      </c>
      <c r="F1152" s="16"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6">
      <c r="A1153" s="2">
        <v>3404</v>
      </c>
      <c r="B1153" s="3">
        <v>46193</v>
      </c>
      <c r="C1153" s="13">
        <f>YEAR(SalesDataTable[[#This Row],[Order Date]])</f>
        <v>2026</v>
      </c>
      <c r="D1153" s="16">
        <f>ROUNDUP(MONTH(SalesDataTable[[#This Row],[Order Date]])/3,)</f>
        <v>2</v>
      </c>
      <c r="E1153" s="16">
        <f>MONTH(SalesDataTable[[#This Row],[Order Date]])</f>
        <v>6</v>
      </c>
      <c r="F1153" s="16"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6">
      <c r="A1154" s="2">
        <v>4267</v>
      </c>
      <c r="B1154" s="3">
        <v>46193</v>
      </c>
      <c r="C1154" s="13">
        <f>YEAR(SalesDataTable[[#This Row],[Order Date]])</f>
        <v>2026</v>
      </c>
      <c r="D1154" s="16">
        <f>ROUNDUP(MONTH(SalesDataTable[[#This Row],[Order Date]])/3,)</f>
        <v>2</v>
      </c>
      <c r="E1154" s="16">
        <f>MONTH(SalesDataTable[[#This Row],[Order Date]])</f>
        <v>6</v>
      </c>
      <c r="F1154" s="16"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6">
      <c r="A1155" s="2">
        <v>5082</v>
      </c>
      <c r="B1155" s="3">
        <v>46193</v>
      </c>
      <c r="C1155" s="13">
        <f>YEAR(SalesDataTable[[#This Row],[Order Date]])</f>
        <v>2026</v>
      </c>
      <c r="D1155" s="16">
        <f>ROUNDUP(MONTH(SalesDataTable[[#This Row],[Order Date]])/3,)</f>
        <v>2</v>
      </c>
      <c r="E1155" s="16">
        <f>MONTH(SalesDataTable[[#This Row],[Order Date]])</f>
        <v>6</v>
      </c>
      <c r="F1155" s="16"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6">
      <c r="A1156" s="2">
        <v>5108</v>
      </c>
      <c r="B1156" s="3">
        <v>46193</v>
      </c>
      <c r="C1156" s="13">
        <f>YEAR(SalesDataTable[[#This Row],[Order Date]])</f>
        <v>2026</v>
      </c>
      <c r="D1156" s="16">
        <f>ROUNDUP(MONTH(SalesDataTable[[#This Row],[Order Date]])/3,)</f>
        <v>2</v>
      </c>
      <c r="E1156" s="16">
        <f>MONTH(SalesDataTable[[#This Row],[Order Date]])</f>
        <v>6</v>
      </c>
      <c r="F1156" s="16"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6">
      <c r="A1157" s="2">
        <v>1105</v>
      </c>
      <c r="B1157" s="3">
        <v>46194</v>
      </c>
      <c r="C1157" s="13">
        <f>YEAR(SalesDataTable[[#This Row],[Order Date]])</f>
        <v>2026</v>
      </c>
      <c r="D1157" s="16">
        <f>ROUNDUP(MONTH(SalesDataTable[[#This Row],[Order Date]])/3,)</f>
        <v>2</v>
      </c>
      <c r="E1157" s="16">
        <f>MONTH(SalesDataTable[[#This Row],[Order Date]])</f>
        <v>6</v>
      </c>
      <c r="F1157" s="16"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6">
      <c r="A1158" s="2">
        <v>2757</v>
      </c>
      <c r="B1158" s="3">
        <v>46194</v>
      </c>
      <c r="C1158" s="13">
        <f>YEAR(SalesDataTable[[#This Row],[Order Date]])</f>
        <v>2026</v>
      </c>
      <c r="D1158" s="16">
        <f>ROUNDUP(MONTH(SalesDataTable[[#This Row],[Order Date]])/3,)</f>
        <v>2</v>
      </c>
      <c r="E1158" s="16">
        <f>MONTH(SalesDataTable[[#This Row],[Order Date]])</f>
        <v>6</v>
      </c>
      <c r="F1158" s="16"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6">
      <c r="A1159" s="2">
        <v>3325</v>
      </c>
      <c r="B1159" s="3">
        <v>46194</v>
      </c>
      <c r="C1159" s="13">
        <f>YEAR(SalesDataTable[[#This Row],[Order Date]])</f>
        <v>2026</v>
      </c>
      <c r="D1159" s="16">
        <f>ROUNDUP(MONTH(SalesDataTable[[#This Row],[Order Date]])/3,)</f>
        <v>2</v>
      </c>
      <c r="E1159" s="16">
        <f>MONTH(SalesDataTable[[#This Row],[Order Date]])</f>
        <v>6</v>
      </c>
      <c r="F1159" s="16"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6">
      <c r="A1160" s="2">
        <v>4070</v>
      </c>
      <c r="B1160" s="3">
        <v>46194</v>
      </c>
      <c r="C1160" s="13">
        <f>YEAR(SalesDataTable[[#This Row],[Order Date]])</f>
        <v>2026</v>
      </c>
      <c r="D1160" s="16">
        <f>ROUNDUP(MONTH(SalesDataTable[[#This Row],[Order Date]])/3,)</f>
        <v>2</v>
      </c>
      <c r="E1160" s="16">
        <f>MONTH(SalesDataTable[[#This Row],[Order Date]])</f>
        <v>6</v>
      </c>
      <c r="F1160" s="16"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6">
      <c r="A1161" s="2">
        <v>4339</v>
      </c>
      <c r="B1161" s="3">
        <v>46194</v>
      </c>
      <c r="C1161" s="13">
        <f>YEAR(SalesDataTable[[#This Row],[Order Date]])</f>
        <v>2026</v>
      </c>
      <c r="D1161" s="16">
        <f>ROUNDUP(MONTH(SalesDataTable[[#This Row],[Order Date]])/3,)</f>
        <v>2</v>
      </c>
      <c r="E1161" s="16">
        <f>MONTH(SalesDataTable[[#This Row],[Order Date]])</f>
        <v>6</v>
      </c>
      <c r="F1161" s="16"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6">
      <c r="A1162" s="2">
        <v>731</v>
      </c>
      <c r="B1162" s="3">
        <v>46195</v>
      </c>
      <c r="C1162" s="13">
        <f>YEAR(SalesDataTable[[#This Row],[Order Date]])</f>
        <v>2026</v>
      </c>
      <c r="D1162" s="16">
        <f>ROUNDUP(MONTH(SalesDataTable[[#This Row],[Order Date]])/3,)</f>
        <v>2</v>
      </c>
      <c r="E1162" s="16">
        <f>MONTH(SalesDataTable[[#This Row],[Order Date]])</f>
        <v>6</v>
      </c>
      <c r="F1162" s="16"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6">
      <c r="A1163" s="2">
        <v>1362</v>
      </c>
      <c r="B1163" s="3">
        <v>46195</v>
      </c>
      <c r="C1163" s="13">
        <f>YEAR(SalesDataTable[[#This Row],[Order Date]])</f>
        <v>2026</v>
      </c>
      <c r="D1163" s="16">
        <f>ROUNDUP(MONTH(SalesDataTable[[#This Row],[Order Date]])/3,)</f>
        <v>2</v>
      </c>
      <c r="E1163" s="16">
        <f>MONTH(SalesDataTable[[#This Row],[Order Date]])</f>
        <v>6</v>
      </c>
      <c r="F1163" s="16"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6">
      <c r="A1164" s="2">
        <v>1512</v>
      </c>
      <c r="B1164" s="3">
        <v>46195</v>
      </c>
      <c r="C1164" s="13">
        <f>YEAR(SalesDataTable[[#This Row],[Order Date]])</f>
        <v>2026</v>
      </c>
      <c r="D1164" s="16">
        <f>ROUNDUP(MONTH(SalesDataTable[[#This Row],[Order Date]])/3,)</f>
        <v>2</v>
      </c>
      <c r="E1164" s="16">
        <f>MONTH(SalesDataTable[[#This Row],[Order Date]])</f>
        <v>6</v>
      </c>
      <c r="F1164" s="16"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6">
      <c r="A1165" s="2">
        <v>1647</v>
      </c>
      <c r="B1165" s="3">
        <v>46195</v>
      </c>
      <c r="C1165" s="13">
        <f>YEAR(SalesDataTable[[#This Row],[Order Date]])</f>
        <v>2026</v>
      </c>
      <c r="D1165" s="16">
        <f>ROUNDUP(MONTH(SalesDataTable[[#This Row],[Order Date]])/3,)</f>
        <v>2</v>
      </c>
      <c r="E1165" s="16">
        <f>MONTH(SalesDataTable[[#This Row],[Order Date]])</f>
        <v>6</v>
      </c>
      <c r="F1165" s="16"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6">
      <c r="A1166" s="2">
        <v>2358</v>
      </c>
      <c r="B1166" s="3">
        <v>46195</v>
      </c>
      <c r="C1166" s="13">
        <f>YEAR(SalesDataTable[[#This Row],[Order Date]])</f>
        <v>2026</v>
      </c>
      <c r="D1166" s="16">
        <f>ROUNDUP(MONTH(SalesDataTable[[#This Row],[Order Date]])/3,)</f>
        <v>2</v>
      </c>
      <c r="E1166" s="16">
        <f>MONTH(SalesDataTable[[#This Row],[Order Date]])</f>
        <v>6</v>
      </c>
      <c r="F1166" s="16"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6">
      <c r="A1167" s="2">
        <v>2366</v>
      </c>
      <c r="B1167" s="3">
        <v>46195</v>
      </c>
      <c r="C1167" s="13">
        <f>YEAR(SalesDataTable[[#This Row],[Order Date]])</f>
        <v>2026</v>
      </c>
      <c r="D1167" s="16">
        <f>ROUNDUP(MONTH(SalesDataTable[[#This Row],[Order Date]])/3,)</f>
        <v>2</v>
      </c>
      <c r="E1167" s="16">
        <f>MONTH(SalesDataTable[[#This Row],[Order Date]])</f>
        <v>6</v>
      </c>
      <c r="F1167" s="16"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6">
      <c r="A1168" s="2">
        <v>3481</v>
      </c>
      <c r="B1168" s="3">
        <v>46195</v>
      </c>
      <c r="C1168" s="13">
        <f>YEAR(SalesDataTable[[#This Row],[Order Date]])</f>
        <v>2026</v>
      </c>
      <c r="D1168" s="16">
        <f>ROUNDUP(MONTH(SalesDataTable[[#This Row],[Order Date]])/3,)</f>
        <v>2</v>
      </c>
      <c r="E1168" s="16">
        <f>MONTH(SalesDataTable[[#This Row],[Order Date]])</f>
        <v>6</v>
      </c>
      <c r="F1168" s="16"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6">
      <c r="A1169" s="2">
        <v>3595</v>
      </c>
      <c r="B1169" s="3">
        <v>46195</v>
      </c>
      <c r="C1169" s="13">
        <f>YEAR(SalesDataTable[[#This Row],[Order Date]])</f>
        <v>2026</v>
      </c>
      <c r="D1169" s="16">
        <f>ROUNDUP(MONTH(SalesDataTable[[#This Row],[Order Date]])/3,)</f>
        <v>2</v>
      </c>
      <c r="E1169" s="16">
        <f>MONTH(SalesDataTable[[#This Row],[Order Date]])</f>
        <v>6</v>
      </c>
      <c r="F1169" s="16"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6">
      <c r="A1170" s="2">
        <v>3766</v>
      </c>
      <c r="B1170" s="3">
        <v>46195</v>
      </c>
      <c r="C1170" s="13">
        <f>YEAR(SalesDataTable[[#This Row],[Order Date]])</f>
        <v>2026</v>
      </c>
      <c r="D1170" s="16">
        <f>ROUNDUP(MONTH(SalesDataTable[[#This Row],[Order Date]])/3,)</f>
        <v>2</v>
      </c>
      <c r="E1170" s="16">
        <f>MONTH(SalesDataTable[[#This Row],[Order Date]])</f>
        <v>6</v>
      </c>
      <c r="F1170" s="16"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6">
      <c r="A1171" s="2">
        <v>3933</v>
      </c>
      <c r="B1171" s="3">
        <v>46195</v>
      </c>
      <c r="C1171" s="13">
        <f>YEAR(SalesDataTable[[#This Row],[Order Date]])</f>
        <v>2026</v>
      </c>
      <c r="D1171" s="16">
        <f>ROUNDUP(MONTH(SalesDataTable[[#This Row],[Order Date]])/3,)</f>
        <v>2</v>
      </c>
      <c r="E1171" s="16">
        <f>MONTH(SalesDataTable[[#This Row],[Order Date]])</f>
        <v>6</v>
      </c>
      <c r="F1171" s="16"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6">
      <c r="A1172" s="2">
        <v>3951</v>
      </c>
      <c r="B1172" s="3">
        <v>46195</v>
      </c>
      <c r="C1172" s="13">
        <f>YEAR(SalesDataTable[[#This Row],[Order Date]])</f>
        <v>2026</v>
      </c>
      <c r="D1172" s="16">
        <f>ROUNDUP(MONTH(SalesDataTable[[#This Row],[Order Date]])/3,)</f>
        <v>2</v>
      </c>
      <c r="E1172" s="16">
        <f>MONTH(SalesDataTable[[#This Row],[Order Date]])</f>
        <v>6</v>
      </c>
      <c r="F1172" s="16"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6">
      <c r="A1173" s="2">
        <v>4078</v>
      </c>
      <c r="B1173" s="3">
        <v>46195</v>
      </c>
      <c r="C1173" s="13">
        <f>YEAR(SalesDataTable[[#This Row],[Order Date]])</f>
        <v>2026</v>
      </c>
      <c r="D1173" s="16">
        <f>ROUNDUP(MONTH(SalesDataTable[[#This Row],[Order Date]])/3,)</f>
        <v>2</v>
      </c>
      <c r="E1173" s="16">
        <f>MONTH(SalesDataTable[[#This Row],[Order Date]])</f>
        <v>6</v>
      </c>
      <c r="F1173" s="16"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6">
      <c r="A1174" s="2">
        <v>4182</v>
      </c>
      <c r="B1174" s="3">
        <v>46195</v>
      </c>
      <c r="C1174" s="13">
        <f>YEAR(SalesDataTable[[#This Row],[Order Date]])</f>
        <v>2026</v>
      </c>
      <c r="D1174" s="16">
        <f>ROUNDUP(MONTH(SalesDataTable[[#This Row],[Order Date]])/3,)</f>
        <v>2</v>
      </c>
      <c r="E1174" s="16">
        <f>MONTH(SalesDataTable[[#This Row],[Order Date]])</f>
        <v>6</v>
      </c>
      <c r="F1174" s="16"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6">
      <c r="A1175" s="2">
        <v>323</v>
      </c>
      <c r="B1175" s="3">
        <v>46196</v>
      </c>
      <c r="C1175" s="13">
        <f>YEAR(SalesDataTable[[#This Row],[Order Date]])</f>
        <v>2026</v>
      </c>
      <c r="D1175" s="16">
        <f>ROUNDUP(MONTH(SalesDataTable[[#This Row],[Order Date]])/3,)</f>
        <v>2</v>
      </c>
      <c r="E1175" s="16">
        <f>MONTH(SalesDataTable[[#This Row],[Order Date]])</f>
        <v>6</v>
      </c>
      <c r="F1175" s="16"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6">
      <c r="A1176" s="2">
        <v>544</v>
      </c>
      <c r="B1176" s="3">
        <v>46196</v>
      </c>
      <c r="C1176" s="13">
        <f>YEAR(SalesDataTable[[#This Row],[Order Date]])</f>
        <v>2026</v>
      </c>
      <c r="D1176" s="16">
        <f>ROUNDUP(MONTH(SalesDataTable[[#This Row],[Order Date]])/3,)</f>
        <v>2</v>
      </c>
      <c r="E1176" s="16">
        <f>MONTH(SalesDataTable[[#This Row],[Order Date]])</f>
        <v>6</v>
      </c>
      <c r="F1176" s="16"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6">
      <c r="A1177" s="2">
        <v>1570</v>
      </c>
      <c r="B1177" s="3">
        <v>46196</v>
      </c>
      <c r="C1177" s="13">
        <f>YEAR(SalesDataTable[[#This Row],[Order Date]])</f>
        <v>2026</v>
      </c>
      <c r="D1177" s="16">
        <f>ROUNDUP(MONTH(SalesDataTable[[#This Row],[Order Date]])/3,)</f>
        <v>2</v>
      </c>
      <c r="E1177" s="16">
        <f>MONTH(SalesDataTable[[#This Row],[Order Date]])</f>
        <v>6</v>
      </c>
      <c r="F1177" s="16"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6">
      <c r="A1178" s="2">
        <v>1932</v>
      </c>
      <c r="B1178" s="3">
        <v>46196</v>
      </c>
      <c r="C1178" s="13">
        <f>YEAR(SalesDataTable[[#This Row],[Order Date]])</f>
        <v>2026</v>
      </c>
      <c r="D1178" s="16">
        <f>ROUNDUP(MONTH(SalesDataTable[[#This Row],[Order Date]])/3,)</f>
        <v>2</v>
      </c>
      <c r="E1178" s="16">
        <f>MONTH(SalesDataTable[[#This Row],[Order Date]])</f>
        <v>6</v>
      </c>
      <c r="F1178" s="16"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6">
      <c r="A1179" s="2">
        <v>4352</v>
      </c>
      <c r="B1179" s="3">
        <v>46196</v>
      </c>
      <c r="C1179" s="13">
        <f>YEAR(SalesDataTable[[#This Row],[Order Date]])</f>
        <v>2026</v>
      </c>
      <c r="D1179" s="16">
        <f>ROUNDUP(MONTH(SalesDataTable[[#This Row],[Order Date]])/3,)</f>
        <v>2</v>
      </c>
      <c r="E1179" s="16">
        <f>MONTH(SalesDataTable[[#This Row],[Order Date]])</f>
        <v>6</v>
      </c>
      <c r="F1179" s="16"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6">
      <c r="A1180" s="2">
        <v>4561</v>
      </c>
      <c r="B1180" s="3">
        <v>46196</v>
      </c>
      <c r="C1180" s="13">
        <f>YEAR(SalesDataTable[[#This Row],[Order Date]])</f>
        <v>2026</v>
      </c>
      <c r="D1180" s="16">
        <f>ROUNDUP(MONTH(SalesDataTable[[#This Row],[Order Date]])/3,)</f>
        <v>2</v>
      </c>
      <c r="E1180" s="16">
        <f>MONTH(SalesDataTable[[#This Row],[Order Date]])</f>
        <v>6</v>
      </c>
      <c r="F1180" s="16"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6">
      <c r="A1181" s="2">
        <v>4741</v>
      </c>
      <c r="B1181" s="3">
        <v>46196</v>
      </c>
      <c r="C1181" s="13">
        <f>YEAR(SalesDataTable[[#This Row],[Order Date]])</f>
        <v>2026</v>
      </c>
      <c r="D1181" s="16">
        <f>ROUNDUP(MONTH(SalesDataTable[[#This Row],[Order Date]])/3,)</f>
        <v>2</v>
      </c>
      <c r="E1181" s="16">
        <f>MONTH(SalesDataTable[[#This Row],[Order Date]])</f>
        <v>6</v>
      </c>
      <c r="F1181" s="16"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6">
      <c r="A1182" s="2">
        <v>4882</v>
      </c>
      <c r="B1182" s="3">
        <v>46196</v>
      </c>
      <c r="C1182" s="13">
        <f>YEAR(SalesDataTable[[#This Row],[Order Date]])</f>
        <v>2026</v>
      </c>
      <c r="D1182" s="16">
        <f>ROUNDUP(MONTH(SalesDataTable[[#This Row],[Order Date]])/3,)</f>
        <v>2</v>
      </c>
      <c r="E1182" s="16">
        <f>MONTH(SalesDataTable[[#This Row],[Order Date]])</f>
        <v>6</v>
      </c>
      <c r="F1182" s="16"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6">
      <c r="A1183" s="2">
        <v>4885</v>
      </c>
      <c r="B1183" s="3">
        <v>46196</v>
      </c>
      <c r="C1183" s="13">
        <f>YEAR(SalesDataTable[[#This Row],[Order Date]])</f>
        <v>2026</v>
      </c>
      <c r="D1183" s="16">
        <f>ROUNDUP(MONTH(SalesDataTable[[#This Row],[Order Date]])/3,)</f>
        <v>2</v>
      </c>
      <c r="E1183" s="16">
        <f>MONTH(SalesDataTable[[#This Row],[Order Date]])</f>
        <v>6</v>
      </c>
      <c r="F1183" s="16"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6">
      <c r="A1184" s="2">
        <v>4982</v>
      </c>
      <c r="B1184" s="3">
        <v>46196</v>
      </c>
      <c r="C1184" s="13">
        <f>YEAR(SalesDataTable[[#This Row],[Order Date]])</f>
        <v>2026</v>
      </c>
      <c r="D1184" s="16">
        <f>ROUNDUP(MONTH(SalesDataTable[[#This Row],[Order Date]])/3,)</f>
        <v>2</v>
      </c>
      <c r="E1184" s="16">
        <f>MONTH(SalesDataTable[[#This Row],[Order Date]])</f>
        <v>6</v>
      </c>
      <c r="F1184" s="16"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6">
      <c r="A1185" s="2">
        <v>40</v>
      </c>
      <c r="B1185" s="3">
        <v>46197</v>
      </c>
      <c r="C1185" s="13">
        <f>YEAR(SalesDataTable[[#This Row],[Order Date]])</f>
        <v>2026</v>
      </c>
      <c r="D1185" s="16">
        <f>ROUNDUP(MONTH(SalesDataTable[[#This Row],[Order Date]])/3,)</f>
        <v>2</v>
      </c>
      <c r="E1185" s="16">
        <f>MONTH(SalesDataTable[[#This Row],[Order Date]])</f>
        <v>6</v>
      </c>
      <c r="F1185" s="16"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6">
      <c r="A1186" s="2">
        <v>110</v>
      </c>
      <c r="B1186" s="3">
        <v>46197</v>
      </c>
      <c r="C1186" s="13">
        <f>YEAR(SalesDataTable[[#This Row],[Order Date]])</f>
        <v>2026</v>
      </c>
      <c r="D1186" s="16">
        <f>ROUNDUP(MONTH(SalesDataTable[[#This Row],[Order Date]])/3,)</f>
        <v>2</v>
      </c>
      <c r="E1186" s="16">
        <f>MONTH(SalesDataTable[[#This Row],[Order Date]])</f>
        <v>6</v>
      </c>
      <c r="F1186" s="16"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6">
      <c r="A1187" s="2">
        <v>1169</v>
      </c>
      <c r="B1187" s="3">
        <v>46197</v>
      </c>
      <c r="C1187" s="13">
        <f>YEAR(SalesDataTable[[#This Row],[Order Date]])</f>
        <v>2026</v>
      </c>
      <c r="D1187" s="16">
        <f>ROUNDUP(MONTH(SalesDataTable[[#This Row],[Order Date]])/3,)</f>
        <v>2</v>
      </c>
      <c r="E1187" s="16">
        <f>MONTH(SalesDataTable[[#This Row],[Order Date]])</f>
        <v>6</v>
      </c>
      <c r="F1187" s="16"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6">
      <c r="A1188" s="2">
        <v>2211</v>
      </c>
      <c r="B1188" s="3">
        <v>46197</v>
      </c>
      <c r="C1188" s="13">
        <f>YEAR(SalesDataTable[[#This Row],[Order Date]])</f>
        <v>2026</v>
      </c>
      <c r="D1188" s="16">
        <f>ROUNDUP(MONTH(SalesDataTable[[#This Row],[Order Date]])/3,)</f>
        <v>2</v>
      </c>
      <c r="E1188" s="16">
        <f>MONTH(SalesDataTable[[#This Row],[Order Date]])</f>
        <v>6</v>
      </c>
      <c r="F1188" s="16"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6">
      <c r="A1189" s="2">
        <v>3494</v>
      </c>
      <c r="B1189" s="3">
        <v>46197</v>
      </c>
      <c r="C1189" s="13">
        <f>YEAR(SalesDataTable[[#This Row],[Order Date]])</f>
        <v>2026</v>
      </c>
      <c r="D1189" s="16">
        <f>ROUNDUP(MONTH(SalesDataTable[[#This Row],[Order Date]])/3,)</f>
        <v>2</v>
      </c>
      <c r="E1189" s="16">
        <f>MONTH(SalesDataTable[[#This Row],[Order Date]])</f>
        <v>6</v>
      </c>
      <c r="F1189" s="16"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6">
      <c r="A1190" s="2">
        <v>3586</v>
      </c>
      <c r="B1190" s="3">
        <v>46197</v>
      </c>
      <c r="C1190" s="13">
        <f>YEAR(SalesDataTable[[#This Row],[Order Date]])</f>
        <v>2026</v>
      </c>
      <c r="D1190" s="16">
        <f>ROUNDUP(MONTH(SalesDataTable[[#This Row],[Order Date]])/3,)</f>
        <v>2</v>
      </c>
      <c r="E1190" s="16">
        <f>MONTH(SalesDataTable[[#This Row],[Order Date]])</f>
        <v>6</v>
      </c>
      <c r="F1190" s="16"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6">
      <c r="A1191" s="2">
        <v>3660</v>
      </c>
      <c r="B1191" s="3">
        <v>46197</v>
      </c>
      <c r="C1191" s="13">
        <f>YEAR(SalesDataTable[[#This Row],[Order Date]])</f>
        <v>2026</v>
      </c>
      <c r="D1191" s="16">
        <f>ROUNDUP(MONTH(SalesDataTable[[#This Row],[Order Date]])/3,)</f>
        <v>2</v>
      </c>
      <c r="E1191" s="16">
        <f>MONTH(SalesDataTable[[#This Row],[Order Date]])</f>
        <v>6</v>
      </c>
      <c r="F1191" s="16"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6">
      <c r="A1192" s="2">
        <v>4307</v>
      </c>
      <c r="B1192" s="3">
        <v>46197</v>
      </c>
      <c r="C1192" s="13">
        <f>YEAR(SalesDataTable[[#This Row],[Order Date]])</f>
        <v>2026</v>
      </c>
      <c r="D1192" s="16">
        <f>ROUNDUP(MONTH(SalesDataTable[[#This Row],[Order Date]])/3,)</f>
        <v>2</v>
      </c>
      <c r="E1192" s="16">
        <f>MONTH(SalesDataTable[[#This Row],[Order Date]])</f>
        <v>6</v>
      </c>
      <c r="F1192" s="16"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6">
      <c r="A1193" s="2">
        <v>5133</v>
      </c>
      <c r="B1193" s="3">
        <v>46197</v>
      </c>
      <c r="C1193" s="13">
        <f>YEAR(SalesDataTable[[#This Row],[Order Date]])</f>
        <v>2026</v>
      </c>
      <c r="D1193" s="16">
        <f>ROUNDUP(MONTH(SalesDataTable[[#This Row],[Order Date]])/3,)</f>
        <v>2</v>
      </c>
      <c r="E1193" s="16">
        <f>MONTH(SalesDataTable[[#This Row],[Order Date]])</f>
        <v>6</v>
      </c>
      <c r="F1193" s="16"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6">
      <c r="A1194" s="2">
        <v>472</v>
      </c>
      <c r="B1194" s="3">
        <v>46198</v>
      </c>
      <c r="C1194" s="13">
        <f>YEAR(SalesDataTable[[#This Row],[Order Date]])</f>
        <v>2026</v>
      </c>
      <c r="D1194" s="16">
        <f>ROUNDUP(MONTH(SalesDataTable[[#This Row],[Order Date]])/3,)</f>
        <v>2</v>
      </c>
      <c r="E1194" s="16">
        <f>MONTH(SalesDataTable[[#This Row],[Order Date]])</f>
        <v>6</v>
      </c>
      <c r="F1194" s="16"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6">
      <c r="A1195" s="2">
        <v>689</v>
      </c>
      <c r="B1195" s="3">
        <v>46198</v>
      </c>
      <c r="C1195" s="13">
        <f>YEAR(SalesDataTable[[#This Row],[Order Date]])</f>
        <v>2026</v>
      </c>
      <c r="D1195" s="16">
        <f>ROUNDUP(MONTH(SalesDataTable[[#This Row],[Order Date]])/3,)</f>
        <v>2</v>
      </c>
      <c r="E1195" s="16">
        <f>MONTH(SalesDataTable[[#This Row],[Order Date]])</f>
        <v>6</v>
      </c>
      <c r="F1195" s="16"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6">
      <c r="A1196" s="2">
        <v>864</v>
      </c>
      <c r="B1196" s="3">
        <v>46198</v>
      </c>
      <c r="C1196" s="13">
        <f>YEAR(SalesDataTable[[#This Row],[Order Date]])</f>
        <v>2026</v>
      </c>
      <c r="D1196" s="16">
        <f>ROUNDUP(MONTH(SalesDataTable[[#This Row],[Order Date]])/3,)</f>
        <v>2</v>
      </c>
      <c r="E1196" s="16">
        <f>MONTH(SalesDataTable[[#This Row],[Order Date]])</f>
        <v>6</v>
      </c>
      <c r="F1196" s="16"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6">
      <c r="A1197" s="2">
        <v>1163</v>
      </c>
      <c r="B1197" s="3">
        <v>46198</v>
      </c>
      <c r="C1197" s="13">
        <f>YEAR(SalesDataTable[[#This Row],[Order Date]])</f>
        <v>2026</v>
      </c>
      <c r="D1197" s="16">
        <f>ROUNDUP(MONTH(SalesDataTable[[#This Row],[Order Date]])/3,)</f>
        <v>2</v>
      </c>
      <c r="E1197" s="16">
        <f>MONTH(SalesDataTable[[#This Row],[Order Date]])</f>
        <v>6</v>
      </c>
      <c r="F1197" s="16"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6">
      <c r="A1198" s="2">
        <v>1323</v>
      </c>
      <c r="B1198" s="3">
        <v>46198</v>
      </c>
      <c r="C1198" s="13">
        <f>YEAR(SalesDataTable[[#This Row],[Order Date]])</f>
        <v>2026</v>
      </c>
      <c r="D1198" s="16">
        <f>ROUNDUP(MONTH(SalesDataTable[[#This Row],[Order Date]])/3,)</f>
        <v>2</v>
      </c>
      <c r="E1198" s="16">
        <f>MONTH(SalesDataTable[[#This Row],[Order Date]])</f>
        <v>6</v>
      </c>
      <c r="F1198" s="16"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6">
      <c r="A1199" s="2">
        <v>2098</v>
      </c>
      <c r="B1199" s="3">
        <v>46198</v>
      </c>
      <c r="C1199" s="13">
        <f>YEAR(SalesDataTable[[#This Row],[Order Date]])</f>
        <v>2026</v>
      </c>
      <c r="D1199" s="16">
        <f>ROUNDUP(MONTH(SalesDataTable[[#This Row],[Order Date]])/3,)</f>
        <v>2</v>
      </c>
      <c r="E1199" s="16">
        <f>MONTH(SalesDataTable[[#This Row],[Order Date]])</f>
        <v>6</v>
      </c>
      <c r="F1199" s="16"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6">
      <c r="A1200" s="2">
        <v>2190</v>
      </c>
      <c r="B1200" s="3">
        <v>46198</v>
      </c>
      <c r="C1200" s="13">
        <f>YEAR(SalesDataTable[[#This Row],[Order Date]])</f>
        <v>2026</v>
      </c>
      <c r="D1200" s="16">
        <f>ROUNDUP(MONTH(SalesDataTable[[#This Row],[Order Date]])/3,)</f>
        <v>2</v>
      </c>
      <c r="E1200" s="16">
        <f>MONTH(SalesDataTable[[#This Row],[Order Date]])</f>
        <v>6</v>
      </c>
      <c r="F1200" s="16"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6">
      <c r="A1201" s="2">
        <v>2664</v>
      </c>
      <c r="B1201" s="3">
        <v>46198</v>
      </c>
      <c r="C1201" s="13">
        <f>YEAR(SalesDataTable[[#This Row],[Order Date]])</f>
        <v>2026</v>
      </c>
      <c r="D1201" s="16">
        <f>ROUNDUP(MONTH(SalesDataTable[[#This Row],[Order Date]])/3,)</f>
        <v>2</v>
      </c>
      <c r="E1201" s="16">
        <f>MONTH(SalesDataTable[[#This Row],[Order Date]])</f>
        <v>6</v>
      </c>
      <c r="F1201" s="16"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6">
      <c r="A1202" s="2">
        <v>2992</v>
      </c>
      <c r="B1202" s="3">
        <v>46198</v>
      </c>
      <c r="C1202" s="13">
        <f>YEAR(SalesDataTable[[#This Row],[Order Date]])</f>
        <v>2026</v>
      </c>
      <c r="D1202" s="16">
        <f>ROUNDUP(MONTH(SalesDataTable[[#This Row],[Order Date]])/3,)</f>
        <v>2</v>
      </c>
      <c r="E1202" s="16">
        <f>MONTH(SalesDataTable[[#This Row],[Order Date]])</f>
        <v>6</v>
      </c>
      <c r="F1202" s="16"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6">
      <c r="A1203" s="2">
        <v>3120</v>
      </c>
      <c r="B1203" s="3">
        <v>46198</v>
      </c>
      <c r="C1203" s="13">
        <f>YEAR(SalesDataTable[[#This Row],[Order Date]])</f>
        <v>2026</v>
      </c>
      <c r="D1203" s="16">
        <f>ROUNDUP(MONTH(SalesDataTable[[#This Row],[Order Date]])/3,)</f>
        <v>2</v>
      </c>
      <c r="E1203" s="16">
        <f>MONTH(SalesDataTable[[#This Row],[Order Date]])</f>
        <v>6</v>
      </c>
      <c r="F1203" s="16"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6">
      <c r="A1204" s="2">
        <v>189</v>
      </c>
      <c r="B1204" s="3">
        <v>46199</v>
      </c>
      <c r="C1204" s="13">
        <f>YEAR(SalesDataTable[[#This Row],[Order Date]])</f>
        <v>2026</v>
      </c>
      <c r="D1204" s="16">
        <f>ROUNDUP(MONTH(SalesDataTable[[#This Row],[Order Date]])/3,)</f>
        <v>2</v>
      </c>
      <c r="E1204" s="16">
        <f>MONTH(SalesDataTable[[#This Row],[Order Date]])</f>
        <v>6</v>
      </c>
      <c r="F1204" s="16"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6">
      <c r="A1205" s="2">
        <v>927</v>
      </c>
      <c r="B1205" s="3">
        <v>46199</v>
      </c>
      <c r="C1205" s="13">
        <f>YEAR(SalesDataTable[[#This Row],[Order Date]])</f>
        <v>2026</v>
      </c>
      <c r="D1205" s="16">
        <f>ROUNDUP(MONTH(SalesDataTable[[#This Row],[Order Date]])/3,)</f>
        <v>2</v>
      </c>
      <c r="E1205" s="16">
        <f>MONTH(SalesDataTable[[#This Row],[Order Date]])</f>
        <v>6</v>
      </c>
      <c r="F1205" s="16"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6">
      <c r="A1206" s="2">
        <v>1388</v>
      </c>
      <c r="B1206" s="3">
        <v>46199</v>
      </c>
      <c r="C1206" s="13">
        <f>YEAR(SalesDataTable[[#This Row],[Order Date]])</f>
        <v>2026</v>
      </c>
      <c r="D1206" s="16">
        <f>ROUNDUP(MONTH(SalesDataTable[[#This Row],[Order Date]])/3,)</f>
        <v>2</v>
      </c>
      <c r="E1206" s="16">
        <f>MONTH(SalesDataTable[[#This Row],[Order Date]])</f>
        <v>6</v>
      </c>
      <c r="F1206" s="16"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6">
      <c r="A1207" s="2">
        <v>3932</v>
      </c>
      <c r="B1207" s="3">
        <v>46199</v>
      </c>
      <c r="C1207" s="13">
        <f>YEAR(SalesDataTable[[#This Row],[Order Date]])</f>
        <v>2026</v>
      </c>
      <c r="D1207" s="16">
        <f>ROUNDUP(MONTH(SalesDataTable[[#This Row],[Order Date]])/3,)</f>
        <v>2</v>
      </c>
      <c r="E1207" s="16">
        <f>MONTH(SalesDataTable[[#This Row],[Order Date]])</f>
        <v>6</v>
      </c>
      <c r="F1207" s="16"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6">
      <c r="A1208" s="2">
        <v>4008</v>
      </c>
      <c r="B1208" s="3">
        <v>46199</v>
      </c>
      <c r="C1208" s="13">
        <f>YEAR(SalesDataTable[[#This Row],[Order Date]])</f>
        <v>2026</v>
      </c>
      <c r="D1208" s="16">
        <f>ROUNDUP(MONTH(SalesDataTable[[#This Row],[Order Date]])/3,)</f>
        <v>2</v>
      </c>
      <c r="E1208" s="16">
        <f>MONTH(SalesDataTable[[#This Row],[Order Date]])</f>
        <v>6</v>
      </c>
      <c r="F1208" s="16"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6">
      <c r="A1209" s="2">
        <v>4701</v>
      </c>
      <c r="B1209" s="3">
        <v>46199</v>
      </c>
      <c r="C1209" s="13">
        <f>YEAR(SalesDataTable[[#This Row],[Order Date]])</f>
        <v>2026</v>
      </c>
      <c r="D1209" s="16">
        <f>ROUNDUP(MONTH(SalesDataTable[[#This Row],[Order Date]])/3,)</f>
        <v>2</v>
      </c>
      <c r="E1209" s="16">
        <f>MONTH(SalesDataTable[[#This Row],[Order Date]])</f>
        <v>6</v>
      </c>
      <c r="F1209" s="16"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6">
      <c r="A1210" s="2">
        <v>4805</v>
      </c>
      <c r="B1210" s="3">
        <v>46199</v>
      </c>
      <c r="C1210" s="13">
        <f>YEAR(SalesDataTable[[#This Row],[Order Date]])</f>
        <v>2026</v>
      </c>
      <c r="D1210" s="16">
        <f>ROUNDUP(MONTH(SalesDataTable[[#This Row],[Order Date]])/3,)</f>
        <v>2</v>
      </c>
      <c r="E1210" s="16">
        <f>MONTH(SalesDataTable[[#This Row],[Order Date]])</f>
        <v>6</v>
      </c>
      <c r="F1210" s="16"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6">
      <c r="A1211" s="2">
        <v>912</v>
      </c>
      <c r="B1211" s="3">
        <v>46200</v>
      </c>
      <c r="C1211" s="13">
        <f>YEAR(SalesDataTable[[#This Row],[Order Date]])</f>
        <v>2026</v>
      </c>
      <c r="D1211" s="16">
        <f>ROUNDUP(MONTH(SalesDataTable[[#This Row],[Order Date]])/3,)</f>
        <v>2</v>
      </c>
      <c r="E1211" s="16">
        <f>MONTH(SalesDataTable[[#This Row],[Order Date]])</f>
        <v>6</v>
      </c>
      <c r="F1211" s="16"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6">
      <c r="A1212" s="2">
        <v>1837</v>
      </c>
      <c r="B1212" s="3">
        <v>46200</v>
      </c>
      <c r="C1212" s="13">
        <f>YEAR(SalesDataTable[[#This Row],[Order Date]])</f>
        <v>2026</v>
      </c>
      <c r="D1212" s="16">
        <f>ROUNDUP(MONTH(SalesDataTable[[#This Row],[Order Date]])/3,)</f>
        <v>2</v>
      </c>
      <c r="E1212" s="16">
        <f>MONTH(SalesDataTable[[#This Row],[Order Date]])</f>
        <v>6</v>
      </c>
      <c r="F1212" s="16"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6">
      <c r="A1213" s="2">
        <v>2216</v>
      </c>
      <c r="B1213" s="3">
        <v>46200</v>
      </c>
      <c r="C1213" s="13">
        <f>YEAR(SalesDataTable[[#This Row],[Order Date]])</f>
        <v>2026</v>
      </c>
      <c r="D1213" s="16">
        <f>ROUNDUP(MONTH(SalesDataTable[[#This Row],[Order Date]])/3,)</f>
        <v>2</v>
      </c>
      <c r="E1213" s="16">
        <f>MONTH(SalesDataTable[[#This Row],[Order Date]])</f>
        <v>6</v>
      </c>
      <c r="F1213" s="16"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6">
      <c r="A1214" s="2">
        <v>2451</v>
      </c>
      <c r="B1214" s="3">
        <v>46200</v>
      </c>
      <c r="C1214" s="13">
        <f>YEAR(SalesDataTable[[#This Row],[Order Date]])</f>
        <v>2026</v>
      </c>
      <c r="D1214" s="16">
        <f>ROUNDUP(MONTH(SalesDataTable[[#This Row],[Order Date]])/3,)</f>
        <v>2</v>
      </c>
      <c r="E1214" s="16">
        <f>MONTH(SalesDataTable[[#This Row],[Order Date]])</f>
        <v>6</v>
      </c>
      <c r="F1214" s="16"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6">
      <c r="A1215" s="2">
        <v>2874</v>
      </c>
      <c r="B1215" s="3">
        <v>46200</v>
      </c>
      <c r="C1215" s="13">
        <f>YEAR(SalesDataTable[[#This Row],[Order Date]])</f>
        <v>2026</v>
      </c>
      <c r="D1215" s="16">
        <f>ROUNDUP(MONTH(SalesDataTable[[#This Row],[Order Date]])/3,)</f>
        <v>2</v>
      </c>
      <c r="E1215" s="16">
        <f>MONTH(SalesDataTable[[#This Row],[Order Date]])</f>
        <v>6</v>
      </c>
      <c r="F1215" s="16"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6">
      <c r="A1216" s="2">
        <v>2885</v>
      </c>
      <c r="B1216" s="3">
        <v>46200</v>
      </c>
      <c r="C1216" s="13">
        <f>YEAR(SalesDataTable[[#This Row],[Order Date]])</f>
        <v>2026</v>
      </c>
      <c r="D1216" s="16">
        <f>ROUNDUP(MONTH(SalesDataTable[[#This Row],[Order Date]])/3,)</f>
        <v>2</v>
      </c>
      <c r="E1216" s="16">
        <f>MONTH(SalesDataTable[[#This Row],[Order Date]])</f>
        <v>6</v>
      </c>
      <c r="F1216" s="16"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6">
      <c r="A1217" s="2">
        <v>3014</v>
      </c>
      <c r="B1217" s="3">
        <v>46200</v>
      </c>
      <c r="C1217" s="13">
        <f>YEAR(SalesDataTable[[#This Row],[Order Date]])</f>
        <v>2026</v>
      </c>
      <c r="D1217" s="16">
        <f>ROUNDUP(MONTH(SalesDataTable[[#This Row],[Order Date]])/3,)</f>
        <v>2</v>
      </c>
      <c r="E1217" s="16">
        <f>MONTH(SalesDataTable[[#This Row],[Order Date]])</f>
        <v>6</v>
      </c>
      <c r="F1217" s="16"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6">
      <c r="A1218" s="2">
        <v>3273</v>
      </c>
      <c r="B1218" s="3">
        <v>46200</v>
      </c>
      <c r="C1218" s="13">
        <f>YEAR(SalesDataTable[[#This Row],[Order Date]])</f>
        <v>2026</v>
      </c>
      <c r="D1218" s="16">
        <f>ROUNDUP(MONTH(SalesDataTable[[#This Row],[Order Date]])/3,)</f>
        <v>2</v>
      </c>
      <c r="E1218" s="16">
        <f>MONTH(SalesDataTable[[#This Row],[Order Date]])</f>
        <v>6</v>
      </c>
      <c r="F1218" s="16"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6">
      <c r="A1219" s="2">
        <v>5041</v>
      </c>
      <c r="B1219" s="3">
        <v>46200</v>
      </c>
      <c r="C1219" s="13">
        <f>YEAR(SalesDataTable[[#This Row],[Order Date]])</f>
        <v>2026</v>
      </c>
      <c r="D1219" s="16">
        <f>ROUNDUP(MONTH(SalesDataTable[[#This Row],[Order Date]])/3,)</f>
        <v>2</v>
      </c>
      <c r="E1219" s="16">
        <f>MONTH(SalesDataTable[[#This Row],[Order Date]])</f>
        <v>6</v>
      </c>
      <c r="F1219" s="16"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6">
      <c r="A1220" s="2">
        <v>312</v>
      </c>
      <c r="B1220" s="3">
        <v>46201</v>
      </c>
      <c r="C1220" s="13">
        <f>YEAR(SalesDataTable[[#This Row],[Order Date]])</f>
        <v>2026</v>
      </c>
      <c r="D1220" s="16">
        <f>ROUNDUP(MONTH(SalesDataTable[[#This Row],[Order Date]])/3,)</f>
        <v>2</v>
      </c>
      <c r="E1220" s="16">
        <f>MONTH(SalesDataTable[[#This Row],[Order Date]])</f>
        <v>6</v>
      </c>
      <c r="F1220" s="16"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6">
      <c r="A1221" s="2">
        <v>647</v>
      </c>
      <c r="B1221" s="3">
        <v>46201</v>
      </c>
      <c r="C1221" s="13">
        <f>YEAR(SalesDataTable[[#This Row],[Order Date]])</f>
        <v>2026</v>
      </c>
      <c r="D1221" s="16">
        <f>ROUNDUP(MONTH(SalesDataTable[[#This Row],[Order Date]])/3,)</f>
        <v>2</v>
      </c>
      <c r="E1221" s="16">
        <f>MONTH(SalesDataTable[[#This Row],[Order Date]])</f>
        <v>6</v>
      </c>
      <c r="F1221" s="16"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6">
      <c r="A1222" s="2">
        <v>708</v>
      </c>
      <c r="B1222" s="3">
        <v>46201</v>
      </c>
      <c r="C1222" s="13">
        <f>YEAR(SalesDataTable[[#This Row],[Order Date]])</f>
        <v>2026</v>
      </c>
      <c r="D1222" s="16">
        <f>ROUNDUP(MONTH(SalesDataTable[[#This Row],[Order Date]])/3,)</f>
        <v>2</v>
      </c>
      <c r="E1222" s="16">
        <f>MONTH(SalesDataTable[[#This Row],[Order Date]])</f>
        <v>6</v>
      </c>
      <c r="F1222" s="16"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6">
      <c r="A1223" s="2">
        <v>886</v>
      </c>
      <c r="B1223" s="3">
        <v>46201</v>
      </c>
      <c r="C1223" s="13">
        <f>YEAR(SalesDataTable[[#This Row],[Order Date]])</f>
        <v>2026</v>
      </c>
      <c r="D1223" s="16">
        <f>ROUNDUP(MONTH(SalesDataTable[[#This Row],[Order Date]])/3,)</f>
        <v>2</v>
      </c>
      <c r="E1223" s="16">
        <f>MONTH(SalesDataTable[[#This Row],[Order Date]])</f>
        <v>6</v>
      </c>
      <c r="F1223" s="16"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6">
      <c r="A1224" s="2">
        <v>944</v>
      </c>
      <c r="B1224" s="3">
        <v>46201</v>
      </c>
      <c r="C1224" s="13">
        <f>YEAR(SalesDataTable[[#This Row],[Order Date]])</f>
        <v>2026</v>
      </c>
      <c r="D1224" s="16">
        <f>ROUNDUP(MONTH(SalesDataTable[[#This Row],[Order Date]])/3,)</f>
        <v>2</v>
      </c>
      <c r="E1224" s="16">
        <f>MONTH(SalesDataTable[[#This Row],[Order Date]])</f>
        <v>6</v>
      </c>
      <c r="F1224" s="16"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6">
      <c r="A1225" s="2">
        <v>1050</v>
      </c>
      <c r="B1225" s="3">
        <v>46201</v>
      </c>
      <c r="C1225" s="13">
        <f>YEAR(SalesDataTable[[#This Row],[Order Date]])</f>
        <v>2026</v>
      </c>
      <c r="D1225" s="16">
        <f>ROUNDUP(MONTH(SalesDataTable[[#This Row],[Order Date]])/3,)</f>
        <v>2</v>
      </c>
      <c r="E1225" s="16">
        <f>MONTH(SalesDataTable[[#This Row],[Order Date]])</f>
        <v>6</v>
      </c>
      <c r="F1225" s="16"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6">
      <c r="A1226" s="2">
        <v>1677</v>
      </c>
      <c r="B1226" s="3">
        <v>46201</v>
      </c>
      <c r="C1226" s="13">
        <f>YEAR(SalesDataTable[[#This Row],[Order Date]])</f>
        <v>2026</v>
      </c>
      <c r="D1226" s="16">
        <f>ROUNDUP(MONTH(SalesDataTable[[#This Row],[Order Date]])/3,)</f>
        <v>2</v>
      </c>
      <c r="E1226" s="16">
        <f>MONTH(SalesDataTable[[#This Row],[Order Date]])</f>
        <v>6</v>
      </c>
      <c r="F1226" s="16"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6">
      <c r="A1227" s="2">
        <v>2109</v>
      </c>
      <c r="B1227" s="3">
        <v>46201</v>
      </c>
      <c r="C1227" s="13">
        <f>YEAR(SalesDataTable[[#This Row],[Order Date]])</f>
        <v>2026</v>
      </c>
      <c r="D1227" s="16">
        <f>ROUNDUP(MONTH(SalesDataTable[[#This Row],[Order Date]])/3,)</f>
        <v>2</v>
      </c>
      <c r="E1227" s="16">
        <f>MONTH(SalesDataTable[[#This Row],[Order Date]])</f>
        <v>6</v>
      </c>
      <c r="F1227" s="16"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6">
      <c r="A1228" s="2">
        <v>3688</v>
      </c>
      <c r="B1228" s="3">
        <v>46201</v>
      </c>
      <c r="C1228" s="13">
        <f>YEAR(SalesDataTable[[#This Row],[Order Date]])</f>
        <v>2026</v>
      </c>
      <c r="D1228" s="16">
        <f>ROUNDUP(MONTH(SalesDataTable[[#This Row],[Order Date]])/3,)</f>
        <v>2</v>
      </c>
      <c r="E1228" s="16">
        <f>MONTH(SalesDataTable[[#This Row],[Order Date]])</f>
        <v>6</v>
      </c>
      <c r="F1228" s="16"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6">
      <c r="A1229" s="2">
        <v>521</v>
      </c>
      <c r="B1229" s="3">
        <v>46202</v>
      </c>
      <c r="C1229" s="13">
        <f>YEAR(SalesDataTable[[#This Row],[Order Date]])</f>
        <v>2026</v>
      </c>
      <c r="D1229" s="16">
        <f>ROUNDUP(MONTH(SalesDataTable[[#This Row],[Order Date]])/3,)</f>
        <v>2</v>
      </c>
      <c r="E1229" s="16">
        <f>MONTH(SalesDataTable[[#This Row],[Order Date]])</f>
        <v>6</v>
      </c>
      <c r="F1229" s="16"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6">
      <c r="A1230" s="2">
        <v>557</v>
      </c>
      <c r="B1230" s="3">
        <v>46202</v>
      </c>
      <c r="C1230" s="13">
        <f>YEAR(SalesDataTable[[#This Row],[Order Date]])</f>
        <v>2026</v>
      </c>
      <c r="D1230" s="16">
        <f>ROUNDUP(MONTH(SalesDataTable[[#This Row],[Order Date]])/3,)</f>
        <v>2</v>
      </c>
      <c r="E1230" s="16">
        <f>MONTH(SalesDataTable[[#This Row],[Order Date]])</f>
        <v>6</v>
      </c>
      <c r="F1230" s="16"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6">
      <c r="A1231" s="2">
        <v>929</v>
      </c>
      <c r="B1231" s="3">
        <v>46202</v>
      </c>
      <c r="C1231" s="13">
        <f>YEAR(SalesDataTable[[#This Row],[Order Date]])</f>
        <v>2026</v>
      </c>
      <c r="D1231" s="16">
        <f>ROUNDUP(MONTH(SalesDataTable[[#This Row],[Order Date]])/3,)</f>
        <v>2</v>
      </c>
      <c r="E1231" s="16">
        <f>MONTH(SalesDataTable[[#This Row],[Order Date]])</f>
        <v>6</v>
      </c>
      <c r="F1231" s="16"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6">
      <c r="A1232" s="2">
        <v>1089</v>
      </c>
      <c r="B1232" s="3">
        <v>46202</v>
      </c>
      <c r="C1232" s="13">
        <f>YEAR(SalesDataTable[[#This Row],[Order Date]])</f>
        <v>2026</v>
      </c>
      <c r="D1232" s="16">
        <f>ROUNDUP(MONTH(SalesDataTable[[#This Row],[Order Date]])/3,)</f>
        <v>2</v>
      </c>
      <c r="E1232" s="16">
        <f>MONTH(SalesDataTable[[#This Row],[Order Date]])</f>
        <v>6</v>
      </c>
      <c r="F1232" s="16"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6">
      <c r="A1233" s="2">
        <v>1655</v>
      </c>
      <c r="B1233" s="3">
        <v>46202</v>
      </c>
      <c r="C1233" s="13">
        <f>YEAR(SalesDataTable[[#This Row],[Order Date]])</f>
        <v>2026</v>
      </c>
      <c r="D1233" s="16">
        <f>ROUNDUP(MONTH(SalesDataTable[[#This Row],[Order Date]])/3,)</f>
        <v>2</v>
      </c>
      <c r="E1233" s="16">
        <f>MONTH(SalesDataTable[[#This Row],[Order Date]])</f>
        <v>6</v>
      </c>
      <c r="F1233" s="16"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6">
      <c r="A1234" s="2">
        <v>1897</v>
      </c>
      <c r="B1234" s="3">
        <v>46202</v>
      </c>
      <c r="C1234" s="13">
        <f>YEAR(SalesDataTable[[#This Row],[Order Date]])</f>
        <v>2026</v>
      </c>
      <c r="D1234" s="16">
        <f>ROUNDUP(MONTH(SalesDataTable[[#This Row],[Order Date]])/3,)</f>
        <v>2</v>
      </c>
      <c r="E1234" s="16">
        <f>MONTH(SalesDataTable[[#This Row],[Order Date]])</f>
        <v>6</v>
      </c>
      <c r="F1234" s="16"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6">
      <c r="A1235" s="2">
        <v>2417</v>
      </c>
      <c r="B1235" s="3">
        <v>46202</v>
      </c>
      <c r="C1235" s="13">
        <f>YEAR(SalesDataTable[[#This Row],[Order Date]])</f>
        <v>2026</v>
      </c>
      <c r="D1235" s="16">
        <f>ROUNDUP(MONTH(SalesDataTable[[#This Row],[Order Date]])/3,)</f>
        <v>2</v>
      </c>
      <c r="E1235" s="16">
        <f>MONTH(SalesDataTable[[#This Row],[Order Date]])</f>
        <v>6</v>
      </c>
      <c r="F1235" s="16"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6">
      <c r="A1236" s="2">
        <v>3474</v>
      </c>
      <c r="B1236" s="3">
        <v>46202</v>
      </c>
      <c r="C1236" s="13">
        <f>YEAR(SalesDataTable[[#This Row],[Order Date]])</f>
        <v>2026</v>
      </c>
      <c r="D1236" s="16">
        <f>ROUNDUP(MONTH(SalesDataTable[[#This Row],[Order Date]])/3,)</f>
        <v>2</v>
      </c>
      <c r="E1236" s="16">
        <f>MONTH(SalesDataTable[[#This Row],[Order Date]])</f>
        <v>6</v>
      </c>
      <c r="F1236" s="16"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6">
      <c r="A1237" s="2">
        <v>4079</v>
      </c>
      <c r="B1237" s="3">
        <v>46202</v>
      </c>
      <c r="C1237" s="13">
        <f>YEAR(SalesDataTable[[#This Row],[Order Date]])</f>
        <v>2026</v>
      </c>
      <c r="D1237" s="16">
        <f>ROUNDUP(MONTH(SalesDataTable[[#This Row],[Order Date]])/3,)</f>
        <v>2</v>
      </c>
      <c r="E1237" s="16">
        <f>MONTH(SalesDataTable[[#This Row],[Order Date]])</f>
        <v>6</v>
      </c>
      <c r="F1237" s="16"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6">
      <c r="A1238" s="2">
        <v>45</v>
      </c>
      <c r="B1238" s="3">
        <v>46203</v>
      </c>
      <c r="C1238" s="13">
        <f>YEAR(SalesDataTable[[#This Row],[Order Date]])</f>
        <v>2026</v>
      </c>
      <c r="D1238" s="16">
        <f>ROUNDUP(MONTH(SalesDataTable[[#This Row],[Order Date]])/3,)</f>
        <v>2</v>
      </c>
      <c r="E1238" s="16">
        <f>MONTH(SalesDataTable[[#This Row],[Order Date]])</f>
        <v>6</v>
      </c>
      <c r="F1238" s="16"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6">
      <c r="A1239" s="2">
        <v>2895</v>
      </c>
      <c r="B1239" s="3">
        <v>46203</v>
      </c>
      <c r="C1239" s="13">
        <f>YEAR(SalesDataTable[[#This Row],[Order Date]])</f>
        <v>2026</v>
      </c>
      <c r="D1239" s="16">
        <f>ROUNDUP(MONTH(SalesDataTable[[#This Row],[Order Date]])/3,)</f>
        <v>2</v>
      </c>
      <c r="E1239" s="16">
        <f>MONTH(SalesDataTable[[#This Row],[Order Date]])</f>
        <v>6</v>
      </c>
      <c r="F1239" s="16"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6">
      <c r="A1240" s="2">
        <v>5158</v>
      </c>
      <c r="B1240" s="3">
        <v>46203</v>
      </c>
      <c r="C1240" s="13">
        <f>YEAR(SalesDataTable[[#This Row],[Order Date]])</f>
        <v>2026</v>
      </c>
      <c r="D1240" s="16">
        <f>ROUNDUP(MONTH(SalesDataTable[[#This Row],[Order Date]])/3,)</f>
        <v>2</v>
      </c>
      <c r="E1240" s="16">
        <f>MONTH(SalesDataTable[[#This Row],[Order Date]])</f>
        <v>6</v>
      </c>
      <c r="F1240" s="16"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6">
      <c r="A1241" s="2">
        <v>1217</v>
      </c>
      <c r="B1241" s="3">
        <v>46204</v>
      </c>
      <c r="C1241" s="13">
        <f>YEAR(SalesDataTable[[#This Row],[Order Date]])</f>
        <v>2026</v>
      </c>
      <c r="D1241" s="16">
        <f>ROUNDUP(MONTH(SalesDataTable[[#This Row],[Order Date]])/3,)</f>
        <v>3</v>
      </c>
      <c r="E1241" s="16">
        <f>MONTH(SalesDataTable[[#This Row],[Order Date]])</f>
        <v>7</v>
      </c>
      <c r="F1241" s="16"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6">
      <c r="A1242" s="2">
        <v>2249</v>
      </c>
      <c r="B1242" s="3">
        <v>46204</v>
      </c>
      <c r="C1242" s="13">
        <f>YEAR(SalesDataTable[[#This Row],[Order Date]])</f>
        <v>2026</v>
      </c>
      <c r="D1242" s="16">
        <f>ROUNDUP(MONTH(SalesDataTable[[#This Row],[Order Date]])/3,)</f>
        <v>3</v>
      </c>
      <c r="E1242" s="16">
        <f>MONTH(SalesDataTable[[#This Row],[Order Date]])</f>
        <v>7</v>
      </c>
      <c r="F1242" s="16"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6">
      <c r="A1243" s="2">
        <v>2650</v>
      </c>
      <c r="B1243" s="3">
        <v>46204</v>
      </c>
      <c r="C1243" s="13">
        <f>YEAR(SalesDataTable[[#This Row],[Order Date]])</f>
        <v>2026</v>
      </c>
      <c r="D1243" s="16">
        <f>ROUNDUP(MONTH(SalesDataTable[[#This Row],[Order Date]])/3,)</f>
        <v>3</v>
      </c>
      <c r="E1243" s="16">
        <f>MONTH(SalesDataTable[[#This Row],[Order Date]])</f>
        <v>7</v>
      </c>
      <c r="F1243" s="16"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6">
      <c r="A1244" s="2">
        <v>3937</v>
      </c>
      <c r="B1244" s="3">
        <v>46204</v>
      </c>
      <c r="C1244" s="13">
        <f>YEAR(SalesDataTable[[#This Row],[Order Date]])</f>
        <v>2026</v>
      </c>
      <c r="D1244" s="16">
        <f>ROUNDUP(MONTH(SalesDataTable[[#This Row],[Order Date]])/3,)</f>
        <v>3</v>
      </c>
      <c r="E1244" s="16">
        <f>MONTH(SalesDataTable[[#This Row],[Order Date]])</f>
        <v>7</v>
      </c>
      <c r="F1244" s="16"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6">
      <c r="A1245" s="2">
        <v>4122</v>
      </c>
      <c r="B1245" s="3">
        <v>46204</v>
      </c>
      <c r="C1245" s="13">
        <f>YEAR(SalesDataTable[[#This Row],[Order Date]])</f>
        <v>2026</v>
      </c>
      <c r="D1245" s="16">
        <f>ROUNDUP(MONTH(SalesDataTable[[#This Row],[Order Date]])/3,)</f>
        <v>3</v>
      </c>
      <c r="E1245" s="16">
        <f>MONTH(SalesDataTable[[#This Row],[Order Date]])</f>
        <v>7</v>
      </c>
      <c r="F1245" s="16"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6">
      <c r="A1246" s="2">
        <v>4589</v>
      </c>
      <c r="B1246" s="3">
        <v>46204</v>
      </c>
      <c r="C1246" s="13">
        <f>YEAR(SalesDataTable[[#This Row],[Order Date]])</f>
        <v>2026</v>
      </c>
      <c r="D1246" s="16">
        <f>ROUNDUP(MONTH(SalesDataTable[[#This Row],[Order Date]])/3,)</f>
        <v>3</v>
      </c>
      <c r="E1246" s="16">
        <f>MONTH(SalesDataTable[[#This Row],[Order Date]])</f>
        <v>7</v>
      </c>
      <c r="F1246" s="16"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6">
      <c r="A1247" s="2">
        <v>4873</v>
      </c>
      <c r="B1247" s="3">
        <v>46204</v>
      </c>
      <c r="C1247" s="13">
        <f>YEAR(SalesDataTable[[#This Row],[Order Date]])</f>
        <v>2026</v>
      </c>
      <c r="D1247" s="16">
        <f>ROUNDUP(MONTH(SalesDataTable[[#This Row],[Order Date]])/3,)</f>
        <v>3</v>
      </c>
      <c r="E1247" s="16">
        <f>MONTH(SalesDataTable[[#This Row],[Order Date]])</f>
        <v>7</v>
      </c>
      <c r="F1247" s="16"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6">
      <c r="A1248" s="2">
        <v>729</v>
      </c>
      <c r="B1248" s="3">
        <v>46205</v>
      </c>
      <c r="C1248" s="13">
        <f>YEAR(SalesDataTable[[#This Row],[Order Date]])</f>
        <v>2026</v>
      </c>
      <c r="D1248" s="16">
        <f>ROUNDUP(MONTH(SalesDataTable[[#This Row],[Order Date]])/3,)</f>
        <v>3</v>
      </c>
      <c r="E1248" s="16">
        <f>MONTH(SalesDataTable[[#This Row],[Order Date]])</f>
        <v>7</v>
      </c>
      <c r="F1248" s="16"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6">
      <c r="A1249" s="2">
        <v>906</v>
      </c>
      <c r="B1249" s="3">
        <v>46205</v>
      </c>
      <c r="C1249" s="13">
        <f>YEAR(SalesDataTable[[#This Row],[Order Date]])</f>
        <v>2026</v>
      </c>
      <c r="D1249" s="16">
        <f>ROUNDUP(MONTH(SalesDataTable[[#This Row],[Order Date]])/3,)</f>
        <v>3</v>
      </c>
      <c r="E1249" s="16">
        <f>MONTH(SalesDataTable[[#This Row],[Order Date]])</f>
        <v>7</v>
      </c>
      <c r="F1249" s="16"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6">
      <c r="A1250" s="2">
        <v>1531</v>
      </c>
      <c r="B1250" s="3">
        <v>46205</v>
      </c>
      <c r="C1250" s="13">
        <f>YEAR(SalesDataTable[[#This Row],[Order Date]])</f>
        <v>2026</v>
      </c>
      <c r="D1250" s="16">
        <f>ROUNDUP(MONTH(SalesDataTable[[#This Row],[Order Date]])/3,)</f>
        <v>3</v>
      </c>
      <c r="E1250" s="16">
        <f>MONTH(SalesDataTable[[#This Row],[Order Date]])</f>
        <v>7</v>
      </c>
      <c r="F1250" s="16"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6">
      <c r="A1251" s="2">
        <v>1683</v>
      </c>
      <c r="B1251" s="3">
        <v>46205</v>
      </c>
      <c r="C1251" s="13">
        <f>YEAR(SalesDataTable[[#This Row],[Order Date]])</f>
        <v>2026</v>
      </c>
      <c r="D1251" s="16">
        <f>ROUNDUP(MONTH(SalesDataTable[[#This Row],[Order Date]])/3,)</f>
        <v>3</v>
      </c>
      <c r="E1251" s="16">
        <f>MONTH(SalesDataTable[[#This Row],[Order Date]])</f>
        <v>7</v>
      </c>
      <c r="F1251" s="16"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6">
      <c r="A1252" s="2">
        <v>2363</v>
      </c>
      <c r="B1252" s="3">
        <v>46205</v>
      </c>
      <c r="C1252" s="13">
        <f>YEAR(SalesDataTable[[#This Row],[Order Date]])</f>
        <v>2026</v>
      </c>
      <c r="D1252" s="16">
        <f>ROUNDUP(MONTH(SalesDataTable[[#This Row],[Order Date]])/3,)</f>
        <v>3</v>
      </c>
      <c r="E1252" s="16">
        <f>MONTH(SalesDataTable[[#This Row],[Order Date]])</f>
        <v>7</v>
      </c>
      <c r="F1252" s="16"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6">
      <c r="A1253" s="2">
        <v>3858</v>
      </c>
      <c r="B1253" s="3">
        <v>46205</v>
      </c>
      <c r="C1253" s="13">
        <f>YEAR(SalesDataTable[[#This Row],[Order Date]])</f>
        <v>2026</v>
      </c>
      <c r="D1253" s="16">
        <f>ROUNDUP(MONTH(SalesDataTable[[#This Row],[Order Date]])/3,)</f>
        <v>3</v>
      </c>
      <c r="E1253" s="16">
        <f>MONTH(SalesDataTable[[#This Row],[Order Date]])</f>
        <v>7</v>
      </c>
      <c r="F1253" s="16"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6">
      <c r="A1254" s="2">
        <v>4233</v>
      </c>
      <c r="B1254" s="3">
        <v>46205</v>
      </c>
      <c r="C1254" s="13">
        <f>YEAR(SalesDataTable[[#This Row],[Order Date]])</f>
        <v>2026</v>
      </c>
      <c r="D1254" s="16">
        <f>ROUNDUP(MONTH(SalesDataTable[[#This Row],[Order Date]])/3,)</f>
        <v>3</v>
      </c>
      <c r="E1254" s="16">
        <f>MONTH(SalesDataTable[[#This Row],[Order Date]])</f>
        <v>7</v>
      </c>
      <c r="F1254" s="16"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6">
      <c r="A1255" s="2">
        <v>5071</v>
      </c>
      <c r="B1255" s="3">
        <v>46205</v>
      </c>
      <c r="C1255" s="13">
        <f>YEAR(SalesDataTable[[#This Row],[Order Date]])</f>
        <v>2026</v>
      </c>
      <c r="D1255" s="16">
        <f>ROUNDUP(MONTH(SalesDataTable[[#This Row],[Order Date]])/3,)</f>
        <v>3</v>
      </c>
      <c r="E1255" s="16">
        <f>MONTH(SalesDataTable[[#This Row],[Order Date]])</f>
        <v>7</v>
      </c>
      <c r="F1255" s="16"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6">
      <c r="A1256" s="2">
        <v>5174</v>
      </c>
      <c r="B1256" s="3">
        <v>46205</v>
      </c>
      <c r="C1256" s="13">
        <f>YEAR(SalesDataTable[[#This Row],[Order Date]])</f>
        <v>2026</v>
      </c>
      <c r="D1256" s="16">
        <f>ROUNDUP(MONTH(SalesDataTable[[#This Row],[Order Date]])/3,)</f>
        <v>3</v>
      </c>
      <c r="E1256" s="16">
        <f>MONTH(SalesDataTable[[#This Row],[Order Date]])</f>
        <v>7</v>
      </c>
      <c r="F1256" s="16"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6">
      <c r="A1257" s="2">
        <v>727</v>
      </c>
      <c r="B1257" s="3">
        <v>46206</v>
      </c>
      <c r="C1257" s="13">
        <f>YEAR(SalesDataTable[[#This Row],[Order Date]])</f>
        <v>2026</v>
      </c>
      <c r="D1257" s="16">
        <f>ROUNDUP(MONTH(SalesDataTable[[#This Row],[Order Date]])/3,)</f>
        <v>3</v>
      </c>
      <c r="E1257" s="16">
        <f>MONTH(SalesDataTable[[#This Row],[Order Date]])</f>
        <v>7</v>
      </c>
      <c r="F1257" s="16"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6">
      <c r="A1258" s="2">
        <v>1546</v>
      </c>
      <c r="B1258" s="3">
        <v>46206</v>
      </c>
      <c r="C1258" s="13">
        <f>YEAR(SalesDataTable[[#This Row],[Order Date]])</f>
        <v>2026</v>
      </c>
      <c r="D1258" s="16">
        <f>ROUNDUP(MONTH(SalesDataTable[[#This Row],[Order Date]])/3,)</f>
        <v>3</v>
      </c>
      <c r="E1258" s="16">
        <f>MONTH(SalesDataTable[[#This Row],[Order Date]])</f>
        <v>7</v>
      </c>
      <c r="F1258" s="16"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6">
      <c r="A1259" s="2">
        <v>3610</v>
      </c>
      <c r="B1259" s="3">
        <v>46206</v>
      </c>
      <c r="C1259" s="13">
        <f>YEAR(SalesDataTable[[#This Row],[Order Date]])</f>
        <v>2026</v>
      </c>
      <c r="D1259" s="16">
        <f>ROUNDUP(MONTH(SalesDataTable[[#This Row],[Order Date]])/3,)</f>
        <v>3</v>
      </c>
      <c r="E1259" s="16">
        <f>MONTH(SalesDataTable[[#This Row],[Order Date]])</f>
        <v>7</v>
      </c>
      <c r="F1259" s="16"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6">
      <c r="A1260" s="2">
        <v>3931</v>
      </c>
      <c r="B1260" s="3">
        <v>46206</v>
      </c>
      <c r="C1260" s="13">
        <f>YEAR(SalesDataTable[[#This Row],[Order Date]])</f>
        <v>2026</v>
      </c>
      <c r="D1260" s="16">
        <f>ROUNDUP(MONTH(SalesDataTable[[#This Row],[Order Date]])/3,)</f>
        <v>3</v>
      </c>
      <c r="E1260" s="16">
        <f>MONTH(SalesDataTable[[#This Row],[Order Date]])</f>
        <v>7</v>
      </c>
      <c r="F1260" s="16"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6">
      <c r="A1261" s="2">
        <v>3942</v>
      </c>
      <c r="B1261" s="3">
        <v>46206</v>
      </c>
      <c r="C1261" s="13">
        <f>YEAR(SalesDataTable[[#This Row],[Order Date]])</f>
        <v>2026</v>
      </c>
      <c r="D1261" s="16">
        <f>ROUNDUP(MONTH(SalesDataTable[[#This Row],[Order Date]])/3,)</f>
        <v>3</v>
      </c>
      <c r="E1261" s="16">
        <f>MONTH(SalesDataTable[[#This Row],[Order Date]])</f>
        <v>7</v>
      </c>
      <c r="F1261" s="16"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6">
      <c r="A1262" s="2">
        <v>4165</v>
      </c>
      <c r="B1262" s="3">
        <v>46206</v>
      </c>
      <c r="C1262" s="13">
        <f>YEAR(SalesDataTable[[#This Row],[Order Date]])</f>
        <v>2026</v>
      </c>
      <c r="D1262" s="16">
        <f>ROUNDUP(MONTH(SalesDataTable[[#This Row],[Order Date]])/3,)</f>
        <v>3</v>
      </c>
      <c r="E1262" s="16">
        <f>MONTH(SalesDataTable[[#This Row],[Order Date]])</f>
        <v>7</v>
      </c>
      <c r="F1262" s="16"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6">
      <c r="A1263" s="2">
        <v>1149</v>
      </c>
      <c r="B1263" s="3">
        <v>46207</v>
      </c>
      <c r="C1263" s="13">
        <f>YEAR(SalesDataTable[[#This Row],[Order Date]])</f>
        <v>2026</v>
      </c>
      <c r="D1263" s="16">
        <f>ROUNDUP(MONTH(SalesDataTable[[#This Row],[Order Date]])/3,)</f>
        <v>3</v>
      </c>
      <c r="E1263" s="16">
        <f>MONTH(SalesDataTable[[#This Row],[Order Date]])</f>
        <v>7</v>
      </c>
      <c r="F1263" s="16"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6">
      <c r="A1264" s="2">
        <v>1310</v>
      </c>
      <c r="B1264" s="3">
        <v>46207</v>
      </c>
      <c r="C1264" s="13">
        <f>YEAR(SalesDataTable[[#This Row],[Order Date]])</f>
        <v>2026</v>
      </c>
      <c r="D1264" s="16">
        <f>ROUNDUP(MONTH(SalesDataTable[[#This Row],[Order Date]])/3,)</f>
        <v>3</v>
      </c>
      <c r="E1264" s="16">
        <f>MONTH(SalesDataTable[[#This Row],[Order Date]])</f>
        <v>7</v>
      </c>
      <c r="F1264" s="16"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6">
      <c r="A1265" s="2">
        <v>2352</v>
      </c>
      <c r="B1265" s="3">
        <v>46207</v>
      </c>
      <c r="C1265" s="13">
        <f>YEAR(SalesDataTable[[#This Row],[Order Date]])</f>
        <v>2026</v>
      </c>
      <c r="D1265" s="16">
        <f>ROUNDUP(MONTH(SalesDataTable[[#This Row],[Order Date]])/3,)</f>
        <v>3</v>
      </c>
      <c r="E1265" s="16">
        <f>MONTH(SalesDataTable[[#This Row],[Order Date]])</f>
        <v>7</v>
      </c>
      <c r="F1265" s="16"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6">
      <c r="A1266" s="2">
        <v>2547</v>
      </c>
      <c r="B1266" s="3">
        <v>46207</v>
      </c>
      <c r="C1266" s="13">
        <f>YEAR(SalesDataTable[[#This Row],[Order Date]])</f>
        <v>2026</v>
      </c>
      <c r="D1266" s="16">
        <f>ROUNDUP(MONTH(SalesDataTable[[#This Row],[Order Date]])/3,)</f>
        <v>3</v>
      </c>
      <c r="E1266" s="16">
        <f>MONTH(SalesDataTable[[#This Row],[Order Date]])</f>
        <v>7</v>
      </c>
      <c r="F1266" s="16"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6">
      <c r="A1267" s="2">
        <v>2720</v>
      </c>
      <c r="B1267" s="3">
        <v>46207</v>
      </c>
      <c r="C1267" s="13">
        <f>YEAR(SalesDataTable[[#This Row],[Order Date]])</f>
        <v>2026</v>
      </c>
      <c r="D1267" s="16">
        <f>ROUNDUP(MONTH(SalesDataTable[[#This Row],[Order Date]])/3,)</f>
        <v>3</v>
      </c>
      <c r="E1267" s="16">
        <f>MONTH(SalesDataTable[[#This Row],[Order Date]])</f>
        <v>7</v>
      </c>
      <c r="F1267" s="16"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6">
      <c r="A1268" s="2">
        <v>3591</v>
      </c>
      <c r="B1268" s="3">
        <v>46207</v>
      </c>
      <c r="C1268" s="13">
        <f>YEAR(SalesDataTable[[#This Row],[Order Date]])</f>
        <v>2026</v>
      </c>
      <c r="D1268" s="16">
        <f>ROUNDUP(MONTH(SalesDataTable[[#This Row],[Order Date]])/3,)</f>
        <v>3</v>
      </c>
      <c r="E1268" s="16">
        <f>MONTH(SalesDataTable[[#This Row],[Order Date]])</f>
        <v>7</v>
      </c>
      <c r="F1268" s="16"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6">
      <c r="A1269" s="2">
        <v>3819</v>
      </c>
      <c r="B1269" s="3">
        <v>46207</v>
      </c>
      <c r="C1269" s="13">
        <f>YEAR(SalesDataTable[[#This Row],[Order Date]])</f>
        <v>2026</v>
      </c>
      <c r="D1269" s="16">
        <f>ROUNDUP(MONTH(SalesDataTable[[#This Row],[Order Date]])/3,)</f>
        <v>3</v>
      </c>
      <c r="E1269" s="16">
        <f>MONTH(SalesDataTable[[#This Row],[Order Date]])</f>
        <v>7</v>
      </c>
      <c r="F1269" s="16"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6">
      <c r="A1270" s="2">
        <v>4869</v>
      </c>
      <c r="B1270" s="3">
        <v>46207</v>
      </c>
      <c r="C1270" s="13">
        <f>YEAR(SalesDataTable[[#This Row],[Order Date]])</f>
        <v>2026</v>
      </c>
      <c r="D1270" s="16">
        <f>ROUNDUP(MONTH(SalesDataTable[[#This Row],[Order Date]])/3,)</f>
        <v>3</v>
      </c>
      <c r="E1270" s="16">
        <f>MONTH(SalesDataTable[[#This Row],[Order Date]])</f>
        <v>7</v>
      </c>
      <c r="F1270" s="16"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6">
      <c r="A1271" s="2">
        <v>4940</v>
      </c>
      <c r="B1271" s="3">
        <v>46207</v>
      </c>
      <c r="C1271" s="13">
        <f>YEAR(SalesDataTable[[#This Row],[Order Date]])</f>
        <v>2026</v>
      </c>
      <c r="D1271" s="16">
        <f>ROUNDUP(MONTH(SalesDataTable[[#This Row],[Order Date]])/3,)</f>
        <v>3</v>
      </c>
      <c r="E1271" s="16">
        <f>MONTH(SalesDataTable[[#This Row],[Order Date]])</f>
        <v>7</v>
      </c>
      <c r="F1271" s="16"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6">
      <c r="A1272" s="2">
        <v>5164</v>
      </c>
      <c r="B1272" s="3">
        <v>46207</v>
      </c>
      <c r="C1272" s="13">
        <f>YEAR(SalesDataTable[[#This Row],[Order Date]])</f>
        <v>2026</v>
      </c>
      <c r="D1272" s="16">
        <f>ROUNDUP(MONTH(SalesDataTable[[#This Row],[Order Date]])/3,)</f>
        <v>3</v>
      </c>
      <c r="E1272" s="16">
        <f>MONTH(SalesDataTable[[#This Row],[Order Date]])</f>
        <v>7</v>
      </c>
      <c r="F1272" s="16"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6">
      <c r="A1273" s="2">
        <v>659</v>
      </c>
      <c r="B1273" s="3">
        <v>46208</v>
      </c>
      <c r="C1273" s="13">
        <f>YEAR(SalesDataTable[[#This Row],[Order Date]])</f>
        <v>2026</v>
      </c>
      <c r="D1273" s="16">
        <f>ROUNDUP(MONTH(SalesDataTable[[#This Row],[Order Date]])/3,)</f>
        <v>3</v>
      </c>
      <c r="E1273" s="16">
        <f>MONTH(SalesDataTable[[#This Row],[Order Date]])</f>
        <v>7</v>
      </c>
      <c r="F1273" s="16"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6">
      <c r="A1274" s="2">
        <v>969</v>
      </c>
      <c r="B1274" s="3">
        <v>46208</v>
      </c>
      <c r="C1274" s="13">
        <f>YEAR(SalesDataTable[[#This Row],[Order Date]])</f>
        <v>2026</v>
      </c>
      <c r="D1274" s="16">
        <f>ROUNDUP(MONTH(SalesDataTable[[#This Row],[Order Date]])/3,)</f>
        <v>3</v>
      </c>
      <c r="E1274" s="16">
        <f>MONTH(SalesDataTable[[#This Row],[Order Date]])</f>
        <v>7</v>
      </c>
      <c r="F1274" s="16"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6">
      <c r="A1275" s="2">
        <v>1096</v>
      </c>
      <c r="B1275" s="3">
        <v>46208</v>
      </c>
      <c r="C1275" s="13">
        <f>YEAR(SalesDataTable[[#This Row],[Order Date]])</f>
        <v>2026</v>
      </c>
      <c r="D1275" s="16">
        <f>ROUNDUP(MONTH(SalesDataTable[[#This Row],[Order Date]])/3,)</f>
        <v>3</v>
      </c>
      <c r="E1275" s="16">
        <f>MONTH(SalesDataTable[[#This Row],[Order Date]])</f>
        <v>7</v>
      </c>
      <c r="F1275" s="16"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6">
      <c r="A1276" s="2">
        <v>1440</v>
      </c>
      <c r="B1276" s="3">
        <v>46208</v>
      </c>
      <c r="C1276" s="13">
        <f>YEAR(SalesDataTable[[#This Row],[Order Date]])</f>
        <v>2026</v>
      </c>
      <c r="D1276" s="16">
        <f>ROUNDUP(MONTH(SalesDataTable[[#This Row],[Order Date]])/3,)</f>
        <v>3</v>
      </c>
      <c r="E1276" s="16">
        <f>MONTH(SalesDataTable[[#This Row],[Order Date]])</f>
        <v>7</v>
      </c>
      <c r="F1276" s="16"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6">
      <c r="A1277" s="2">
        <v>2052</v>
      </c>
      <c r="B1277" s="3">
        <v>46208</v>
      </c>
      <c r="C1277" s="13">
        <f>YEAR(SalesDataTable[[#This Row],[Order Date]])</f>
        <v>2026</v>
      </c>
      <c r="D1277" s="16">
        <f>ROUNDUP(MONTH(SalesDataTable[[#This Row],[Order Date]])/3,)</f>
        <v>3</v>
      </c>
      <c r="E1277" s="16">
        <f>MONTH(SalesDataTable[[#This Row],[Order Date]])</f>
        <v>7</v>
      </c>
      <c r="F1277" s="16"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6">
      <c r="A1278" s="2">
        <v>2096</v>
      </c>
      <c r="B1278" s="3">
        <v>46208</v>
      </c>
      <c r="C1278" s="13">
        <f>YEAR(SalesDataTable[[#This Row],[Order Date]])</f>
        <v>2026</v>
      </c>
      <c r="D1278" s="16">
        <f>ROUNDUP(MONTH(SalesDataTable[[#This Row],[Order Date]])/3,)</f>
        <v>3</v>
      </c>
      <c r="E1278" s="16">
        <f>MONTH(SalesDataTable[[#This Row],[Order Date]])</f>
        <v>7</v>
      </c>
      <c r="F1278" s="16"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6">
      <c r="A1279" s="2">
        <v>2488</v>
      </c>
      <c r="B1279" s="3">
        <v>46208</v>
      </c>
      <c r="C1279" s="13">
        <f>YEAR(SalesDataTable[[#This Row],[Order Date]])</f>
        <v>2026</v>
      </c>
      <c r="D1279" s="16">
        <f>ROUNDUP(MONTH(SalesDataTable[[#This Row],[Order Date]])/3,)</f>
        <v>3</v>
      </c>
      <c r="E1279" s="16">
        <f>MONTH(SalesDataTable[[#This Row],[Order Date]])</f>
        <v>7</v>
      </c>
      <c r="F1279" s="16"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6">
      <c r="A1280" s="2">
        <v>3220</v>
      </c>
      <c r="B1280" s="3">
        <v>46208</v>
      </c>
      <c r="C1280" s="13">
        <f>YEAR(SalesDataTable[[#This Row],[Order Date]])</f>
        <v>2026</v>
      </c>
      <c r="D1280" s="16">
        <f>ROUNDUP(MONTH(SalesDataTable[[#This Row],[Order Date]])/3,)</f>
        <v>3</v>
      </c>
      <c r="E1280" s="16">
        <f>MONTH(SalesDataTable[[#This Row],[Order Date]])</f>
        <v>7</v>
      </c>
      <c r="F1280" s="16"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6">
      <c r="A1281" s="2">
        <v>3711</v>
      </c>
      <c r="B1281" s="3">
        <v>46208</v>
      </c>
      <c r="C1281" s="13">
        <f>YEAR(SalesDataTable[[#This Row],[Order Date]])</f>
        <v>2026</v>
      </c>
      <c r="D1281" s="16">
        <f>ROUNDUP(MONTH(SalesDataTable[[#This Row],[Order Date]])/3,)</f>
        <v>3</v>
      </c>
      <c r="E1281" s="16">
        <f>MONTH(SalesDataTable[[#This Row],[Order Date]])</f>
        <v>7</v>
      </c>
      <c r="F1281" s="16"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6">
      <c r="A1282" s="2">
        <v>3823</v>
      </c>
      <c r="B1282" s="3">
        <v>46208</v>
      </c>
      <c r="C1282" s="13">
        <f>YEAR(SalesDataTable[[#This Row],[Order Date]])</f>
        <v>2026</v>
      </c>
      <c r="D1282" s="16">
        <f>ROUNDUP(MONTH(SalesDataTable[[#This Row],[Order Date]])/3,)</f>
        <v>3</v>
      </c>
      <c r="E1282" s="16">
        <f>MONTH(SalesDataTable[[#This Row],[Order Date]])</f>
        <v>7</v>
      </c>
      <c r="F1282" s="16"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6">
      <c r="A1283" s="2">
        <v>4058</v>
      </c>
      <c r="B1283" s="3">
        <v>46208</v>
      </c>
      <c r="C1283" s="13">
        <f>YEAR(SalesDataTable[[#This Row],[Order Date]])</f>
        <v>2026</v>
      </c>
      <c r="D1283" s="16">
        <f>ROUNDUP(MONTH(SalesDataTable[[#This Row],[Order Date]])/3,)</f>
        <v>3</v>
      </c>
      <c r="E1283" s="16">
        <f>MONTH(SalesDataTable[[#This Row],[Order Date]])</f>
        <v>7</v>
      </c>
      <c r="F1283" s="16"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6">
      <c r="A1284" s="2">
        <v>4126</v>
      </c>
      <c r="B1284" s="3">
        <v>46208</v>
      </c>
      <c r="C1284" s="13">
        <f>YEAR(SalesDataTable[[#This Row],[Order Date]])</f>
        <v>2026</v>
      </c>
      <c r="D1284" s="16">
        <f>ROUNDUP(MONTH(SalesDataTable[[#This Row],[Order Date]])/3,)</f>
        <v>3</v>
      </c>
      <c r="E1284" s="16">
        <f>MONTH(SalesDataTable[[#This Row],[Order Date]])</f>
        <v>7</v>
      </c>
      <c r="F1284" s="16"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6">
      <c r="A1285" s="2">
        <v>5080</v>
      </c>
      <c r="B1285" s="3">
        <v>46208</v>
      </c>
      <c r="C1285" s="13">
        <f>YEAR(SalesDataTable[[#This Row],[Order Date]])</f>
        <v>2026</v>
      </c>
      <c r="D1285" s="16">
        <f>ROUNDUP(MONTH(SalesDataTable[[#This Row],[Order Date]])/3,)</f>
        <v>3</v>
      </c>
      <c r="E1285" s="16">
        <f>MONTH(SalesDataTable[[#This Row],[Order Date]])</f>
        <v>7</v>
      </c>
      <c r="F1285" s="16"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6">
      <c r="A1286" s="2">
        <v>923</v>
      </c>
      <c r="B1286" s="3">
        <v>46209</v>
      </c>
      <c r="C1286" s="13">
        <f>YEAR(SalesDataTable[[#This Row],[Order Date]])</f>
        <v>2026</v>
      </c>
      <c r="D1286" s="16">
        <f>ROUNDUP(MONTH(SalesDataTable[[#This Row],[Order Date]])/3,)</f>
        <v>3</v>
      </c>
      <c r="E1286" s="16">
        <f>MONTH(SalesDataTable[[#This Row],[Order Date]])</f>
        <v>7</v>
      </c>
      <c r="F1286" s="16"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6">
      <c r="A1287" s="2">
        <v>1549</v>
      </c>
      <c r="B1287" s="3">
        <v>46209</v>
      </c>
      <c r="C1287" s="13">
        <f>YEAR(SalesDataTable[[#This Row],[Order Date]])</f>
        <v>2026</v>
      </c>
      <c r="D1287" s="16">
        <f>ROUNDUP(MONTH(SalesDataTable[[#This Row],[Order Date]])/3,)</f>
        <v>3</v>
      </c>
      <c r="E1287" s="16">
        <f>MONTH(SalesDataTable[[#This Row],[Order Date]])</f>
        <v>7</v>
      </c>
      <c r="F1287" s="16"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6">
      <c r="A1288" s="2">
        <v>1839</v>
      </c>
      <c r="B1288" s="3">
        <v>46209</v>
      </c>
      <c r="C1288" s="13">
        <f>YEAR(SalesDataTable[[#This Row],[Order Date]])</f>
        <v>2026</v>
      </c>
      <c r="D1288" s="16">
        <f>ROUNDUP(MONTH(SalesDataTable[[#This Row],[Order Date]])/3,)</f>
        <v>3</v>
      </c>
      <c r="E1288" s="16">
        <f>MONTH(SalesDataTable[[#This Row],[Order Date]])</f>
        <v>7</v>
      </c>
      <c r="F1288" s="16"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6">
      <c r="A1289" s="2">
        <v>2053</v>
      </c>
      <c r="B1289" s="3">
        <v>46209</v>
      </c>
      <c r="C1289" s="13">
        <f>YEAR(SalesDataTable[[#This Row],[Order Date]])</f>
        <v>2026</v>
      </c>
      <c r="D1289" s="16">
        <f>ROUNDUP(MONTH(SalesDataTable[[#This Row],[Order Date]])/3,)</f>
        <v>3</v>
      </c>
      <c r="E1289" s="16">
        <f>MONTH(SalesDataTable[[#This Row],[Order Date]])</f>
        <v>7</v>
      </c>
      <c r="F1289" s="16"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6">
      <c r="A1290" s="2">
        <v>2342</v>
      </c>
      <c r="B1290" s="3">
        <v>46209</v>
      </c>
      <c r="C1290" s="13">
        <f>YEAR(SalesDataTable[[#This Row],[Order Date]])</f>
        <v>2026</v>
      </c>
      <c r="D1290" s="16">
        <f>ROUNDUP(MONTH(SalesDataTable[[#This Row],[Order Date]])/3,)</f>
        <v>3</v>
      </c>
      <c r="E1290" s="16">
        <f>MONTH(SalesDataTable[[#This Row],[Order Date]])</f>
        <v>7</v>
      </c>
      <c r="F1290" s="16"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6">
      <c r="A1291" s="2">
        <v>2465</v>
      </c>
      <c r="B1291" s="3">
        <v>46209</v>
      </c>
      <c r="C1291" s="13">
        <f>YEAR(SalesDataTable[[#This Row],[Order Date]])</f>
        <v>2026</v>
      </c>
      <c r="D1291" s="16">
        <f>ROUNDUP(MONTH(SalesDataTable[[#This Row],[Order Date]])/3,)</f>
        <v>3</v>
      </c>
      <c r="E1291" s="16">
        <f>MONTH(SalesDataTable[[#This Row],[Order Date]])</f>
        <v>7</v>
      </c>
      <c r="F1291" s="16"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6">
      <c r="A1292" s="2">
        <v>3990</v>
      </c>
      <c r="B1292" s="3">
        <v>46209</v>
      </c>
      <c r="C1292" s="13">
        <f>YEAR(SalesDataTable[[#This Row],[Order Date]])</f>
        <v>2026</v>
      </c>
      <c r="D1292" s="16">
        <f>ROUNDUP(MONTH(SalesDataTable[[#This Row],[Order Date]])/3,)</f>
        <v>3</v>
      </c>
      <c r="E1292" s="16">
        <f>MONTH(SalesDataTable[[#This Row],[Order Date]])</f>
        <v>7</v>
      </c>
      <c r="F1292" s="16"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6">
      <c r="A1293" s="2">
        <v>4370</v>
      </c>
      <c r="B1293" s="3">
        <v>46209</v>
      </c>
      <c r="C1293" s="13">
        <f>YEAR(SalesDataTable[[#This Row],[Order Date]])</f>
        <v>2026</v>
      </c>
      <c r="D1293" s="16">
        <f>ROUNDUP(MONTH(SalesDataTable[[#This Row],[Order Date]])/3,)</f>
        <v>3</v>
      </c>
      <c r="E1293" s="16">
        <f>MONTH(SalesDataTable[[#This Row],[Order Date]])</f>
        <v>7</v>
      </c>
      <c r="F1293" s="16"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6">
      <c r="A1294" s="2">
        <v>4856</v>
      </c>
      <c r="B1294" s="3">
        <v>46209</v>
      </c>
      <c r="C1294" s="13">
        <f>YEAR(SalesDataTable[[#This Row],[Order Date]])</f>
        <v>2026</v>
      </c>
      <c r="D1294" s="16">
        <f>ROUNDUP(MONTH(SalesDataTable[[#This Row],[Order Date]])/3,)</f>
        <v>3</v>
      </c>
      <c r="E1294" s="16">
        <f>MONTH(SalesDataTable[[#This Row],[Order Date]])</f>
        <v>7</v>
      </c>
      <c r="F1294" s="16"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6">
      <c r="A1295" s="2">
        <v>337</v>
      </c>
      <c r="B1295" s="3">
        <v>46210</v>
      </c>
      <c r="C1295" s="13">
        <f>YEAR(SalesDataTable[[#This Row],[Order Date]])</f>
        <v>2026</v>
      </c>
      <c r="D1295" s="16">
        <f>ROUNDUP(MONTH(SalesDataTable[[#This Row],[Order Date]])/3,)</f>
        <v>3</v>
      </c>
      <c r="E1295" s="16">
        <f>MONTH(SalesDataTable[[#This Row],[Order Date]])</f>
        <v>7</v>
      </c>
      <c r="F1295" s="16"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6">
      <c r="A1296" s="2">
        <v>1001</v>
      </c>
      <c r="B1296" s="3">
        <v>46210</v>
      </c>
      <c r="C1296" s="13">
        <f>YEAR(SalesDataTable[[#This Row],[Order Date]])</f>
        <v>2026</v>
      </c>
      <c r="D1296" s="16">
        <f>ROUNDUP(MONTH(SalesDataTable[[#This Row],[Order Date]])/3,)</f>
        <v>3</v>
      </c>
      <c r="E1296" s="16">
        <f>MONTH(SalesDataTable[[#This Row],[Order Date]])</f>
        <v>7</v>
      </c>
      <c r="F1296" s="16"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6">
      <c r="A1297" s="2">
        <v>2424</v>
      </c>
      <c r="B1297" s="3">
        <v>46210</v>
      </c>
      <c r="C1297" s="13">
        <f>YEAR(SalesDataTable[[#This Row],[Order Date]])</f>
        <v>2026</v>
      </c>
      <c r="D1297" s="16">
        <f>ROUNDUP(MONTH(SalesDataTable[[#This Row],[Order Date]])/3,)</f>
        <v>3</v>
      </c>
      <c r="E1297" s="16">
        <f>MONTH(SalesDataTable[[#This Row],[Order Date]])</f>
        <v>7</v>
      </c>
      <c r="F1297" s="16"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6">
      <c r="A1298" s="2">
        <v>2751</v>
      </c>
      <c r="B1298" s="3">
        <v>46210</v>
      </c>
      <c r="C1298" s="13">
        <f>YEAR(SalesDataTable[[#This Row],[Order Date]])</f>
        <v>2026</v>
      </c>
      <c r="D1298" s="16">
        <f>ROUNDUP(MONTH(SalesDataTable[[#This Row],[Order Date]])/3,)</f>
        <v>3</v>
      </c>
      <c r="E1298" s="16">
        <f>MONTH(SalesDataTable[[#This Row],[Order Date]])</f>
        <v>7</v>
      </c>
      <c r="F1298" s="16"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6">
      <c r="A1299" s="2">
        <v>375</v>
      </c>
      <c r="B1299" s="3">
        <v>46211</v>
      </c>
      <c r="C1299" s="13">
        <f>YEAR(SalesDataTable[[#This Row],[Order Date]])</f>
        <v>2026</v>
      </c>
      <c r="D1299" s="16">
        <f>ROUNDUP(MONTH(SalesDataTable[[#This Row],[Order Date]])/3,)</f>
        <v>3</v>
      </c>
      <c r="E1299" s="16">
        <f>MONTH(SalesDataTable[[#This Row],[Order Date]])</f>
        <v>7</v>
      </c>
      <c r="F1299" s="16"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6">
      <c r="A1300" s="2">
        <v>650</v>
      </c>
      <c r="B1300" s="3">
        <v>46211</v>
      </c>
      <c r="C1300" s="13">
        <f>YEAR(SalesDataTable[[#This Row],[Order Date]])</f>
        <v>2026</v>
      </c>
      <c r="D1300" s="16">
        <f>ROUNDUP(MONTH(SalesDataTable[[#This Row],[Order Date]])/3,)</f>
        <v>3</v>
      </c>
      <c r="E1300" s="16">
        <f>MONTH(SalesDataTable[[#This Row],[Order Date]])</f>
        <v>7</v>
      </c>
      <c r="F1300" s="16"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6">
      <c r="A1301" s="2">
        <v>941</v>
      </c>
      <c r="B1301" s="3">
        <v>46211</v>
      </c>
      <c r="C1301" s="13">
        <f>YEAR(SalesDataTable[[#This Row],[Order Date]])</f>
        <v>2026</v>
      </c>
      <c r="D1301" s="16">
        <f>ROUNDUP(MONTH(SalesDataTable[[#This Row],[Order Date]])/3,)</f>
        <v>3</v>
      </c>
      <c r="E1301" s="16">
        <f>MONTH(SalesDataTable[[#This Row],[Order Date]])</f>
        <v>7</v>
      </c>
      <c r="F1301" s="16"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6">
      <c r="A1302" s="2">
        <v>2719</v>
      </c>
      <c r="B1302" s="3">
        <v>46211</v>
      </c>
      <c r="C1302" s="13">
        <f>YEAR(SalesDataTable[[#This Row],[Order Date]])</f>
        <v>2026</v>
      </c>
      <c r="D1302" s="16">
        <f>ROUNDUP(MONTH(SalesDataTable[[#This Row],[Order Date]])/3,)</f>
        <v>3</v>
      </c>
      <c r="E1302" s="16">
        <f>MONTH(SalesDataTable[[#This Row],[Order Date]])</f>
        <v>7</v>
      </c>
      <c r="F1302" s="16"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6">
      <c r="A1303" s="2">
        <v>3833</v>
      </c>
      <c r="B1303" s="3">
        <v>46211</v>
      </c>
      <c r="C1303" s="13">
        <f>YEAR(SalesDataTable[[#This Row],[Order Date]])</f>
        <v>2026</v>
      </c>
      <c r="D1303" s="16">
        <f>ROUNDUP(MONTH(SalesDataTable[[#This Row],[Order Date]])/3,)</f>
        <v>3</v>
      </c>
      <c r="E1303" s="16">
        <f>MONTH(SalesDataTable[[#This Row],[Order Date]])</f>
        <v>7</v>
      </c>
      <c r="F1303" s="16"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6">
      <c r="A1304" s="2">
        <v>211</v>
      </c>
      <c r="B1304" s="3">
        <v>46212</v>
      </c>
      <c r="C1304" s="13">
        <f>YEAR(SalesDataTable[[#This Row],[Order Date]])</f>
        <v>2026</v>
      </c>
      <c r="D1304" s="16">
        <f>ROUNDUP(MONTH(SalesDataTable[[#This Row],[Order Date]])/3,)</f>
        <v>3</v>
      </c>
      <c r="E1304" s="16">
        <f>MONTH(SalesDataTable[[#This Row],[Order Date]])</f>
        <v>7</v>
      </c>
      <c r="F1304" s="16"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6">
      <c r="A1305" s="2">
        <v>392</v>
      </c>
      <c r="B1305" s="3">
        <v>46212</v>
      </c>
      <c r="C1305" s="13">
        <f>YEAR(SalesDataTable[[#This Row],[Order Date]])</f>
        <v>2026</v>
      </c>
      <c r="D1305" s="16">
        <f>ROUNDUP(MONTH(SalesDataTable[[#This Row],[Order Date]])/3,)</f>
        <v>3</v>
      </c>
      <c r="E1305" s="16">
        <f>MONTH(SalesDataTable[[#This Row],[Order Date]])</f>
        <v>7</v>
      </c>
      <c r="F1305" s="16"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6">
      <c r="A1306" s="2">
        <v>1302</v>
      </c>
      <c r="B1306" s="3">
        <v>46212</v>
      </c>
      <c r="C1306" s="13">
        <f>YEAR(SalesDataTable[[#This Row],[Order Date]])</f>
        <v>2026</v>
      </c>
      <c r="D1306" s="16">
        <f>ROUNDUP(MONTH(SalesDataTable[[#This Row],[Order Date]])/3,)</f>
        <v>3</v>
      </c>
      <c r="E1306" s="16">
        <f>MONTH(SalesDataTable[[#This Row],[Order Date]])</f>
        <v>7</v>
      </c>
      <c r="F1306" s="16"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6">
      <c r="A1307" s="2">
        <v>1366</v>
      </c>
      <c r="B1307" s="3">
        <v>46212</v>
      </c>
      <c r="C1307" s="13">
        <f>YEAR(SalesDataTable[[#This Row],[Order Date]])</f>
        <v>2026</v>
      </c>
      <c r="D1307" s="16">
        <f>ROUNDUP(MONTH(SalesDataTable[[#This Row],[Order Date]])/3,)</f>
        <v>3</v>
      </c>
      <c r="E1307" s="16">
        <f>MONTH(SalesDataTable[[#This Row],[Order Date]])</f>
        <v>7</v>
      </c>
      <c r="F1307" s="16"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6">
      <c r="A1308" s="2">
        <v>1974</v>
      </c>
      <c r="B1308" s="3">
        <v>46212</v>
      </c>
      <c r="C1308" s="13">
        <f>YEAR(SalesDataTable[[#This Row],[Order Date]])</f>
        <v>2026</v>
      </c>
      <c r="D1308" s="16">
        <f>ROUNDUP(MONTH(SalesDataTable[[#This Row],[Order Date]])/3,)</f>
        <v>3</v>
      </c>
      <c r="E1308" s="16">
        <f>MONTH(SalesDataTable[[#This Row],[Order Date]])</f>
        <v>7</v>
      </c>
      <c r="F1308" s="16"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6">
      <c r="A1309" s="2">
        <v>2716</v>
      </c>
      <c r="B1309" s="3">
        <v>46212</v>
      </c>
      <c r="C1309" s="13">
        <f>YEAR(SalesDataTable[[#This Row],[Order Date]])</f>
        <v>2026</v>
      </c>
      <c r="D1309" s="16">
        <f>ROUNDUP(MONTH(SalesDataTable[[#This Row],[Order Date]])/3,)</f>
        <v>3</v>
      </c>
      <c r="E1309" s="16">
        <f>MONTH(SalesDataTable[[#This Row],[Order Date]])</f>
        <v>7</v>
      </c>
      <c r="F1309" s="16"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6">
      <c r="A1310" s="2">
        <v>3161</v>
      </c>
      <c r="B1310" s="3">
        <v>46212</v>
      </c>
      <c r="C1310" s="13">
        <f>YEAR(SalesDataTable[[#This Row],[Order Date]])</f>
        <v>2026</v>
      </c>
      <c r="D1310" s="16">
        <f>ROUNDUP(MONTH(SalesDataTable[[#This Row],[Order Date]])/3,)</f>
        <v>3</v>
      </c>
      <c r="E1310" s="16">
        <f>MONTH(SalesDataTable[[#This Row],[Order Date]])</f>
        <v>7</v>
      </c>
      <c r="F1310" s="16"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6">
      <c r="A1311" s="2">
        <v>3240</v>
      </c>
      <c r="B1311" s="3">
        <v>46212</v>
      </c>
      <c r="C1311" s="13">
        <f>YEAR(SalesDataTable[[#This Row],[Order Date]])</f>
        <v>2026</v>
      </c>
      <c r="D1311" s="16">
        <f>ROUNDUP(MONTH(SalesDataTable[[#This Row],[Order Date]])/3,)</f>
        <v>3</v>
      </c>
      <c r="E1311" s="16">
        <f>MONTH(SalesDataTable[[#This Row],[Order Date]])</f>
        <v>7</v>
      </c>
      <c r="F1311" s="16"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6">
      <c r="A1312" s="2">
        <v>3682</v>
      </c>
      <c r="B1312" s="3">
        <v>46212</v>
      </c>
      <c r="C1312" s="13">
        <f>YEAR(SalesDataTable[[#This Row],[Order Date]])</f>
        <v>2026</v>
      </c>
      <c r="D1312" s="16">
        <f>ROUNDUP(MONTH(SalesDataTable[[#This Row],[Order Date]])/3,)</f>
        <v>3</v>
      </c>
      <c r="E1312" s="16">
        <f>MONTH(SalesDataTable[[#This Row],[Order Date]])</f>
        <v>7</v>
      </c>
      <c r="F1312" s="16"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6">
      <c r="A1313" s="2">
        <v>4725</v>
      </c>
      <c r="B1313" s="3">
        <v>46212</v>
      </c>
      <c r="C1313" s="13">
        <f>YEAR(SalesDataTable[[#This Row],[Order Date]])</f>
        <v>2026</v>
      </c>
      <c r="D1313" s="16">
        <f>ROUNDUP(MONTH(SalesDataTable[[#This Row],[Order Date]])/3,)</f>
        <v>3</v>
      </c>
      <c r="E1313" s="16">
        <f>MONTH(SalesDataTable[[#This Row],[Order Date]])</f>
        <v>7</v>
      </c>
      <c r="F1313" s="16"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6">
      <c r="A1314" s="2">
        <v>758</v>
      </c>
      <c r="B1314" s="3">
        <v>46213</v>
      </c>
      <c r="C1314" s="13">
        <f>YEAR(SalesDataTable[[#This Row],[Order Date]])</f>
        <v>2026</v>
      </c>
      <c r="D1314" s="16">
        <f>ROUNDUP(MONTH(SalesDataTable[[#This Row],[Order Date]])/3,)</f>
        <v>3</v>
      </c>
      <c r="E1314" s="16">
        <f>MONTH(SalesDataTable[[#This Row],[Order Date]])</f>
        <v>7</v>
      </c>
      <c r="F1314" s="16"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6">
      <c r="A1315" s="2">
        <v>1910</v>
      </c>
      <c r="B1315" s="3">
        <v>46213</v>
      </c>
      <c r="C1315" s="13">
        <f>YEAR(SalesDataTable[[#This Row],[Order Date]])</f>
        <v>2026</v>
      </c>
      <c r="D1315" s="16">
        <f>ROUNDUP(MONTH(SalesDataTable[[#This Row],[Order Date]])/3,)</f>
        <v>3</v>
      </c>
      <c r="E1315" s="16">
        <f>MONTH(SalesDataTable[[#This Row],[Order Date]])</f>
        <v>7</v>
      </c>
      <c r="F1315" s="16"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6">
      <c r="A1316" s="2">
        <v>1941</v>
      </c>
      <c r="B1316" s="3">
        <v>46213</v>
      </c>
      <c r="C1316" s="13">
        <f>YEAR(SalesDataTable[[#This Row],[Order Date]])</f>
        <v>2026</v>
      </c>
      <c r="D1316" s="16">
        <f>ROUNDUP(MONTH(SalesDataTable[[#This Row],[Order Date]])/3,)</f>
        <v>3</v>
      </c>
      <c r="E1316" s="16">
        <f>MONTH(SalesDataTable[[#This Row],[Order Date]])</f>
        <v>7</v>
      </c>
      <c r="F1316" s="16"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6">
      <c r="A1317" s="2">
        <v>2324</v>
      </c>
      <c r="B1317" s="3">
        <v>46213</v>
      </c>
      <c r="C1317" s="13">
        <f>YEAR(SalesDataTable[[#This Row],[Order Date]])</f>
        <v>2026</v>
      </c>
      <c r="D1317" s="16">
        <f>ROUNDUP(MONTH(SalesDataTable[[#This Row],[Order Date]])/3,)</f>
        <v>3</v>
      </c>
      <c r="E1317" s="16">
        <f>MONTH(SalesDataTable[[#This Row],[Order Date]])</f>
        <v>7</v>
      </c>
      <c r="F1317" s="16"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6">
      <c r="A1318" s="2">
        <v>2869</v>
      </c>
      <c r="B1318" s="3">
        <v>46213</v>
      </c>
      <c r="C1318" s="13">
        <f>YEAR(SalesDataTable[[#This Row],[Order Date]])</f>
        <v>2026</v>
      </c>
      <c r="D1318" s="16">
        <f>ROUNDUP(MONTH(SalesDataTable[[#This Row],[Order Date]])/3,)</f>
        <v>3</v>
      </c>
      <c r="E1318" s="16">
        <f>MONTH(SalesDataTable[[#This Row],[Order Date]])</f>
        <v>7</v>
      </c>
      <c r="F1318" s="16"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6">
      <c r="A1319" s="2">
        <v>3236</v>
      </c>
      <c r="B1319" s="3">
        <v>46213</v>
      </c>
      <c r="C1319" s="13">
        <f>YEAR(SalesDataTable[[#This Row],[Order Date]])</f>
        <v>2026</v>
      </c>
      <c r="D1319" s="16">
        <f>ROUNDUP(MONTH(SalesDataTable[[#This Row],[Order Date]])/3,)</f>
        <v>3</v>
      </c>
      <c r="E1319" s="16">
        <f>MONTH(SalesDataTable[[#This Row],[Order Date]])</f>
        <v>7</v>
      </c>
      <c r="F1319" s="16"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6">
      <c r="A1320" s="2">
        <v>3582</v>
      </c>
      <c r="B1320" s="3">
        <v>46213</v>
      </c>
      <c r="C1320" s="13">
        <f>YEAR(SalesDataTable[[#This Row],[Order Date]])</f>
        <v>2026</v>
      </c>
      <c r="D1320" s="16">
        <f>ROUNDUP(MONTH(SalesDataTable[[#This Row],[Order Date]])/3,)</f>
        <v>3</v>
      </c>
      <c r="E1320" s="16">
        <f>MONTH(SalesDataTable[[#This Row],[Order Date]])</f>
        <v>7</v>
      </c>
      <c r="F1320" s="16"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6">
      <c r="A1321" s="2">
        <v>3715</v>
      </c>
      <c r="B1321" s="3">
        <v>46213</v>
      </c>
      <c r="C1321" s="13">
        <f>YEAR(SalesDataTable[[#This Row],[Order Date]])</f>
        <v>2026</v>
      </c>
      <c r="D1321" s="16">
        <f>ROUNDUP(MONTH(SalesDataTable[[#This Row],[Order Date]])/3,)</f>
        <v>3</v>
      </c>
      <c r="E1321" s="16">
        <f>MONTH(SalesDataTable[[#This Row],[Order Date]])</f>
        <v>7</v>
      </c>
      <c r="F1321" s="16"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6">
      <c r="A1322" s="2">
        <v>3940</v>
      </c>
      <c r="B1322" s="3">
        <v>46213</v>
      </c>
      <c r="C1322" s="13">
        <f>YEAR(SalesDataTable[[#This Row],[Order Date]])</f>
        <v>2026</v>
      </c>
      <c r="D1322" s="16">
        <f>ROUNDUP(MONTH(SalesDataTable[[#This Row],[Order Date]])/3,)</f>
        <v>3</v>
      </c>
      <c r="E1322" s="16">
        <f>MONTH(SalesDataTable[[#This Row],[Order Date]])</f>
        <v>7</v>
      </c>
      <c r="F1322" s="16"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6">
      <c r="A1323" s="2">
        <v>4760</v>
      </c>
      <c r="B1323" s="3">
        <v>46213</v>
      </c>
      <c r="C1323" s="13">
        <f>YEAR(SalesDataTable[[#This Row],[Order Date]])</f>
        <v>2026</v>
      </c>
      <c r="D1323" s="16">
        <f>ROUNDUP(MONTH(SalesDataTable[[#This Row],[Order Date]])/3,)</f>
        <v>3</v>
      </c>
      <c r="E1323" s="16">
        <f>MONTH(SalesDataTable[[#This Row],[Order Date]])</f>
        <v>7</v>
      </c>
      <c r="F1323" s="16"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6">
      <c r="A1324" s="2">
        <v>4768</v>
      </c>
      <c r="B1324" s="3">
        <v>46213</v>
      </c>
      <c r="C1324" s="13">
        <f>YEAR(SalesDataTable[[#This Row],[Order Date]])</f>
        <v>2026</v>
      </c>
      <c r="D1324" s="16">
        <f>ROUNDUP(MONTH(SalesDataTable[[#This Row],[Order Date]])/3,)</f>
        <v>3</v>
      </c>
      <c r="E1324" s="16">
        <f>MONTH(SalesDataTable[[#This Row],[Order Date]])</f>
        <v>7</v>
      </c>
      <c r="F1324" s="16"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6">
      <c r="A1325" s="2">
        <v>5025</v>
      </c>
      <c r="B1325" s="3">
        <v>46213</v>
      </c>
      <c r="C1325" s="13">
        <f>YEAR(SalesDataTable[[#This Row],[Order Date]])</f>
        <v>2026</v>
      </c>
      <c r="D1325" s="16">
        <f>ROUNDUP(MONTH(SalesDataTable[[#This Row],[Order Date]])/3,)</f>
        <v>3</v>
      </c>
      <c r="E1325" s="16">
        <f>MONTH(SalesDataTable[[#This Row],[Order Date]])</f>
        <v>7</v>
      </c>
      <c r="F1325" s="16"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6">
      <c r="A1326" s="2">
        <v>165</v>
      </c>
      <c r="B1326" s="3">
        <v>46214</v>
      </c>
      <c r="C1326" s="13">
        <f>YEAR(SalesDataTable[[#This Row],[Order Date]])</f>
        <v>2026</v>
      </c>
      <c r="D1326" s="16">
        <f>ROUNDUP(MONTH(SalesDataTable[[#This Row],[Order Date]])/3,)</f>
        <v>3</v>
      </c>
      <c r="E1326" s="16">
        <f>MONTH(SalesDataTable[[#This Row],[Order Date]])</f>
        <v>7</v>
      </c>
      <c r="F1326" s="16"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6">
      <c r="A1327" s="2">
        <v>198</v>
      </c>
      <c r="B1327" s="3">
        <v>46214</v>
      </c>
      <c r="C1327" s="13">
        <f>YEAR(SalesDataTable[[#This Row],[Order Date]])</f>
        <v>2026</v>
      </c>
      <c r="D1327" s="16">
        <f>ROUNDUP(MONTH(SalesDataTable[[#This Row],[Order Date]])/3,)</f>
        <v>3</v>
      </c>
      <c r="E1327" s="16">
        <f>MONTH(SalesDataTable[[#This Row],[Order Date]])</f>
        <v>7</v>
      </c>
      <c r="F1327" s="16"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6">
      <c r="A1328" s="2">
        <v>1480</v>
      </c>
      <c r="B1328" s="3">
        <v>46214</v>
      </c>
      <c r="C1328" s="13">
        <f>YEAR(SalesDataTable[[#This Row],[Order Date]])</f>
        <v>2026</v>
      </c>
      <c r="D1328" s="16">
        <f>ROUNDUP(MONTH(SalesDataTable[[#This Row],[Order Date]])/3,)</f>
        <v>3</v>
      </c>
      <c r="E1328" s="16">
        <f>MONTH(SalesDataTable[[#This Row],[Order Date]])</f>
        <v>7</v>
      </c>
      <c r="F1328" s="16"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6">
      <c r="A1329" s="2">
        <v>1990</v>
      </c>
      <c r="B1329" s="3">
        <v>46214</v>
      </c>
      <c r="C1329" s="13">
        <f>YEAR(SalesDataTable[[#This Row],[Order Date]])</f>
        <v>2026</v>
      </c>
      <c r="D1329" s="16">
        <f>ROUNDUP(MONTH(SalesDataTable[[#This Row],[Order Date]])/3,)</f>
        <v>3</v>
      </c>
      <c r="E1329" s="16">
        <f>MONTH(SalesDataTable[[#This Row],[Order Date]])</f>
        <v>7</v>
      </c>
      <c r="F1329" s="16"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6">
      <c r="A1330" s="2">
        <v>2298</v>
      </c>
      <c r="B1330" s="3">
        <v>46214</v>
      </c>
      <c r="C1330" s="13">
        <f>YEAR(SalesDataTable[[#This Row],[Order Date]])</f>
        <v>2026</v>
      </c>
      <c r="D1330" s="16">
        <f>ROUNDUP(MONTH(SalesDataTable[[#This Row],[Order Date]])/3,)</f>
        <v>3</v>
      </c>
      <c r="E1330" s="16">
        <f>MONTH(SalesDataTable[[#This Row],[Order Date]])</f>
        <v>7</v>
      </c>
      <c r="F1330" s="16"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6">
      <c r="A1331" s="2">
        <v>2886</v>
      </c>
      <c r="B1331" s="3">
        <v>46214</v>
      </c>
      <c r="C1331" s="13">
        <f>YEAR(SalesDataTable[[#This Row],[Order Date]])</f>
        <v>2026</v>
      </c>
      <c r="D1331" s="16">
        <f>ROUNDUP(MONTH(SalesDataTable[[#This Row],[Order Date]])/3,)</f>
        <v>3</v>
      </c>
      <c r="E1331" s="16">
        <f>MONTH(SalesDataTable[[#This Row],[Order Date]])</f>
        <v>7</v>
      </c>
      <c r="F1331" s="16"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6">
      <c r="A1332" s="2">
        <v>2893</v>
      </c>
      <c r="B1332" s="3">
        <v>46214</v>
      </c>
      <c r="C1332" s="13">
        <f>YEAR(SalesDataTable[[#This Row],[Order Date]])</f>
        <v>2026</v>
      </c>
      <c r="D1332" s="16">
        <f>ROUNDUP(MONTH(SalesDataTable[[#This Row],[Order Date]])/3,)</f>
        <v>3</v>
      </c>
      <c r="E1332" s="16">
        <f>MONTH(SalesDataTable[[#This Row],[Order Date]])</f>
        <v>7</v>
      </c>
      <c r="F1332" s="16"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6">
      <c r="A1333" s="2">
        <v>2939</v>
      </c>
      <c r="B1333" s="3">
        <v>46214</v>
      </c>
      <c r="C1333" s="13">
        <f>YEAR(SalesDataTable[[#This Row],[Order Date]])</f>
        <v>2026</v>
      </c>
      <c r="D1333" s="16">
        <f>ROUNDUP(MONTH(SalesDataTable[[#This Row],[Order Date]])/3,)</f>
        <v>3</v>
      </c>
      <c r="E1333" s="16">
        <f>MONTH(SalesDataTable[[#This Row],[Order Date]])</f>
        <v>7</v>
      </c>
      <c r="F1333" s="16"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6">
      <c r="A1334" s="2">
        <v>3249</v>
      </c>
      <c r="B1334" s="3">
        <v>46214</v>
      </c>
      <c r="C1334" s="13">
        <f>YEAR(SalesDataTable[[#This Row],[Order Date]])</f>
        <v>2026</v>
      </c>
      <c r="D1334" s="16">
        <f>ROUNDUP(MONTH(SalesDataTable[[#This Row],[Order Date]])/3,)</f>
        <v>3</v>
      </c>
      <c r="E1334" s="16">
        <f>MONTH(SalesDataTable[[#This Row],[Order Date]])</f>
        <v>7</v>
      </c>
      <c r="F1334" s="16"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6">
      <c r="A1335" s="2">
        <v>3832</v>
      </c>
      <c r="B1335" s="3">
        <v>46214</v>
      </c>
      <c r="C1335" s="13">
        <f>YEAR(SalesDataTable[[#This Row],[Order Date]])</f>
        <v>2026</v>
      </c>
      <c r="D1335" s="16">
        <f>ROUNDUP(MONTH(SalesDataTable[[#This Row],[Order Date]])/3,)</f>
        <v>3</v>
      </c>
      <c r="E1335" s="16">
        <f>MONTH(SalesDataTable[[#This Row],[Order Date]])</f>
        <v>7</v>
      </c>
      <c r="F1335" s="16"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6">
      <c r="A1336" s="2">
        <v>3868</v>
      </c>
      <c r="B1336" s="3">
        <v>46214</v>
      </c>
      <c r="C1336" s="13">
        <f>YEAR(SalesDataTable[[#This Row],[Order Date]])</f>
        <v>2026</v>
      </c>
      <c r="D1336" s="16">
        <f>ROUNDUP(MONTH(SalesDataTable[[#This Row],[Order Date]])/3,)</f>
        <v>3</v>
      </c>
      <c r="E1336" s="16">
        <f>MONTH(SalesDataTable[[#This Row],[Order Date]])</f>
        <v>7</v>
      </c>
      <c r="F1336" s="16"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6">
      <c r="A1337" s="2">
        <v>4365</v>
      </c>
      <c r="B1337" s="3">
        <v>46214</v>
      </c>
      <c r="C1337" s="13">
        <f>YEAR(SalesDataTable[[#This Row],[Order Date]])</f>
        <v>2026</v>
      </c>
      <c r="D1337" s="16">
        <f>ROUNDUP(MONTH(SalesDataTable[[#This Row],[Order Date]])/3,)</f>
        <v>3</v>
      </c>
      <c r="E1337" s="16">
        <f>MONTH(SalesDataTable[[#This Row],[Order Date]])</f>
        <v>7</v>
      </c>
      <c r="F1337" s="16"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6">
      <c r="A1338" s="2">
        <v>314</v>
      </c>
      <c r="B1338" s="3">
        <v>46215</v>
      </c>
      <c r="C1338" s="13">
        <f>YEAR(SalesDataTable[[#This Row],[Order Date]])</f>
        <v>2026</v>
      </c>
      <c r="D1338" s="16">
        <f>ROUNDUP(MONTH(SalesDataTable[[#This Row],[Order Date]])/3,)</f>
        <v>3</v>
      </c>
      <c r="E1338" s="16">
        <f>MONTH(SalesDataTable[[#This Row],[Order Date]])</f>
        <v>7</v>
      </c>
      <c r="F1338" s="16"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6">
      <c r="A1339" s="2">
        <v>552</v>
      </c>
      <c r="B1339" s="3">
        <v>46215</v>
      </c>
      <c r="C1339" s="13">
        <f>YEAR(SalesDataTable[[#This Row],[Order Date]])</f>
        <v>2026</v>
      </c>
      <c r="D1339" s="16">
        <f>ROUNDUP(MONTH(SalesDataTable[[#This Row],[Order Date]])/3,)</f>
        <v>3</v>
      </c>
      <c r="E1339" s="16">
        <f>MONTH(SalesDataTable[[#This Row],[Order Date]])</f>
        <v>7</v>
      </c>
      <c r="F1339" s="16"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6">
      <c r="A1340" s="2">
        <v>1317</v>
      </c>
      <c r="B1340" s="3">
        <v>46215</v>
      </c>
      <c r="C1340" s="13">
        <f>YEAR(SalesDataTable[[#This Row],[Order Date]])</f>
        <v>2026</v>
      </c>
      <c r="D1340" s="16">
        <f>ROUNDUP(MONTH(SalesDataTable[[#This Row],[Order Date]])/3,)</f>
        <v>3</v>
      </c>
      <c r="E1340" s="16">
        <f>MONTH(SalesDataTable[[#This Row],[Order Date]])</f>
        <v>7</v>
      </c>
      <c r="F1340" s="16"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6">
      <c r="A1341" s="2">
        <v>1515</v>
      </c>
      <c r="B1341" s="3">
        <v>46215</v>
      </c>
      <c r="C1341" s="13">
        <f>YEAR(SalesDataTable[[#This Row],[Order Date]])</f>
        <v>2026</v>
      </c>
      <c r="D1341" s="16">
        <f>ROUNDUP(MONTH(SalesDataTable[[#This Row],[Order Date]])/3,)</f>
        <v>3</v>
      </c>
      <c r="E1341" s="16">
        <f>MONTH(SalesDataTable[[#This Row],[Order Date]])</f>
        <v>7</v>
      </c>
      <c r="F1341" s="16"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6">
      <c r="A1342" s="2">
        <v>1674</v>
      </c>
      <c r="B1342" s="3">
        <v>46215</v>
      </c>
      <c r="C1342" s="13">
        <f>YEAR(SalesDataTable[[#This Row],[Order Date]])</f>
        <v>2026</v>
      </c>
      <c r="D1342" s="16">
        <f>ROUNDUP(MONTH(SalesDataTable[[#This Row],[Order Date]])/3,)</f>
        <v>3</v>
      </c>
      <c r="E1342" s="16">
        <f>MONTH(SalesDataTable[[#This Row],[Order Date]])</f>
        <v>7</v>
      </c>
      <c r="F1342" s="16"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6">
      <c r="A1343" s="2">
        <v>2407</v>
      </c>
      <c r="B1343" s="3">
        <v>46215</v>
      </c>
      <c r="C1343" s="13">
        <f>YEAR(SalesDataTable[[#This Row],[Order Date]])</f>
        <v>2026</v>
      </c>
      <c r="D1343" s="16">
        <f>ROUNDUP(MONTH(SalesDataTable[[#This Row],[Order Date]])/3,)</f>
        <v>3</v>
      </c>
      <c r="E1343" s="16">
        <f>MONTH(SalesDataTable[[#This Row],[Order Date]])</f>
        <v>7</v>
      </c>
      <c r="F1343" s="16"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6">
      <c r="A1344" s="2">
        <v>2817</v>
      </c>
      <c r="B1344" s="3">
        <v>46215</v>
      </c>
      <c r="C1344" s="13">
        <f>YEAR(SalesDataTable[[#This Row],[Order Date]])</f>
        <v>2026</v>
      </c>
      <c r="D1344" s="16">
        <f>ROUNDUP(MONTH(SalesDataTable[[#This Row],[Order Date]])/3,)</f>
        <v>3</v>
      </c>
      <c r="E1344" s="16">
        <f>MONTH(SalesDataTable[[#This Row],[Order Date]])</f>
        <v>7</v>
      </c>
      <c r="F1344" s="16"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6">
      <c r="A1345" s="2">
        <v>3059</v>
      </c>
      <c r="B1345" s="3">
        <v>46215</v>
      </c>
      <c r="C1345" s="13">
        <f>YEAR(SalesDataTable[[#This Row],[Order Date]])</f>
        <v>2026</v>
      </c>
      <c r="D1345" s="16">
        <f>ROUNDUP(MONTH(SalesDataTable[[#This Row],[Order Date]])/3,)</f>
        <v>3</v>
      </c>
      <c r="E1345" s="16">
        <f>MONTH(SalesDataTable[[#This Row],[Order Date]])</f>
        <v>7</v>
      </c>
      <c r="F1345" s="16"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6">
      <c r="A1346" s="2">
        <v>3210</v>
      </c>
      <c r="B1346" s="3">
        <v>46215</v>
      </c>
      <c r="C1346" s="13">
        <f>YEAR(SalesDataTable[[#This Row],[Order Date]])</f>
        <v>2026</v>
      </c>
      <c r="D1346" s="16">
        <f>ROUNDUP(MONTH(SalesDataTable[[#This Row],[Order Date]])/3,)</f>
        <v>3</v>
      </c>
      <c r="E1346" s="16">
        <f>MONTH(SalesDataTable[[#This Row],[Order Date]])</f>
        <v>7</v>
      </c>
      <c r="F1346" s="16"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6">
      <c r="A1347" s="2">
        <v>3670</v>
      </c>
      <c r="B1347" s="3">
        <v>46215</v>
      </c>
      <c r="C1347" s="13">
        <f>YEAR(SalesDataTable[[#This Row],[Order Date]])</f>
        <v>2026</v>
      </c>
      <c r="D1347" s="16">
        <f>ROUNDUP(MONTH(SalesDataTable[[#This Row],[Order Date]])/3,)</f>
        <v>3</v>
      </c>
      <c r="E1347" s="16">
        <f>MONTH(SalesDataTable[[#This Row],[Order Date]])</f>
        <v>7</v>
      </c>
      <c r="F1347" s="16"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6">
      <c r="A1348" s="2">
        <v>4017</v>
      </c>
      <c r="B1348" s="3">
        <v>46215</v>
      </c>
      <c r="C1348" s="13">
        <f>YEAR(SalesDataTable[[#This Row],[Order Date]])</f>
        <v>2026</v>
      </c>
      <c r="D1348" s="16">
        <f>ROUNDUP(MONTH(SalesDataTable[[#This Row],[Order Date]])/3,)</f>
        <v>3</v>
      </c>
      <c r="E1348" s="16">
        <f>MONTH(SalesDataTable[[#This Row],[Order Date]])</f>
        <v>7</v>
      </c>
      <c r="F1348" s="16"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6">
      <c r="A1349" s="2">
        <v>5012</v>
      </c>
      <c r="B1349" s="3">
        <v>46215</v>
      </c>
      <c r="C1349" s="13">
        <f>YEAR(SalesDataTable[[#This Row],[Order Date]])</f>
        <v>2026</v>
      </c>
      <c r="D1349" s="16">
        <f>ROUNDUP(MONTH(SalesDataTable[[#This Row],[Order Date]])/3,)</f>
        <v>3</v>
      </c>
      <c r="E1349" s="16">
        <f>MONTH(SalesDataTable[[#This Row],[Order Date]])</f>
        <v>7</v>
      </c>
      <c r="F1349" s="16"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6">
      <c r="A1350" s="2">
        <v>884</v>
      </c>
      <c r="B1350" s="3">
        <v>46216</v>
      </c>
      <c r="C1350" s="13">
        <f>YEAR(SalesDataTable[[#This Row],[Order Date]])</f>
        <v>2026</v>
      </c>
      <c r="D1350" s="16">
        <f>ROUNDUP(MONTH(SalesDataTable[[#This Row],[Order Date]])/3,)</f>
        <v>3</v>
      </c>
      <c r="E1350" s="16">
        <f>MONTH(SalesDataTable[[#This Row],[Order Date]])</f>
        <v>7</v>
      </c>
      <c r="F1350" s="16"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6">
      <c r="A1351" s="2">
        <v>1025</v>
      </c>
      <c r="B1351" s="3">
        <v>46216</v>
      </c>
      <c r="C1351" s="13">
        <f>YEAR(SalesDataTable[[#This Row],[Order Date]])</f>
        <v>2026</v>
      </c>
      <c r="D1351" s="16">
        <f>ROUNDUP(MONTH(SalesDataTable[[#This Row],[Order Date]])/3,)</f>
        <v>3</v>
      </c>
      <c r="E1351" s="16">
        <f>MONTH(SalesDataTable[[#This Row],[Order Date]])</f>
        <v>7</v>
      </c>
      <c r="F1351" s="16"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6">
      <c r="A1352" s="2">
        <v>1279</v>
      </c>
      <c r="B1352" s="3">
        <v>46216</v>
      </c>
      <c r="C1352" s="13">
        <f>YEAR(SalesDataTable[[#This Row],[Order Date]])</f>
        <v>2026</v>
      </c>
      <c r="D1352" s="16">
        <f>ROUNDUP(MONTH(SalesDataTable[[#This Row],[Order Date]])/3,)</f>
        <v>3</v>
      </c>
      <c r="E1352" s="16">
        <f>MONTH(SalesDataTable[[#This Row],[Order Date]])</f>
        <v>7</v>
      </c>
      <c r="F1352" s="16"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6">
      <c r="A1353" s="2">
        <v>1534</v>
      </c>
      <c r="B1353" s="3">
        <v>46216</v>
      </c>
      <c r="C1353" s="13">
        <f>YEAR(SalesDataTable[[#This Row],[Order Date]])</f>
        <v>2026</v>
      </c>
      <c r="D1353" s="16">
        <f>ROUNDUP(MONTH(SalesDataTable[[#This Row],[Order Date]])/3,)</f>
        <v>3</v>
      </c>
      <c r="E1353" s="16">
        <f>MONTH(SalesDataTable[[#This Row],[Order Date]])</f>
        <v>7</v>
      </c>
      <c r="F1353" s="16"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6">
      <c r="A1354" s="2">
        <v>2147</v>
      </c>
      <c r="B1354" s="3">
        <v>46216</v>
      </c>
      <c r="C1354" s="13">
        <f>YEAR(SalesDataTable[[#This Row],[Order Date]])</f>
        <v>2026</v>
      </c>
      <c r="D1354" s="16">
        <f>ROUNDUP(MONTH(SalesDataTable[[#This Row],[Order Date]])/3,)</f>
        <v>3</v>
      </c>
      <c r="E1354" s="16">
        <f>MONTH(SalesDataTable[[#This Row],[Order Date]])</f>
        <v>7</v>
      </c>
      <c r="F1354" s="16"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6">
      <c r="A1355" s="2">
        <v>2385</v>
      </c>
      <c r="B1355" s="3">
        <v>46216</v>
      </c>
      <c r="C1355" s="13">
        <f>YEAR(SalesDataTable[[#This Row],[Order Date]])</f>
        <v>2026</v>
      </c>
      <c r="D1355" s="16">
        <f>ROUNDUP(MONTH(SalesDataTable[[#This Row],[Order Date]])/3,)</f>
        <v>3</v>
      </c>
      <c r="E1355" s="16">
        <f>MONTH(SalesDataTable[[#This Row],[Order Date]])</f>
        <v>7</v>
      </c>
      <c r="F1355" s="16"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6">
      <c r="A1356" s="2">
        <v>2517</v>
      </c>
      <c r="B1356" s="3">
        <v>46216</v>
      </c>
      <c r="C1356" s="13">
        <f>YEAR(SalesDataTable[[#This Row],[Order Date]])</f>
        <v>2026</v>
      </c>
      <c r="D1356" s="16">
        <f>ROUNDUP(MONTH(SalesDataTable[[#This Row],[Order Date]])/3,)</f>
        <v>3</v>
      </c>
      <c r="E1356" s="16">
        <f>MONTH(SalesDataTable[[#This Row],[Order Date]])</f>
        <v>7</v>
      </c>
      <c r="F1356" s="16"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6">
      <c r="A1357" s="2">
        <v>2746</v>
      </c>
      <c r="B1357" s="3">
        <v>46216</v>
      </c>
      <c r="C1357" s="13">
        <f>YEAR(SalesDataTable[[#This Row],[Order Date]])</f>
        <v>2026</v>
      </c>
      <c r="D1357" s="16">
        <f>ROUNDUP(MONTH(SalesDataTable[[#This Row],[Order Date]])/3,)</f>
        <v>3</v>
      </c>
      <c r="E1357" s="16">
        <f>MONTH(SalesDataTable[[#This Row],[Order Date]])</f>
        <v>7</v>
      </c>
      <c r="F1357" s="16"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6">
      <c r="A1358" s="2">
        <v>3297</v>
      </c>
      <c r="B1358" s="3">
        <v>46216</v>
      </c>
      <c r="C1358" s="13">
        <f>YEAR(SalesDataTable[[#This Row],[Order Date]])</f>
        <v>2026</v>
      </c>
      <c r="D1358" s="16">
        <f>ROUNDUP(MONTH(SalesDataTable[[#This Row],[Order Date]])/3,)</f>
        <v>3</v>
      </c>
      <c r="E1358" s="16">
        <f>MONTH(SalesDataTable[[#This Row],[Order Date]])</f>
        <v>7</v>
      </c>
      <c r="F1358" s="16"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6">
      <c r="A1359" s="2">
        <v>772</v>
      </c>
      <c r="B1359" s="3">
        <v>46217</v>
      </c>
      <c r="C1359" s="13">
        <f>YEAR(SalesDataTable[[#This Row],[Order Date]])</f>
        <v>2026</v>
      </c>
      <c r="D1359" s="16">
        <f>ROUNDUP(MONTH(SalesDataTable[[#This Row],[Order Date]])/3,)</f>
        <v>3</v>
      </c>
      <c r="E1359" s="16">
        <f>MONTH(SalesDataTable[[#This Row],[Order Date]])</f>
        <v>7</v>
      </c>
      <c r="F1359" s="16"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6">
      <c r="A1360" s="2">
        <v>838</v>
      </c>
      <c r="B1360" s="3">
        <v>46217</v>
      </c>
      <c r="C1360" s="13">
        <f>YEAR(SalesDataTable[[#This Row],[Order Date]])</f>
        <v>2026</v>
      </c>
      <c r="D1360" s="16">
        <f>ROUNDUP(MONTH(SalesDataTable[[#This Row],[Order Date]])/3,)</f>
        <v>3</v>
      </c>
      <c r="E1360" s="16">
        <f>MONTH(SalesDataTable[[#This Row],[Order Date]])</f>
        <v>7</v>
      </c>
      <c r="F1360" s="16"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6">
      <c r="A1361" s="2">
        <v>1144</v>
      </c>
      <c r="B1361" s="3">
        <v>46217</v>
      </c>
      <c r="C1361" s="13">
        <f>YEAR(SalesDataTable[[#This Row],[Order Date]])</f>
        <v>2026</v>
      </c>
      <c r="D1361" s="16">
        <f>ROUNDUP(MONTH(SalesDataTable[[#This Row],[Order Date]])/3,)</f>
        <v>3</v>
      </c>
      <c r="E1361" s="16">
        <f>MONTH(SalesDataTable[[#This Row],[Order Date]])</f>
        <v>7</v>
      </c>
      <c r="F1361" s="16"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6">
      <c r="A1362" s="2">
        <v>1686</v>
      </c>
      <c r="B1362" s="3">
        <v>46217</v>
      </c>
      <c r="C1362" s="13">
        <f>YEAR(SalesDataTable[[#This Row],[Order Date]])</f>
        <v>2026</v>
      </c>
      <c r="D1362" s="16">
        <f>ROUNDUP(MONTH(SalesDataTable[[#This Row],[Order Date]])/3,)</f>
        <v>3</v>
      </c>
      <c r="E1362" s="16">
        <f>MONTH(SalesDataTable[[#This Row],[Order Date]])</f>
        <v>7</v>
      </c>
      <c r="F1362" s="16"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6">
      <c r="A1363" s="2">
        <v>2823</v>
      </c>
      <c r="B1363" s="3">
        <v>46217</v>
      </c>
      <c r="C1363" s="13">
        <f>YEAR(SalesDataTable[[#This Row],[Order Date]])</f>
        <v>2026</v>
      </c>
      <c r="D1363" s="16">
        <f>ROUNDUP(MONTH(SalesDataTable[[#This Row],[Order Date]])/3,)</f>
        <v>3</v>
      </c>
      <c r="E1363" s="16">
        <f>MONTH(SalesDataTable[[#This Row],[Order Date]])</f>
        <v>7</v>
      </c>
      <c r="F1363" s="16"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6">
      <c r="A1364" s="2">
        <v>2883</v>
      </c>
      <c r="B1364" s="3">
        <v>46217</v>
      </c>
      <c r="C1364" s="13">
        <f>YEAR(SalesDataTable[[#This Row],[Order Date]])</f>
        <v>2026</v>
      </c>
      <c r="D1364" s="16">
        <f>ROUNDUP(MONTH(SalesDataTable[[#This Row],[Order Date]])/3,)</f>
        <v>3</v>
      </c>
      <c r="E1364" s="16">
        <f>MONTH(SalesDataTable[[#This Row],[Order Date]])</f>
        <v>7</v>
      </c>
      <c r="F1364" s="16"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6">
      <c r="A1365" s="2">
        <v>3259</v>
      </c>
      <c r="B1365" s="3">
        <v>46217</v>
      </c>
      <c r="C1365" s="13">
        <f>YEAR(SalesDataTable[[#This Row],[Order Date]])</f>
        <v>2026</v>
      </c>
      <c r="D1365" s="16">
        <f>ROUNDUP(MONTH(SalesDataTable[[#This Row],[Order Date]])/3,)</f>
        <v>3</v>
      </c>
      <c r="E1365" s="16">
        <f>MONTH(SalesDataTable[[#This Row],[Order Date]])</f>
        <v>7</v>
      </c>
      <c r="F1365" s="16"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6">
      <c r="A1366" s="2">
        <v>3709</v>
      </c>
      <c r="B1366" s="3">
        <v>46217</v>
      </c>
      <c r="C1366" s="13">
        <f>YEAR(SalesDataTable[[#This Row],[Order Date]])</f>
        <v>2026</v>
      </c>
      <c r="D1366" s="16">
        <f>ROUNDUP(MONTH(SalesDataTable[[#This Row],[Order Date]])/3,)</f>
        <v>3</v>
      </c>
      <c r="E1366" s="16">
        <f>MONTH(SalesDataTable[[#This Row],[Order Date]])</f>
        <v>7</v>
      </c>
      <c r="F1366" s="16"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6">
      <c r="A1367" s="2">
        <v>61</v>
      </c>
      <c r="B1367" s="3">
        <v>46218</v>
      </c>
      <c r="C1367" s="13">
        <f>YEAR(SalesDataTable[[#This Row],[Order Date]])</f>
        <v>2026</v>
      </c>
      <c r="D1367" s="16">
        <f>ROUNDUP(MONTH(SalesDataTable[[#This Row],[Order Date]])/3,)</f>
        <v>3</v>
      </c>
      <c r="E1367" s="16">
        <f>MONTH(SalesDataTable[[#This Row],[Order Date]])</f>
        <v>7</v>
      </c>
      <c r="F1367" s="16"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6">
      <c r="A1368" s="2">
        <v>357</v>
      </c>
      <c r="B1368" s="3">
        <v>46218</v>
      </c>
      <c r="C1368" s="13">
        <f>YEAR(SalesDataTable[[#This Row],[Order Date]])</f>
        <v>2026</v>
      </c>
      <c r="D1368" s="16">
        <f>ROUNDUP(MONTH(SalesDataTable[[#This Row],[Order Date]])/3,)</f>
        <v>3</v>
      </c>
      <c r="E1368" s="16">
        <f>MONTH(SalesDataTable[[#This Row],[Order Date]])</f>
        <v>7</v>
      </c>
      <c r="F1368" s="16"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6">
      <c r="A1369" s="2">
        <v>1607</v>
      </c>
      <c r="B1369" s="3">
        <v>46218</v>
      </c>
      <c r="C1369" s="13">
        <f>YEAR(SalesDataTable[[#This Row],[Order Date]])</f>
        <v>2026</v>
      </c>
      <c r="D1369" s="16">
        <f>ROUNDUP(MONTH(SalesDataTable[[#This Row],[Order Date]])/3,)</f>
        <v>3</v>
      </c>
      <c r="E1369" s="16">
        <f>MONTH(SalesDataTable[[#This Row],[Order Date]])</f>
        <v>7</v>
      </c>
      <c r="F1369" s="16"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6">
      <c r="A1370" s="2">
        <v>3295</v>
      </c>
      <c r="B1370" s="3">
        <v>46218</v>
      </c>
      <c r="C1370" s="13">
        <f>YEAR(SalesDataTable[[#This Row],[Order Date]])</f>
        <v>2026</v>
      </c>
      <c r="D1370" s="16">
        <f>ROUNDUP(MONTH(SalesDataTable[[#This Row],[Order Date]])/3,)</f>
        <v>3</v>
      </c>
      <c r="E1370" s="16">
        <f>MONTH(SalesDataTable[[#This Row],[Order Date]])</f>
        <v>7</v>
      </c>
      <c r="F1370" s="16"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6">
      <c r="A1371" s="2">
        <v>4048</v>
      </c>
      <c r="B1371" s="3">
        <v>46218</v>
      </c>
      <c r="C1371" s="13">
        <f>YEAR(SalesDataTable[[#This Row],[Order Date]])</f>
        <v>2026</v>
      </c>
      <c r="D1371" s="16">
        <f>ROUNDUP(MONTH(SalesDataTable[[#This Row],[Order Date]])/3,)</f>
        <v>3</v>
      </c>
      <c r="E1371" s="16">
        <f>MONTH(SalesDataTable[[#This Row],[Order Date]])</f>
        <v>7</v>
      </c>
      <c r="F1371" s="16"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6">
      <c r="A1372" s="2">
        <v>4424</v>
      </c>
      <c r="B1372" s="3">
        <v>46218</v>
      </c>
      <c r="C1372" s="13">
        <f>YEAR(SalesDataTable[[#This Row],[Order Date]])</f>
        <v>2026</v>
      </c>
      <c r="D1372" s="16">
        <f>ROUNDUP(MONTH(SalesDataTable[[#This Row],[Order Date]])/3,)</f>
        <v>3</v>
      </c>
      <c r="E1372" s="16">
        <f>MONTH(SalesDataTable[[#This Row],[Order Date]])</f>
        <v>7</v>
      </c>
      <c r="F1372" s="16"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6">
      <c r="A1373" s="2">
        <v>4732</v>
      </c>
      <c r="B1373" s="3">
        <v>46218</v>
      </c>
      <c r="C1373" s="13">
        <f>YEAR(SalesDataTable[[#This Row],[Order Date]])</f>
        <v>2026</v>
      </c>
      <c r="D1373" s="16">
        <f>ROUNDUP(MONTH(SalesDataTable[[#This Row],[Order Date]])/3,)</f>
        <v>3</v>
      </c>
      <c r="E1373" s="16">
        <f>MONTH(SalesDataTable[[#This Row],[Order Date]])</f>
        <v>7</v>
      </c>
      <c r="F1373" s="16"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6">
      <c r="A1374" s="2">
        <v>194</v>
      </c>
      <c r="B1374" s="3">
        <v>46219</v>
      </c>
      <c r="C1374" s="13">
        <f>YEAR(SalesDataTable[[#This Row],[Order Date]])</f>
        <v>2026</v>
      </c>
      <c r="D1374" s="16">
        <f>ROUNDUP(MONTH(SalesDataTable[[#This Row],[Order Date]])/3,)</f>
        <v>3</v>
      </c>
      <c r="E1374" s="16">
        <f>MONTH(SalesDataTable[[#This Row],[Order Date]])</f>
        <v>7</v>
      </c>
      <c r="F1374" s="16"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6">
      <c r="A1375" s="2">
        <v>258</v>
      </c>
      <c r="B1375" s="3">
        <v>46219</v>
      </c>
      <c r="C1375" s="13">
        <f>YEAR(SalesDataTable[[#This Row],[Order Date]])</f>
        <v>2026</v>
      </c>
      <c r="D1375" s="16">
        <f>ROUNDUP(MONTH(SalesDataTable[[#This Row],[Order Date]])/3,)</f>
        <v>3</v>
      </c>
      <c r="E1375" s="16">
        <f>MONTH(SalesDataTable[[#This Row],[Order Date]])</f>
        <v>7</v>
      </c>
      <c r="F1375" s="16"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6">
      <c r="A1376" s="2">
        <v>543</v>
      </c>
      <c r="B1376" s="3">
        <v>46219</v>
      </c>
      <c r="C1376" s="13">
        <f>YEAR(SalesDataTable[[#This Row],[Order Date]])</f>
        <v>2026</v>
      </c>
      <c r="D1376" s="16">
        <f>ROUNDUP(MONTH(SalesDataTable[[#This Row],[Order Date]])/3,)</f>
        <v>3</v>
      </c>
      <c r="E1376" s="16">
        <f>MONTH(SalesDataTable[[#This Row],[Order Date]])</f>
        <v>7</v>
      </c>
      <c r="F1376" s="16"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6">
      <c r="A1377" s="2">
        <v>972</v>
      </c>
      <c r="B1377" s="3">
        <v>46219</v>
      </c>
      <c r="C1377" s="13">
        <f>YEAR(SalesDataTable[[#This Row],[Order Date]])</f>
        <v>2026</v>
      </c>
      <c r="D1377" s="16">
        <f>ROUNDUP(MONTH(SalesDataTable[[#This Row],[Order Date]])/3,)</f>
        <v>3</v>
      </c>
      <c r="E1377" s="16">
        <f>MONTH(SalesDataTable[[#This Row],[Order Date]])</f>
        <v>7</v>
      </c>
      <c r="F1377" s="16"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6">
      <c r="A1378" s="2">
        <v>1146</v>
      </c>
      <c r="B1378" s="3">
        <v>46219</v>
      </c>
      <c r="C1378" s="13">
        <f>YEAR(SalesDataTable[[#This Row],[Order Date]])</f>
        <v>2026</v>
      </c>
      <c r="D1378" s="16">
        <f>ROUNDUP(MONTH(SalesDataTable[[#This Row],[Order Date]])/3,)</f>
        <v>3</v>
      </c>
      <c r="E1378" s="16">
        <f>MONTH(SalesDataTable[[#This Row],[Order Date]])</f>
        <v>7</v>
      </c>
      <c r="F1378" s="16"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6">
      <c r="A1379" s="2">
        <v>1464</v>
      </c>
      <c r="B1379" s="3">
        <v>46219</v>
      </c>
      <c r="C1379" s="13">
        <f>YEAR(SalesDataTable[[#This Row],[Order Date]])</f>
        <v>2026</v>
      </c>
      <c r="D1379" s="16">
        <f>ROUNDUP(MONTH(SalesDataTable[[#This Row],[Order Date]])/3,)</f>
        <v>3</v>
      </c>
      <c r="E1379" s="16">
        <f>MONTH(SalesDataTable[[#This Row],[Order Date]])</f>
        <v>7</v>
      </c>
      <c r="F1379" s="16"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6">
      <c r="A1380" s="2">
        <v>1581</v>
      </c>
      <c r="B1380" s="3">
        <v>46219</v>
      </c>
      <c r="C1380" s="13">
        <f>YEAR(SalesDataTable[[#This Row],[Order Date]])</f>
        <v>2026</v>
      </c>
      <c r="D1380" s="16">
        <f>ROUNDUP(MONTH(SalesDataTable[[#This Row],[Order Date]])/3,)</f>
        <v>3</v>
      </c>
      <c r="E1380" s="16">
        <f>MONTH(SalesDataTable[[#This Row],[Order Date]])</f>
        <v>7</v>
      </c>
      <c r="F1380" s="16"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6">
      <c r="A1381" s="2">
        <v>1894</v>
      </c>
      <c r="B1381" s="3">
        <v>46219</v>
      </c>
      <c r="C1381" s="13">
        <f>YEAR(SalesDataTable[[#This Row],[Order Date]])</f>
        <v>2026</v>
      </c>
      <c r="D1381" s="16">
        <f>ROUNDUP(MONTH(SalesDataTable[[#This Row],[Order Date]])/3,)</f>
        <v>3</v>
      </c>
      <c r="E1381" s="16">
        <f>MONTH(SalesDataTable[[#This Row],[Order Date]])</f>
        <v>7</v>
      </c>
      <c r="F1381" s="16"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6">
      <c r="A1382" s="2">
        <v>2100</v>
      </c>
      <c r="B1382" s="3">
        <v>46219</v>
      </c>
      <c r="C1382" s="13">
        <f>YEAR(SalesDataTable[[#This Row],[Order Date]])</f>
        <v>2026</v>
      </c>
      <c r="D1382" s="16">
        <f>ROUNDUP(MONTH(SalesDataTable[[#This Row],[Order Date]])/3,)</f>
        <v>3</v>
      </c>
      <c r="E1382" s="16">
        <f>MONTH(SalesDataTable[[#This Row],[Order Date]])</f>
        <v>7</v>
      </c>
      <c r="F1382" s="16"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6">
      <c r="A1383" s="2">
        <v>2902</v>
      </c>
      <c r="B1383" s="3">
        <v>46219</v>
      </c>
      <c r="C1383" s="13">
        <f>YEAR(SalesDataTable[[#This Row],[Order Date]])</f>
        <v>2026</v>
      </c>
      <c r="D1383" s="16">
        <f>ROUNDUP(MONTH(SalesDataTable[[#This Row],[Order Date]])/3,)</f>
        <v>3</v>
      </c>
      <c r="E1383" s="16">
        <f>MONTH(SalesDataTable[[#This Row],[Order Date]])</f>
        <v>7</v>
      </c>
      <c r="F1383" s="16"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6">
      <c r="A1384" s="2">
        <v>3115</v>
      </c>
      <c r="B1384" s="3">
        <v>46219</v>
      </c>
      <c r="C1384" s="13">
        <f>YEAR(SalesDataTable[[#This Row],[Order Date]])</f>
        <v>2026</v>
      </c>
      <c r="D1384" s="16">
        <f>ROUNDUP(MONTH(SalesDataTable[[#This Row],[Order Date]])/3,)</f>
        <v>3</v>
      </c>
      <c r="E1384" s="16">
        <f>MONTH(SalesDataTable[[#This Row],[Order Date]])</f>
        <v>7</v>
      </c>
      <c r="F1384" s="16"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6">
      <c r="A1385" s="2">
        <v>3546</v>
      </c>
      <c r="B1385" s="3">
        <v>46219</v>
      </c>
      <c r="C1385" s="13">
        <f>YEAR(SalesDataTable[[#This Row],[Order Date]])</f>
        <v>2026</v>
      </c>
      <c r="D1385" s="16">
        <f>ROUNDUP(MONTH(SalesDataTable[[#This Row],[Order Date]])/3,)</f>
        <v>3</v>
      </c>
      <c r="E1385" s="16">
        <f>MONTH(SalesDataTable[[#This Row],[Order Date]])</f>
        <v>7</v>
      </c>
      <c r="F1385" s="16"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6">
      <c r="A1386" s="2">
        <v>4224</v>
      </c>
      <c r="B1386" s="3">
        <v>46219</v>
      </c>
      <c r="C1386" s="13">
        <f>YEAR(SalesDataTable[[#This Row],[Order Date]])</f>
        <v>2026</v>
      </c>
      <c r="D1386" s="16">
        <f>ROUNDUP(MONTH(SalesDataTable[[#This Row],[Order Date]])/3,)</f>
        <v>3</v>
      </c>
      <c r="E1386" s="16">
        <f>MONTH(SalesDataTable[[#This Row],[Order Date]])</f>
        <v>7</v>
      </c>
      <c r="F1386" s="16"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6">
      <c r="A1387" s="2">
        <v>4858</v>
      </c>
      <c r="B1387" s="3">
        <v>46219</v>
      </c>
      <c r="C1387" s="13">
        <f>YEAR(SalesDataTable[[#This Row],[Order Date]])</f>
        <v>2026</v>
      </c>
      <c r="D1387" s="16">
        <f>ROUNDUP(MONTH(SalesDataTable[[#This Row],[Order Date]])/3,)</f>
        <v>3</v>
      </c>
      <c r="E1387" s="16">
        <f>MONTH(SalesDataTable[[#This Row],[Order Date]])</f>
        <v>7</v>
      </c>
      <c r="F1387" s="16"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6">
      <c r="A1388" s="2">
        <v>768</v>
      </c>
      <c r="B1388" s="3">
        <v>46220</v>
      </c>
      <c r="C1388" s="13">
        <f>YEAR(SalesDataTable[[#This Row],[Order Date]])</f>
        <v>2026</v>
      </c>
      <c r="D1388" s="16">
        <f>ROUNDUP(MONTH(SalesDataTable[[#This Row],[Order Date]])/3,)</f>
        <v>3</v>
      </c>
      <c r="E1388" s="16">
        <f>MONTH(SalesDataTable[[#This Row],[Order Date]])</f>
        <v>7</v>
      </c>
      <c r="F1388" s="16"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6">
      <c r="A1389" s="2">
        <v>1901</v>
      </c>
      <c r="B1389" s="3">
        <v>46220</v>
      </c>
      <c r="C1389" s="13">
        <f>YEAR(SalesDataTable[[#This Row],[Order Date]])</f>
        <v>2026</v>
      </c>
      <c r="D1389" s="16">
        <f>ROUNDUP(MONTH(SalesDataTable[[#This Row],[Order Date]])/3,)</f>
        <v>3</v>
      </c>
      <c r="E1389" s="16">
        <f>MONTH(SalesDataTable[[#This Row],[Order Date]])</f>
        <v>7</v>
      </c>
      <c r="F1389" s="16"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6">
      <c r="A1390" s="2">
        <v>2226</v>
      </c>
      <c r="B1390" s="3">
        <v>46220</v>
      </c>
      <c r="C1390" s="13">
        <f>YEAR(SalesDataTable[[#This Row],[Order Date]])</f>
        <v>2026</v>
      </c>
      <c r="D1390" s="16">
        <f>ROUNDUP(MONTH(SalesDataTable[[#This Row],[Order Date]])/3,)</f>
        <v>3</v>
      </c>
      <c r="E1390" s="16">
        <f>MONTH(SalesDataTable[[#This Row],[Order Date]])</f>
        <v>7</v>
      </c>
      <c r="F1390" s="16"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6">
      <c r="A1391" s="2">
        <v>2660</v>
      </c>
      <c r="B1391" s="3">
        <v>46220</v>
      </c>
      <c r="C1391" s="13">
        <f>YEAR(SalesDataTable[[#This Row],[Order Date]])</f>
        <v>2026</v>
      </c>
      <c r="D1391" s="16">
        <f>ROUNDUP(MONTH(SalesDataTable[[#This Row],[Order Date]])/3,)</f>
        <v>3</v>
      </c>
      <c r="E1391" s="16">
        <f>MONTH(SalesDataTable[[#This Row],[Order Date]])</f>
        <v>7</v>
      </c>
      <c r="F1391" s="16"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6">
      <c r="A1392" s="2">
        <v>3004</v>
      </c>
      <c r="B1392" s="3">
        <v>46220</v>
      </c>
      <c r="C1392" s="13">
        <f>YEAR(SalesDataTable[[#This Row],[Order Date]])</f>
        <v>2026</v>
      </c>
      <c r="D1392" s="16">
        <f>ROUNDUP(MONTH(SalesDataTable[[#This Row],[Order Date]])/3,)</f>
        <v>3</v>
      </c>
      <c r="E1392" s="16">
        <f>MONTH(SalesDataTable[[#This Row],[Order Date]])</f>
        <v>7</v>
      </c>
      <c r="F1392" s="16"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6">
      <c r="A1393" s="2">
        <v>4020</v>
      </c>
      <c r="B1393" s="3">
        <v>46220</v>
      </c>
      <c r="C1393" s="13">
        <f>YEAR(SalesDataTable[[#This Row],[Order Date]])</f>
        <v>2026</v>
      </c>
      <c r="D1393" s="16">
        <f>ROUNDUP(MONTH(SalesDataTable[[#This Row],[Order Date]])/3,)</f>
        <v>3</v>
      </c>
      <c r="E1393" s="16">
        <f>MONTH(SalesDataTable[[#This Row],[Order Date]])</f>
        <v>7</v>
      </c>
      <c r="F1393" s="16"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6">
      <c r="A1394" s="2">
        <v>4154</v>
      </c>
      <c r="B1394" s="3">
        <v>46220</v>
      </c>
      <c r="C1394" s="13">
        <f>YEAR(SalesDataTable[[#This Row],[Order Date]])</f>
        <v>2026</v>
      </c>
      <c r="D1394" s="16">
        <f>ROUNDUP(MONTH(SalesDataTable[[#This Row],[Order Date]])/3,)</f>
        <v>3</v>
      </c>
      <c r="E1394" s="16">
        <f>MONTH(SalesDataTable[[#This Row],[Order Date]])</f>
        <v>7</v>
      </c>
      <c r="F1394" s="16"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6">
      <c r="A1395" s="2">
        <v>4957</v>
      </c>
      <c r="B1395" s="3">
        <v>46220</v>
      </c>
      <c r="C1395" s="13">
        <f>YEAR(SalesDataTable[[#This Row],[Order Date]])</f>
        <v>2026</v>
      </c>
      <c r="D1395" s="16">
        <f>ROUNDUP(MONTH(SalesDataTable[[#This Row],[Order Date]])/3,)</f>
        <v>3</v>
      </c>
      <c r="E1395" s="16">
        <f>MONTH(SalesDataTable[[#This Row],[Order Date]])</f>
        <v>7</v>
      </c>
      <c r="F1395" s="16"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6">
      <c r="A1396" s="2">
        <v>945</v>
      </c>
      <c r="B1396" s="3">
        <v>46221</v>
      </c>
      <c r="C1396" s="13">
        <f>YEAR(SalesDataTable[[#This Row],[Order Date]])</f>
        <v>2026</v>
      </c>
      <c r="D1396" s="16">
        <f>ROUNDUP(MONTH(SalesDataTable[[#This Row],[Order Date]])/3,)</f>
        <v>3</v>
      </c>
      <c r="E1396" s="16">
        <f>MONTH(SalesDataTable[[#This Row],[Order Date]])</f>
        <v>7</v>
      </c>
      <c r="F1396" s="16"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6">
      <c r="A1397" s="2">
        <v>1726</v>
      </c>
      <c r="B1397" s="3">
        <v>46221</v>
      </c>
      <c r="C1397" s="13">
        <f>YEAR(SalesDataTable[[#This Row],[Order Date]])</f>
        <v>2026</v>
      </c>
      <c r="D1397" s="16">
        <f>ROUNDUP(MONTH(SalesDataTable[[#This Row],[Order Date]])/3,)</f>
        <v>3</v>
      </c>
      <c r="E1397" s="16">
        <f>MONTH(SalesDataTable[[#This Row],[Order Date]])</f>
        <v>7</v>
      </c>
      <c r="F1397" s="16"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6">
      <c r="A1398" s="2">
        <v>1790</v>
      </c>
      <c r="B1398" s="3">
        <v>46221</v>
      </c>
      <c r="C1398" s="13">
        <f>YEAR(SalesDataTable[[#This Row],[Order Date]])</f>
        <v>2026</v>
      </c>
      <c r="D1398" s="16">
        <f>ROUNDUP(MONTH(SalesDataTable[[#This Row],[Order Date]])/3,)</f>
        <v>3</v>
      </c>
      <c r="E1398" s="16">
        <f>MONTH(SalesDataTable[[#This Row],[Order Date]])</f>
        <v>7</v>
      </c>
      <c r="F1398" s="16"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6">
      <c r="A1399" s="2">
        <v>2193</v>
      </c>
      <c r="B1399" s="3">
        <v>46221</v>
      </c>
      <c r="C1399" s="13">
        <f>YEAR(SalesDataTable[[#This Row],[Order Date]])</f>
        <v>2026</v>
      </c>
      <c r="D1399" s="16">
        <f>ROUNDUP(MONTH(SalesDataTable[[#This Row],[Order Date]])/3,)</f>
        <v>3</v>
      </c>
      <c r="E1399" s="16">
        <f>MONTH(SalesDataTable[[#This Row],[Order Date]])</f>
        <v>7</v>
      </c>
      <c r="F1399" s="16"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6">
      <c r="A1400" s="2">
        <v>2781</v>
      </c>
      <c r="B1400" s="3">
        <v>46221</v>
      </c>
      <c r="C1400" s="13">
        <f>YEAR(SalesDataTable[[#This Row],[Order Date]])</f>
        <v>2026</v>
      </c>
      <c r="D1400" s="16">
        <f>ROUNDUP(MONTH(SalesDataTable[[#This Row],[Order Date]])/3,)</f>
        <v>3</v>
      </c>
      <c r="E1400" s="16">
        <f>MONTH(SalesDataTable[[#This Row],[Order Date]])</f>
        <v>7</v>
      </c>
      <c r="F1400" s="16"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6">
      <c r="A1401" s="2">
        <v>3043</v>
      </c>
      <c r="B1401" s="3">
        <v>46221</v>
      </c>
      <c r="C1401" s="13">
        <f>YEAR(SalesDataTable[[#This Row],[Order Date]])</f>
        <v>2026</v>
      </c>
      <c r="D1401" s="16">
        <f>ROUNDUP(MONTH(SalesDataTable[[#This Row],[Order Date]])/3,)</f>
        <v>3</v>
      </c>
      <c r="E1401" s="16">
        <f>MONTH(SalesDataTable[[#This Row],[Order Date]])</f>
        <v>7</v>
      </c>
      <c r="F1401" s="16"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6">
      <c r="A1402" s="2">
        <v>3102</v>
      </c>
      <c r="B1402" s="3">
        <v>46221</v>
      </c>
      <c r="C1402" s="13">
        <f>YEAR(SalesDataTable[[#This Row],[Order Date]])</f>
        <v>2026</v>
      </c>
      <c r="D1402" s="16">
        <f>ROUNDUP(MONTH(SalesDataTable[[#This Row],[Order Date]])/3,)</f>
        <v>3</v>
      </c>
      <c r="E1402" s="16">
        <f>MONTH(SalesDataTable[[#This Row],[Order Date]])</f>
        <v>7</v>
      </c>
      <c r="F1402" s="16"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6">
      <c r="A1403" s="2">
        <v>3156</v>
      </c>
      <c r="B1403" s="3">
        <v>46221</v>
      </c>
      <c r="C1403" s="13">
        <f>YEAR(SalesDataTable[[#This Row],[Order Date]])</f>
        <v>2026</v>
      </c>
      <c r="D1403" s="16">
        <f>ROUNDUP(MONTH(SalesDataTable[[#This Row],[Order Date]])/3,)</f>
        <v>3</v>
      </c>
      <c r="E1403" s="16">
        <f>MONTH(SalesDataTable[[#This Row],[Order Date]])</f>
        <v>7</v>
      </c>
      <c r="F1403" s="16"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6">
      <c r="A1404" s="2">
        <v>3308</v>
      </c>
      <c r="B1404" s="3">
        <v>46221</v>
      </c>
      <c r="C1404" s="13">
        <f>YEAR(SalesDataTable[[#This Row],[Order Date]])</f>
        <v>2026</v>
      </c>
      <c r="D1404" s="16">
        <f>ROUNDUP(MONTH(SalesDataTable[[#This Row],[Order Date]])/3,)</f>
        <v>3</v>
      </c>
      <c r="E1404" s="16">
        <f>MONTH(SalesDataTable[[#This Row],[Order Date]])</f>
        <v>7</v>
      </c>
      <c r="F1404" s="16"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6">
      <c r="A1405" s="2">
        <v>3329</v>
      </c>
      <c r="B1405" s="3">
        <v>46221</v>
      </c>
      <c r="C1405" s="13">
        <f>YEAR(SalesDataTable[[#This Row],[Order Date]])</f>
        <v>2026</v>
      </c>
      <c r="D1405" s="16">
        <f>ROUNDUP(MONTH(SalesDataTable[[#This Row],[Order Date]])/3,)</f>
        <v>3</v>
      </c>
      <c r="E1405" s="16">
        <f>MONTH(SalesDataTable[[#This Row],[Order Date]])</f>
        <v>7</v>
      </c>
      <c r="F1405" s="16"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6">
      <c r="A1406" s="2">
        <v>4102</v>
      </c>
      <c r="B1406" s="3">
        <v>46221</v>
      </c>
      <c r="C1406" s="13">
        <f>YEAR(SalesDataTable[[#This Row],[Order Date]])</f>
        <v>2026</v>
      </c>
      <c r="D1406" s="16">
        <f>ROUNDUP(MONTH(SalesDataTable[[#This Row],[Order Date]])/3,)</f>
        <v>3</v>
      </c>
      <c r="E1406" s="16">
        <f>MONTH(SalesDataTable[[#This Row],[Order Date]])</f>
        <v>7</v>
      </c>
      <c r="F1406" s="16"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6">
      <c r="A1407" s="2">
        <v>4109</v>
      </c>
      <c r="B1407" s="3">
        <v>46221</v>
      </c>
      <c r="C1407" s="13">
        <f>YEAR(SalesDataTable[[#This Row],[Order Date]])</f>
        <v>2026</v>
      </c>
      <c r="D1407" s="16">
        <f>ROUNDUP(MONTH(SalesDataTable[[#This Row],[Order Date]])/3,)</f>
        <v>3</v>
      </c>
      <c r="E1407" s="16">
        <f>MONTH(SalesDataTable[[#This Row],[Order Date]])</f>
        <v>7</v>
      </c>
      <c r="F1407" s="16"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6">
      <c r="A1408" s="2">
        <v>4813</v>
      </c>
      <c r="B1408" s="3">
        <v>46221</v>
      </c>
      <c r="C1408" s="13">
        <f>YEAR(SalesDataTable[[#This Row],[Order Date]])</f>
        <v>2026</v>
      </c>
      <c r="D1408" s="16">
        <f>ROUNDUP(MONTH(SalesDataTable[[#This Row],[Order Date]])/3,)</f>
        <v>3</v>
      </c>
      <c r="E1408" s="16">
        <f>MONTH(SalesDataTable[[#This Row],[Order Date]])</f>
        <v>7</v>
      </c>
      <c r="F1408" s="16"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6">
      <c r="A1409" s="2">
        <v>5054</v>
      </c>
      <c r="B1409" s="3">
        <v>46221</v>
      </c>
      <c r="C1409" s="13">
        <f>YEAR(SalesDataTable[[#This Row],[Order Date]])</f>
        <v>2026</v>
      </c>
      <c r="D1409" s="16">
        <f>ROUNDUP(MONTH(SalesDataTable[[#This Row],[Order Date]])/3,)</f>
        <v>3</v>
      </c>
      <c r="E1409" s="16">
        <f>MONTH(SalesDataTable[[#This Row],[Order Date]])</f>
        <v>7</v>
      </c>
      <c r="F1409" s="16"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6">
      <c r="A1410" s="2">
        <v>138</v>
      </c>
      <c r="B1410" s="3">
        <v>46222</v>
      </c>
      <c r="C1410" s="13">
        <f>YEAR(SalesDataTable[[#This Row],[Order Date]])</f>
        <v>2026</v>
      </c>
      <c r="D1410" s="16">
        <f>ROUNDUP(MONTH(SalesDataTable[[#This Row],[Order Date]])/3,)</f>
        <v>3</v>
      </c>
      <c r="E1410" s="16">
        <f>MONTH(SalesDataTable[[#This Row],[Order Date]])</f>
        <v>7</v>
      </c>
      <c r="F1410" s="16"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6">
      <c r="A1411" s="2">
        <v>433</v>
      </c>
      <c r="B1411" s="3">
        <v>46222</v>
      </c>
      <c r="C1411" s="13">
        <f>YEAR(SalesDataTable[[#This Row],[Order Date]])</f>
        <v>2026</v>
      </c>
      <c r="D1411" s="16">
        <f>ROUNDUP(MONTH(SalesDataTable[[#This Row],[Order Date]])/3,)</f>
        <v>3</v>
      </c>
      <c r="E1411" s="16">
        <f>MONTH(SalesDataTable[[#This Row],[Order Date]])</f>
        <v>7</v>
      </c>
      <c r="F1411" s="16"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6">
      <c r="A1412" s="2">
        <v>484</v>
      </c>
      <c r="B1412" s="3">
        <v>46222</v>
      </c>
      <c r="C1412" s="13">
        <f>YEAR(SalesDataTable[[#This Row],[Order Date]])</f>
        <v>2026</v>
      </c>
      <c r="D1412" s="16">
        <f>ROUNDUP(MONTH(SalesDataTable[[#This Row],[Order Date]])/3,)</f>
        <v>3</v>
      </c>
      <c r="E1412" s="16">
        <f>MONTH(SalesDataTable[[#This Row],[Order Date]])</f>
        <v>7</v>
      </c>
      <c r="F1412" s="16"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6">
      <c r="A1413" s="2">
        <v>492</v>
      </c>
      <c r="B1413" s="3">
        <v>46222</v>
      </c>
      <c r="C1413" s="13">
        <f>YEAR(SalesDataTable[[#This Row],[Order Date]])</f>
        <v>2026</v>
      </c>
      <c r="D1413" s="16">
        <f>ROUNDUP(MONTH(SalesDataTable[[#This Row],[Order Date]])/3,)</f>
        <v>3</v>
      </c>
      <c r="E1413" s="16">
        <f>MONTH(SalesDataTable[[#This Row],[Order Date]])</f>
        <v>7</v>
      </c>
      <c r="F1413" s="16"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6">
      <c r="A1414" s="2">
        <v>626</v>
      </c>
      <c r="B1414" s="3">
        <v>46222</v>
      </c>
      <c r="C1414" s="13">
        <f>YEAR(SalesDataTable[[#This Row],[Order Date]])</f>
        <v>2026</v>
      </c>
      <c r="D1414" s="16">
        <f>ROUNDUP(MONTH(SalesDataTable[[#This Row],[Order Date]])/3,)</f>
        <v>3</v>
      </c>
      <c r="E1414" s="16">
        <f>MONTH(SalesDataTable[[#This Row],[Order Date]])</f>
        <v>7</v>
      </c>
      <c r="F1414" s="16"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6">
      <c r="A1415" s="2">
        <v>1409</v>
      </c>
      <c r="B1415" s="3">
        <v>46222</v>
      </c>
      <c r="C1415" s="13">
        <f>YEAR(SalesDataTable[[#This Row],[Order Date]])</f>
        <v>2026</v>
      </c>
      <c r="D1415" s="16">
        <f>ROUNDUP(MONTH(SalesDataTable[[#This Row],[Order Date]])/3,)</f>
        <v>3</v>
      </c>
      <c r="E1415" s="16">
        <f>MONTH(SalesDataTable[[#This Row],[Order Date]])</f>
        <v>7</v>
      </c>
      <c r="F1415" s="16"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6">
      <c r="A1416" s="2">
        <v>1486</v>
      </c>
      <c r="B1416" s="3">
        <v>46222</v>
      </c>
      <c r="C1416" s="13">
        <f>YEAR(SalesDataTable[[#This Row],[Order Date]])</f>
        <v>2026</v>
      </c>
      <c r="D1416" s="16">
        <f>ROUNDUP(MONTH(SalesDataTable[[#This Row],[Order Date]])/3,)</f>
        <v>3</v>
      </c>
      <c r="E1416" s="16">
        <f>MONTH(SalesDataTable[[#This Row],[Order Date]])</f>
        <v>7</v>
      </c>
      <c r="F1416" s="16"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6">
      <c r="A1417" s="2">
        <v>1940</v>
      </c>
      <c r="B1417" s="3">
        <v>46222</v>
      </c>
      <c r="C1417" s="13">
        <f>YEAR(SalesDataTable[[#This Row],[Order Date]])</f>
        <v>2026</v>
      </c>
      <c r="D1417" s="16">
        <f>ROUNDUP(MONTH(SalesDataTable[[#This Row],[Order Date]])/3,)</f>
        <v>3</v>
      </c>
      <c r="E1417" s="16">
        <f>MONTH(SalesDataTable[[#This Row],[Order Date]])</f>
        <v>7</v>
      </c>
      <c r="F1417" s="16"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6">
      <c r="A1418" s="2">
        <v>2215</v>
      </c>
      <c r="B1418" s="3">
        <v>46222</v>
      </c>
      <c r="C1418" s="13">
        <f>YEAR(SalesDataTable[[#This Row],[Order Date]])</f>
        <v>2026</v>
      </c>
      <c r="D1418" s="16">
        <f>ROUNDUP(MONTH(SalesDataTable[[#This Row],[Order Date]])/3,)</f>
        <v>3</v>
      </c>
      <c r="E1418" s="16">
        <f>MONTH(SalesDataTable[[#This Row],[Order Date]])</f>
        <v>7</v>
      </c>
      <c r="F1418" s="16"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6">
      <c r="A1419" s="2">
        <v>2555</v>
      </c>
      <c r="B1419" s="3">
        <v>46222</v>
      </c>
      <c r="C1419" s="13">
        <f>YEAR(SalesDataTable[[#This Row],[Order Date]])</f>
        <v>2026</v>
      </c>
      <c r="D1419" s="16">
        <f>ROUNDUP(MONTH(SalesDataTable[[#This Row],[Order Date]])/3,)</f>
        <v>3</v>
      </c>
      <c r="E1419" s="16">
        <f>MONTH(SalesDataTable[[#This Row],[Order Date]])</f>
        <v>7</v>
      </c>
      <c r="F1419" s="16"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6">
      <c r="A1420" s="2">
        <v>4710</v>
      </c>
      <c r="B1420" s="3">
        <v>46222</v>
      </c>
      <c r="C1420" s="13">
        <f>YEAR(SalesDataTable[[#This Row],[Order Date]])</f>
        <v>2026</v>
      </c>
      <c r="D1420" s="16">
        <f>ROUNDUP(MONTH(SalesDataTable[[#This Row],[Order Date]])/3,)</f>
        <v>3</v>
      </c>
      <c r="E1420" s="16">
        <f>MONTH(SalesDataTable[[#This Row],[Order Date]])</f>
        <v>7</v>
      </c>
      <c r="F1420" s="16"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6">
      <c r="A1421" s="2">
        <v>4974</v>
      </c>
      <c r="B1421" s="3">
        <v>46222</v>
      </c>
      <c r="C1421" s="13">
        <f>YEAR(SalesDataTable[[#This Row],[Order Date]])</f>
        <v>2026</v>
      </c>
      <c r="D1421" s="16">
        <f>ROUNDUP(MONTH(SalesDataTable[[#This Row],[Order Date]])/3,)</f>
        <v>3</v>
      </c>
      <c r="E1421" s="16">
        <f>MONTH(SalesDataTable[[#This Row],[Order Date]])</f>
        <v>7</v>
      </c>
      <c r="F1421" s="16"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6">
      <c r="A1422" s="2">
        <v>5048</v>
      </c>
      <c r="B1422" s="3">
        <v>46222</v>
      </c>
      <c r="C1422" s="13">
        <f>YEAR(SalesDataTable[[#This Row],[Order Date]])</f>
        <v>2026</v>
      </c>
      <c r="D1422" s="16">
        <f>ROUNDUP(MONTH(SalesDataTable[[#This Row],[Order Date]])/3,)</f>
        <v>3</v>
      </c>
      <c r="E1422" s="16">
        <f>MONTH(SalesDataTable[[#This Row],[Order Date]])</f>
        <v>7</v>
      </c>
      <c r="F1422" s="16"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6">
      <c r="A1423" s="2">
        <v>1</v>
      </c>
      <c r="B1423" s="3">
        <v>46223</v>
      </c>
      <c r="C1423" s="13">
        <f>YEAR(SalesDataTable[[#This Row],[Order Date]])</f>
        <v>2026</v>
      </c>
      <c r="D1423" s="16">
        <f>ROUNDUP(MONTH(SalesDataTable[[#This Row],[Order Date]])/3,)</f>
        <v>3</v>
      </c>
      <c r="E1423" s="16">
        <f>MONTH(SalesDataTable[[#This Row],[Order Date]])</f>
        <v>7</v>
      </c>
      <c r="F1423" s="16"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6">
      <c r="A1424" s="2">
        <v>270</v>
      </c>
      <c r="B1424" s="3">
        <v>46223</v>
      </c>
      <c r="C1424" s="13">
        <f>YEAR(SalesDataTable[[#This Row],[Order Date]])</f>
        <v>2026</v>
      </c>
      <c r="D1424" s="16">
        <f>ROUNDUP(MONTH(SalesDataTable[[#This Row],[Order Date]])/3,)</f>
        <v>3</v>
      </c>
      <c r="E1424" s="16">
        <f>MONTH(SalesDataTable[[#This Row],[Order Date]])</f>
        <v>7</v>
      </c>
      <c r="F1424" s="16"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6">
      <c r="A1425" s="2">
        <v>2130</v>
      </c>
      <c r="B1425" s="3">
        <v>46223</v>
      </c>
      <c r="C1425" s="13">
        <f>YEAR(SalesDataTable[[#This Row],[Order Date]])</f>
        <v>2026</v>
      </c>
      <c r="D1425" s="16">
        <f>ROUNDUP(MONTH(SalesDataTable[[#This Row],[Order Date]])/3,)</f>
        <v>3</v>
      </c>
      <c r="E1425" s="16">
        <f>MONTH(SalesDataTable[[#This Row],[Order Date]])</f>
        <v>7</v>
      </c>
      <c r="F1425" s="16"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6">
      <c r="A1426" s="2">
        <v>2474</v>
      </c>
      <c r="B1426" s="3">
        <v>46223</v>
      </c>
      <c r="C1426" s="13">
        <f>YEAR(SalesDataTable[[#This Row],[Order Date]])</f>
        <v>2026</v>
      </c>
      <c r="D1426" s="16">
        <f>ROUNDUP(MONTH(SalesDataTable[[#This Row],[Order Date]])/3,)</f>
        <v>3</v>
      </c>
      <c r="E1426" s="16">
        <f>MONTH(SalesDataTable[[#This Row],[Order Date]])</f>
        <v>7</v>
      </c>
      <c r="F1426" s="16"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6">
      <c r="A1427" s="2">
        <v>2514</v>
      </c>
      <c r="B1427" s="3">
        <v>46223</v>
      </c>
      <c r="C1427" s="13">
        <f>YEAR(SalesDataTable[[#This Row],[Order Date]])</f>
        <v>2026</v>
      </c>
      <c r="D1427" s="16">
        <f>ROUNDUP(MONTH(SalesDataTable[[#This Row],[Order Date]])/3,)</f>
        <v>3</v>
      </c>
      <c r="E1427" s="16">
        <f>MONTH(SalesDataTable[[#This Row],[Order Date]])</f>
        <v>7</v>
      </c>
      <c r="F1427" s="16"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6">
      <c r="A1428" s="2">
        <v>2616</v>
      </c>
      <c r="B1428" s="3">
        <v>46223</v>
      </c>
      <c r="C1428" s="13">
        <f>YEAR(SalesDataTable[[#This Row],[Order Date]])</f>
        <v>2026</v>
      </c>
      <c r="D1428" s="16">
        <f>ROUNDUP(MONTH(SalesDataTable[[#This Row],[Order Date]])/3,)</f>
        <v>3</v>
      </c>
      <c r="E1428" s="16">
        <f>MONTH(SalesDataTable[[#This Row],[Order Date]])</f>
        <v>7</v>
      </c>
      <c r="F1428" s="16"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6">
      <c r="A1429" s="2">
        <v>2632</v>
      </c>
      <c r="B1429" s="3">
        <v>46223</v>
      </c>
      <c r="C1429" s="13">
        <f>YEAR(SalesDataTable[[#This Row],[Order Date]])</f>
        <v>2026</v>
      </c>
      <c r="D1429" s="16">
        <f>ROUNDUP(MONTH(SalesDataTable[[#This Row],[Order Date]])/3,)</f>
        <v>3</v>
      </c>
      <c r="E1429" s="16">
        <f>MONTH(SalesDataTable[[#This Row],[Order Date]])</f>
        <v>7</v>
      </c>
      <c r="F1429" s="16"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6">
      <c r="A1430" s="2">
        <v>3725</v>
      </c>
      <c r="B1430" s="3">
        <v>46223</v>
      </c>
      <c r="C1430" s="13">
        <f>YEAR(SalesDataTable[[#This Row],[Order Date]])</f>
        <v>2026</v>
      </c>
      <c r="D1430" s="16">
        <f>ROUNDUP(MONTH(SalesDataTable[[#This Row],[Order Date]])/3,)</f>
        <v>3</v>
      </c>
      <c r="E1430" s="16">
        <f>MONTH(SalesDataTable[[#This Row],[Order Date]])</f>
        <v>7</v>
      </c>
      <c r="F1430" s="16"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6">
      <c r="A1431" s="2">
        <v>3834</v>
      </c>
      <c r="B1431" s="3">
        <v>46223</v>
      </c>
      <c r="C1431" s="13">
        <f>YEAR(SalesDataTable[[#This Row],[Order Date]])</f>
        <v>2026</v>
      </c>
      <c r="D1431" s="16">
        <f>ROUNDUP(MONTH(SalesDataTable[[#This Row],[Order Date]])/3,)</f>
        <v>3</v>
      </c>
      <c r="E1431" s="16">
        <f>MONTH(SalesDataTable[[#This Row],[Order Date]])</f>
        <v>7</v>
      </c>
      <c r="F1431" s="16"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6">
      <c r="A1432" s="2">
        <v>159</v>
      </c>
      <c r="B1432" s="3">
        <v>46224</v>
      </c>
      <c r="C1432" s="13">
        <f>YEAR(SalesDataTable[[#This Row],[Order Date]])</f>
        <v>2026</v>
      </c>
      <c r="D1432" s="16">
        <f>ROUNDUP(MONTH(SalesDataTable[[#This Row],[Order Date]])/3,)</f>
        <v>3</v>
      </c>
      <c r="E1432" s="16">
        <f>MONTH(SalesDataTable[[#This Row],[Order Date]])</f>
        <v>7</v>
      </c>
      <c r="F1432" s="16"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6">
      <c r="A1433" s="2">
        <v>435</v>
      </c>
      <c r="B1433" s="3">
        <v>46224</v>
      </c>
      <c r="C1433" s="13">
        <f>YEAR(SalesDataTable[[#This Row],[Order Date]])</f>
        <v>2026</v>
      </c>
      <c r="D1433" s="16">
        <f>ROUNDUP(MONTH(SalesDataTable[[#This Row],[Order Date]])/3,)</f>
        <v>3</v>
      </c>
      <c r="E1433" s="16">
        <f>MONTH(SalesDataTable[[#This Row],[Order Date]])</f>
        <v>7</v>
      </c>
      <c r="F1433" s="16"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6">
      <c r="A1434" s="2">
        <v>1467</v>
      </c>
      <c r="B1434" s="3">
        <v>46224</v>
      </c>
      <c r="C1434" s="13">
        <f>YEAR(SalesDataTable[[#This Row],[Order Date]])</f>
        <v>2026</v>
      </c>
      <c r="D1434" s="16">
        <f>ROUNDUP(MONTH(SalesDataTable[[#This Row],[Order Date]])/3,)</f>
        <v>3</v>
      </c>
      <c r="E1434" s="16">
        <f>MONTH(SalesDataTable[[#This Row],[Order Date]])</f>
        <v>7</v>
      </c>
      <c r="F1434" s="16"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6">
      <c r="A1435" s="2">
        <v>1552</v>
      </c>
      <c r="B1435" s="3">
        <v>46224</v>
      </c>
      <c r="C1435" s="13">
        <f>YEAR(SalesDataTable[[#This Row],[Order Date]])</f>
        <v>2026</v>
      </c>
      <c r="D1435" s="16">
        <f>ROUNDUP(MONTH(SalesDataTable[[#This Row],[Order Date]])/3,)</f>
        <v>3</v>
      </c>
      <c r="E1435" s="16">
        <f>MONTH(SalesDataTable[[#This Row],[Order Date]])</f>
        <v>7</v>
      </c>
      <c r="F1435" s="16"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6">
      <c r="A1436" s="2">
        <v>1745</v>
      </c>
      <c r="B1436" s="3">
        <v>46224</v>
      </c>
      <c r="C1436" s="13">
        <f>YEAR(SalesDataTable[[#This Row],[Order Date]])</f>
        <v>2026</v>
      </c>
      <c r="D1436" s="16">
        <f>ROUNDUP(MONTH(SalesDataTable[[#This Row],[Order Date]])/3,)</f>
        <v>3</v>
      </c>
      <c r="E1436" s="16">
        <f>MONTH(SalesDataTable[[#This Row],[Order Date]])</f>
        <v>7</v>
      </c>
      <c r="F1436" s="16"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6">
      <c r="A1437" s="2">
        <v>2174</v>
      </c>
      <c r="B1437" s="3">
        <v>46224</v>
      </c>
      <c r="C1437" s="13">
        <f>YEAR(SalesDataTable[[#This Row],[Order Date]])</f>
        <v>2026</v>
      </c>
      <c r="D1437" s="16">
        <f>ROUNDUP(MONTH(SalesDataTable[[#This Row],[Order Date]])/3,)</f>
        <v>3</v>
      </c>
      <c r="E1437" s="16">
        <f>MONTH(SalesDataTable[[#This Row],[Order Date]])</f>
        <v>7</v>
      </c>
      <c r="F1437" s="16"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6">
      <c r="A1438" s="2">
        <v>3444</v>
      </c>
      <c r="B1438" s="3">
        <v>46224</v>
      </c>
      <c r="C1438" s="13">
        <f>YEAR(SalesDataTable[[#This Row],[Order Date]])</f>
        <v>2026</v>
      </c>
      <c r="D1438" s="16">
        <f>ROUNDUP(MONTH(SalesDataTable[[#This Row],[Order Date]])/3,)</f>
        <v>3</v>
      </c>
      <c r="E1438" s="16">
        <f>MONTH(SalesDataTable[[#This Row],[Order Date]])</f>
        <v>7</v>
      </c>
      <c r="F1438" s="16"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6">
      <c r="A1439" s="2">
        <v>3646</v>
      </c>
      <c r="B1439" s="3">
        <v>46224</v>
      </c>
      <c r="C1439" s="13">
        <f>YEAR(SalesDataTable[[#This Row],[Order Date]])</f>
        <v>2026</v>
      </c>
      <c r="D1439" s="16">
        <f>ROUNDUP(MONTH(SalesDataTable[[#This Row],[Order Date]])/3,)</f>
        <v>3</v>
      </c>
      <c r="E1439" s="16">
        <f>MONTH(SalesDataTable[[#This Row],[Order Date]])</f>
        <v>7</v>
      </c>
      <c r="F1439" s="16"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6">
      <c r="A1440" s="2">
        <v>4558</v>
      </c>
      <c r="B1440" s="3">
        <v>46224</v>
      </c>
      <c r="C1440" s="13">
        <f>YEAR(SalesDataTable[[#This Row],[Order Date]])</f>
        <v>2026</v>
      </c>
      <c r="D1440" s="16">
        <f>ROUNDUP(MONTH(SalesDataTable[[#This Row],[Order Date]])/3,)</f>
        <v>3</v>
      </c>
      <c r="E1440" s="16">
        <f>MONTH(SalesDataTable[[#This Row],[Order Date]])</f>
        <v>7</v>
      </c>
      <c r="F1440" s="16"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6">
      <c r="A1441" s="2">
        <v>4564</v>
      </c>
      <c r="B1441" s="3">
        <v>46224</v>
      </c>
      <c r="C1441" s="13">
        <f>YEAR(SalesDataTable[[#This Row],[Order Date]])</f>
        <v>2026</v>
      </c>
      <c r="D1441" s="16">
        <f>ROUNDUP(MONTH(SalesDataTable[[#This Row],[Order Date]])/3,)</f>
        <v>3</v>
      </c>
      <c r="E1441" s="16">
        <f>MONTH(SalesDataTable[[#This Row],[Order Date]])</f>
        <v>7</v>
      </c>
      <c r="F1441" s="16"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6">
      <c r="A1442" s="2">
        <v>4616</v>
      </c>
      <c r="B1442" s="3">
        <v>46224</v>
      </c>
      <c r="C1442" s="13">
        <f>YEAR(SalesDataTable[[#This Row],[Order Date]])</f>
        <v>2026</v>
      </c>
      <c r="D1442" s="16">
        <f>ROUNDUP(MONTH(SalesDataTable[[#This Row],[Order Date]])/3,)</f>
        <v>3</v>
      </c>
      <c r="E1442" s="16">
        <f>MONTH(SalesDataTable[[#This Row],[Order Date]])</f>
        <v>7</v>
      </c>
      <c r="F1442" s="16"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6">
      <c r="A1443" s="2">
        <v>536</v>
      </c>
      <c r="B1443" s="3">
        <v>46225</v>
      </c>
      <c r="C1443" s="13">
        <f>YEAR(SalesDataTable[[#This Row],[Order Date]])</f>
        <v>2026</v>
      </c>
      <c r="D1443" s="16">
        <f>ROUNDUP(MONTH(SalesDataTable[[#This Row],[Order Date]])/3,)</f>
        <v>3</v>
      </c>
      <c r="E1443" s="16">
        <f>MONTH(SalesDataTable[[#This Row],[Order Date]])</f>
        <v>7</v>
      </c>
      <c r="F1443" s="16"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6">
      <c r="A1444" s="2">
        <v>571</v>
      </c>
      <c r="B1444" s="3">
        <v>46225</v>
      </c>
      <c r="C1444" s="13">
        <f>YEAR(SalesDataTable[[#This Row],[Order Date]])</f>
        <v>2026</v>
      </c>
      <c r="D1444" s="16">
        <f>ROUNDUP(MONTH(SalesDataTable[[#This Row],[Order Date]])/3,)</f>
        <v>3</v>
      </c>
      <c r="E1444" s="16">
        <f>MONTH(SalesDataTable[[#This Row],[Order Date]])</f>
        <v>7</v>
      </c>
      <c r="F1444" s="16"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6">
      <c r="A1445" s="2">
        <v>965</v>
      </c>
      <c r="B1445" s="3">
        <v>46225</v>
      </c>
      <c r="C1445" s="13">
        <f>YEAR(SalesDataTable[[#This Row],[Order Date]])</f>
        <v>2026</v>
      </c>
      <c r="D1445" s="16">
        <f>ROUNDUP(MONTH(SalesDataTable[[#This Row],[Order Date]])/3,)</f>
        <v>3</v>
      </c>
      <c r="E1445" s="16">
        <f>MONTH(SalesDataTable[[#This Row],[Order Date]])</f>
        <v>7</v>
      </c>
      <c r="F1445" s="16"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6">
      <c r="A1446" s="2">
        <v>1504</v>
      </c>
      <c r="B1446" s="3">
        <v>46225</v>
      </c>
      <c r="C1446" s="13">
        <f>YEAR(SalesDataTable[[#This Row],[Order Date]])</f>
        <v>2026</v>
      </c>
      <c r="D1446" s="16">
        <f>ROUNDUP(MONTH(SalesDataTable[[#This Row],[Order Date]])/3,)</f>
        <v>3</v>
      </c>
      <c r="E1446" s="16">
        <f>MONTH(SalesDataTable[[#This Row],[Order Date]])</f>
        <v>7</v>
      </c>
      <c r="F1446" s="16"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6">
      <c r="A1447" s="2">
        <v>2560</v>
      </c>
      <c r="B1447" s="3">
        <v>46225</v>
      </c>
      <c r="C1447" s="13">
        <f>YEAR(SalesDataTable[[#This Row],[Order Date]])</f>
        <v>2026</v>
      </c>
      <c r="D1447" s="16">
        <f>ROUNDUP(MONTH(SalesDataTable[[#This Row],[Order Date]])/3,)</f>
        <v>3</v>
      </c>
      <c r="E1447" s="16">
        <f>MONTH(SalesDataTable[[#This Row],[Order Date]])</f>
        <v>7</v>
      </c>
      <c r="F1447" s="16"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6">
      <c r="A1448" s="2">
        <v>2758</v>
      </c>
      <c r="B1448" s="3">
        <v>46225</v>
      </c>
      <c r="C1448" s="13">
        <f>YEAR(SalesDataTable[[#This Row],[Order Date]])</f>
        <v>2026</v>
      </c>
      <c r="D1448" s="16">
        <f>ROUNDUP(MONTH(SalesDataTable[[#This Row],[Order Date]])/3,)</f>
        <v>3</v>
      </c>
      <c r="E1448" s="16">
        <f>MONTH(SalesDataTable[[#This Row],[Order Date]])</f>
        <v>7</v>
      </c>
      <c r="F1448" s="16"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6">
      <c r="A1449" s="2">
        <v>4030</v>
      </c>
      <c r="B1449" s="3">
        <v>46225</v>
      </c>
      <c r="C1449" s="13">
        <f>YEAR(SalesDataTable[[#This Row],[Order Date]])</f>
        <v>2026</v>
      </c>
      <c r="D1449" s="16">
        <f>ROUNDUP(MONTH(SalesDataTable[[#This Row],[Order Date]])/3,)</f>
        <v>3</v>
      </c>
      <c r="E1449" s="16">
        <f>MONTH(SalesDataTable[[#This Row],[Order Date]])</f>
        <v>7</v>
      </c>
      <c r="F1449" s="16"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6">
      <c r="A1450" s="2">
        <v>4337</v>
      </c>
      <c r="B1450" s="3">
        <v>46225</v>
      </c>
      <c r="C1450" s="13">
        <f>YEAR(SalesDataTable[[#This Row],[Order Date]])</f>
        <v>2026</v>
      </c>
      <c r="D1450" s="16">
        <f>ROUNDUP(MONTH(SalesDataTable[[#This Row],[Order Date]])/3,)</f>
        <v>3</v>
      </c>
      <c r="E1450" s="16">
        <f>MONTH(SalesDataTable[[#This Row],[Order Date]])</f>
        <v>7</v>
      </c>
      <c r="F1450" s="16"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6">
      <c r="A1451" s="2">
        <v>5129</v>
      </c>
      <c r="B1451" s="3">
        <v>46225</v>
      </c>
      <c r="C1451" s="13">
        <f>YEAR(SalesDataTable[[#This Row],[Order Date]])</f>
        <v>2026</v>
      </c>
      <c r="D1451" s="16">
        <f>ROUNDUP(MONTH(SalesDataTable[[#This Row],[Order Date]])/3,)</f>
        <v>3</v>
      </c>
      <c r="E1451" s="16">
        <f>MONTH(SalesDataTable[[#This Row],[Order Date]])</f>
        <v>7</v>
      </c>
      <c r="F1451" s="16"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6">
      <c r="A1452" s="2">
        <v>81</v>
      </c>
      <c r="B1452" s="3">
        <v>46226</v>
      </c>
      <c r="C1452" s="13">
        <f>YEAR(SalesDataTable[[#This Row],[Order Date]])</f>
        <v>2026</v>
      </c>
      <c r="D1452" s="16">
        <f>ROUNDUP(MONTH(SalesDataTable[[#This Row],[Order Date]])/3,)</f>
        <v>3</v>
      </c>
      <c r="E1452" s="16">
        <f>MONTH(SalesDataTable[[#This Row],[Order Date]])</f>
        <v>7</v>
      </c>
      <c r="F1452" s="16"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6">
      <c r="A1453" s="2">
        <v>493</v>
      </c>
      <c r="B1453" s="3">
        <v>46226</v>
      </c>
      <c r="C1453" s="13">
        <f>YEAR(SalesDataTable[[#This Row],[Order Date]])</f>
        <v>2026</v>
      </c>
      <c r="D1453" s="16">
        <f>ROUNDUP(MONTH(SalesDataTable[[#This Row],[Order Date]])/3,)</f>
        <v>3</v>
      </c>
      <c r="E1453" s="16">
        <f>MONTH(SalesDataTable[[#This Row],[Order Date]])</f>
        <v>7</v>
      </c>
      <c r="F1453" s="16"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6">
      <c r="A1454" s="2">
        <v>613</v>
      </c>
      <c r="B1454" s="3">
        <v>46226</v>
      </c>
      <c r="C1454" s="13">
        <f>YEAR(SalesDataTable[[#This Row],[Order Date]])</f>
        <v>2026</v>
      </c>
      <c r="D1454" s="16">
        <f>ROUNDUP(MONTH(SalesDataTable[[#This Row],[Order Date]])/3,)</f>
        <v>3</v>
      </c>
      <c r="E1454" s="16">
        <f>MONTH(SalesDataTable[[#This Row],[Order Date]])</f>
        <v>7</v>
      </c>
      <c r="F1454" s="16"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6">
      <c r="A1455" s="2">
        <v>958</v>
      </c>
      <c r="B1455" s="3">
        <v>46226</v>
      </c>
      <c r="C1455" s="13">
        <f>YEAR(SalesDataTable[[#This Row],[Order Date]])</f>
        <v>2026</v>
      </c>
      <c r="D1455" s="16">
        <f>ROUNDUP(MONTH(SalesDataTable[[#This Row],[Order Date]])/3,)</f>
        <v>3</v>
      </c>
      <c r="E1455" s="16">
        <f>MONTH(SalesDataTable[[#This Row],[Order Date]])</f>
        <v>7</v>
      </c>
      <c r="F1455" s="16"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6">
      <c r="A1456" s="2">
        <v>1270</v>
      </c>
      <c r="B1456" s="3">
        <v>46226</v>
      </c>
      <c r="C1456" s="13">
        <f>YEAR(SalesDataTable[[#This Row],[Order Date]])</f>
        <v>2026</v>
      </c>
      <c r="D1456" s="16">
        <f>ROUNDUP(MONTH(SalesDataTable[[#This Row],[Order Date]])/3,)</f>
        <v>3</v>
      </c>
      <c r="E1456" s="16">
        <f>MONTH(SalesDataTable[[#This Row],[Order Date]])</f>
        <v>7</v>
      </c>
      <c r="F1456" s="16"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6">
      <c r="A1457" s="2">
        <v>1513</v>
      </c>
      <c r="B1457" s="3">
        <v>46226</v>
      </c>
      <c r="C1457" s="13">
        <f>YEAR(SalesDataTable[[#This Row],[Order Date]])</f>
        <v>2026</v>
      </c>
      <c r="D1457" s="16">
        <f>ROUNDUP(MONTH(SalesDataTable[[#This Row],[Order Date]])/3,)</f>
        <v>3</v>
      </c>
      <c r="E1457" s="16">
        <f>MONTH(SalesDataTable[[#This Row],[Order Date]])</f>
        <v>7</v>
      </c>
      <c r="F1457" s="16"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6">
      <c r="A1458" s="2">
        <v>2009</v>
      </c>
      <c r="B1458" s="3">
        <v>46226</v>
      </c>
      <c r="C1458" s="13">
        <f>YEAR(SalesDataTable[[#This Row],[Order Date]])</f>
        <v>2026</v>
      </c>
      <c r="D1458" s="16">
        <f>ROUNDUP(MONTH(SalesDataTable[[#This Row],[Order Date]])/3,)</f>
        <v>3</v>
      </c>
      <c r="E1458" s="16">
        <f>MONTH(SalesDataTable[[#This Row],[Order Date]])</f>
        <v>7</v>
      </c>
      <c r="F1458" s="16"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6">
      <c r="A1459" s="2">
        <v>2838</v>
      </c>
      <c r="B1459" s="3">
        <v>46226</v>
      </c>
      <c r="C1459" s="13">
        <f>YEAR(SalesDataTable[[#This Row],[Order Date]])</f>
        <v>2026</v>
      </c>
      <c r="D1459" s="16">
        <f>ROUNDUP(MONTH(SalesDataTable[[#This Row],[Order Date]])/3,)</f>
        <v>3</v>
      </c>
      <c r="E1459" s="16">
        <f>MONTH(SalesDataTable[[#This Row],[Order Date]])</f>
        <v>7</v>
      </c>
      <c r="F1459" s="16"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6">
      <c r="A1460" s="2">
        <v>3730</v>
      </c>
      <c r="B1460" s="3">
        <v>46226</v>
      </c>
      <c r="C1460" s="13">
        <f>YEAR(SalesDataTable[[#This Row],[Order Date]])</f>
        <v>2026</v>
      </c>
      <c r="D1460" s="16">
        <f>ROUNDUP(MONTH(SalesDataTable[[#This Row],[Order Date]])/3,)</f>
        <v>3</v>
      </c>
      <c r="E1460" s="16">
        <f>MONTH(SalesDataTable[[#This Row],[Order Date]])</f>
        <v>7</v>
      </c>
      <c r="F1460" s="16"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6">
      <c r="A1461" s="2">
        <v>4287</v>
      </c>
      <c r="B1461" s="3">
        <v>46226</v>
      </c>
      <c r="C1461" s="13">
        <f>YEAR(SalesDataTable[[#This Row],[Order Date]])</f>
        <v>2026</v>
      </c>
      <c r="D1461" s="16">
        <f>ROUNDUP(MONTH(SalesDataTable[[#This Row],[Order Date]])/3,)</f>
        <v>3</v>
      </c>
      <c r="E1461" s="16">
        <f>MONTH(SalesDataTable[[#This Row],[Order Date]])</f>
        <v>7</v>
      </c>
      <c r="F1461" s="16"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6">
      <c r="A1462" s="2">
        <v>4297</v>
      </c>
      <c r="B1462" s="3">
        <v>46226</v>
      </c>
      <c r="C1462" s="13">
        <f>YEAR(SalesDataTable[[#This Row],[Order Date]])</f>
        <v>2026</v>
      </c>
      <c r="D1462" s="16">
        <f>ROUNDUP(MONTH(SalesDataTable[[#This Row],[Order Date]])/3,)</f>
        <v>3</v>
      </c>
      <c r="E1462" s="16">
        <f>MONTH(SalesDataTable[[#This Row],[Order Date]])</f>
        <v>7</v>
      </c>
      <c r="F1462" s="16"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6">
      <c r="A1463" s="2">
        <v>5118</v>
      </c>
      <c r="B1463" s="3">
        <v>46226</v>
      </c>
      <c r="C1463" s="13">
        <f>YEAR(SalesDataTable[[#This Row],[Order Date]])</f>
        <v>2026</v>
      </c>
      <c r="D1463" s="16">
        <f>ROUNDUP(MONTH(SalesDataTable[[#This Row],[Order Date]])/3,)</f>
        <v>3</v>
      </c>
      <c r="E1463" s="16">
        <f>MONTH(SalesDataTable[[#This Row],[Order Date]])</f>
        <v>7</v>
      </c>
      <c r="F1463" s="16"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6">
      <c r="A1464" s="2">
        <v>363</v>
      </c>
      <c r="B1464" s="3">
        <v>46227</v>
      </c>
      <c r="C1464" s="13">
        <f>YEAR(SalesDataTable[[#This Row],[Order Date]])</f>
        <v>2026</v>
      </c>
      <c r="D1464" s="16">
        <f>ROUNDUP(MONTH(SalesDataTable[[#This Row],[Order Date]])/3,)</f>
        <v>3</v>
      </c>
      <c r="E1464" s="16">
        <f>MONTH(SalesDataTable[[#This Row],[Order Date]])</f>
        <v>7</v>
      </c>
      <c r="F1464" s="16"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6">
      <c r="A1465" s="2">
        <v>4243</v>
      </c>
      <c r="B1465" s="3">
        <v>46227</v>
      </c>
      <c r="C1465" s="13">
        <f>YEAR(SalesDataTable[[#This Row],[Order Date]])</f>
        <v>2026</v>
      </c>
      <c r="D1465" s="16">
        <f>ROUNDUP(MONTH(SalesDataTable[[#This Row],[Order Date]])/3,)</f>
        <v>3</v>
      </c>
      <c r="E1465" s="16">
        <f>MONTH(SalesDataTable[[#This Row],[Order Date]])</f>
        <v>7</v>
      </c>
      <c r="F1465" s="16"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6">
      <c r="A1466" s="2">
        <v>4348</v>
      </c>
      <c r="B1466" s="3">
        <v>46227</v>
      </c>
      <c r="C1466" s="13">
        <f>YEAR(SalesDataTable[[#This Row],[Order Date]])</f>
        <v>2026</v>
      </c>
      <c r="D1466" s="16">
        <f>ROUNDUP(MONTH(SalesDataTable[[#This Row],[Order Date]])/3,)</f>
        <v>3</v>
      </c>
      <c r="E1466" s="16">
        <f>MONTH(SalesDataTable[[#This Row],[Order Date]])</f>
        <v>7</v>
      </c>
      <c r="F1466" s="16"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6">
      <c r="A1467" s="2">
        <v>4405</v>
      </c>
      <c r="B1467" s="3">
        <v>46227</v>
      </c>
      <c r="C1467" s="13">
        <f>YEAR(SalesDataTable[[#This Row],[Order Date]])</f>
        <v>2026</v>
      </c>
      <c r="D1467" s="16">
        <f>ROUNDUP(MONTH(SalesDataTable[[#This Row],[Order Date]])/3,)</f>
        <v>3</v>
      </c>
      <c r="E1467" s="16">
        <f>MONTH(SalesDataTable[[#This Row],[Order Date]])</f>
        <v>7</v>
      </c>
      <c r="F1467" s="16"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6">
      <c r="A1468" s="2">
        <v>4857</v>
      </c>
      <c r="B1468" s="3">
        <v>46227</v>
      </c>
      <c r="C1468" s="13">
        <f>YEAR(SalesDataTable[[#This Row],[Order Date]])</f>
        <v>2026</v>
      </c>
      <c r="D1468" s="16">
        <f>ROUNDUP(MONTH(SalesDataTable[[#This Row],[Order Date]])/3,)</f>
        <v>3</v>
      </c>
      <c r="E1468" s="16">
        <f>MONTH(SalesDataTable[[#This Row],[Order Date]])</f>
        <v>7</v>
      </c>
      <c r="F1468" s="16"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6">
      <c r="A1469" s="2">
        <v>87</v>
      </c>
      <c r="B1469" s="3">
        <v>46228</v>
      </c>
      <c r="C1469" s="13">
        <f>YEAR(SalesDataTable[[#This Row],[Order Date]])</f>
        <v>2026</v>
      </c>
      <c r="D1469" s="16">
        <f>ROUNDUP(MONTH(SalesDataTable[[#This Row],[Order Date]])/3,)</f>
        <v>3</v>
      </c>
      <c r="E1469" s="16">
        <f>MONTH(SalesDataTable[[#This Row],[Order Date]])</f>
        <v>7</v>
      </c>
      <c r="F1469" s="16"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6">
      <c r="A1470" s="2">
        <v>315</v>
      </c>
      <c r="B1470" s="3">
        <v>46228</v>
      </c>
      <c r="C1470" s="13">
        <f>YEAR(SalesDataTable[[#This Row],[Order Date]])</f>
        <v>2026</v>
      </c>
      <c r="D1470" s="16">
        <f>ROUNDUP(MONTH(SalesDataTable[[#This Row],[Order Date]])/3,)</f>
        <v>3</v>
      </c>
      <c r="E1470" s="16">
        <f>MONTH(SalesDataTable[[#This Row],[Order Date]])</f>
        <v>7</v>
      </c>
      <c r="F1470" s="16"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6">
      <c r="A1471" s="2">
        <v>970</v>
      </c>
      <c r="B1471" s="3">
        <v>46228</v>
      </c>
      <c r="C1471" s="13">
        <f>YEAR(SalesDataTable[[#This Row],[Order Date]])</f>
        <v>2026</v>
      </c>
      <c r="D1471" s="16">
        <f>ROUNDUP(MONTH(SalesDataTable[[#This Row],[Order Date]])/3,)</f>
        <v>3</v>
      </c>
      <c r="E1471" s="16">
        <f>MONTH(SalesDataTable[[#This Row],[Order Date]])</f>
        <v>7</v>
      </c>
      <c r="F1471" s="16"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6">
      <c r="A1472" s="2">
        <v>1891</v>
      </c>
      <c r="B1472" s="3">
        <v>46228</v>
      </c>
      <c r="C1472" s="13">
        <f>YEAR(SalesDataTable[[#This Row],[Order Date]])</f>
        <v>2026</v>
      </c>
      <c r="D1472" s="16">
        <f>ROUNDUP(MONTH(SalesDataTable[[#This Row],[Order Date]])/3,)</f>
        <v>3</v>
      </c>
      <c r="E1472" s="16">
        <f>MONTH(SalesDataTable[[#This Row],[Order Date]])</f>
        <v>7</v>
      </c>
      <c r="F1472" s="16"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6">
      <c r="A1473" s="2">
        <v>2148</v>
      </c>
      <c r="B1473" s="3">
        <v>46228</v>
      </c>
      <c r="C1473" s="13">
        <f>YEAR(SalesDataTable[[#This Row],[Order Date]])</f>
        <v>2026</v>
      </c>
      <c r="D1473" s="16">
        <f>ROUNDUP(MONTH(SalesDataTable[[#This Row],[Order Date]])/3,)</f>
        <v>3</v>
      </c>
      <c r="E1473" s="16">
        <f>MONTH(SalesDataTable[[#This Row],[Order Date]])</f>
        <v>7</v>
      </c>
      <c r="F1473" s="16"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6">
      <c r="A1474" s="2">
        <v>2467</v>
      </c>
      <c r="B1474" s="3">
        <v>46228</v>
      </c>
      <c r="C1474" s="13">
        <f>YEAR(SalesDataTable[[#This Row],[Order Date]])</f>
        <v>2026</v>
      </c>
      <c r="D1474" s="16">
        <f>ROUNDUP(MONTH(SalesDataTable[[#This Row],[Order Date]])/3,)</f>
        <v>3</v>
      </c>
      <c r="E1474" s="16">
        <f>MONTH(SalesDataTable[[#This Row],[Order Date]])</f>
        <v>7</v>
      </c>
      <c r="F1474" s="16"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6">
      <c r="A1475" s="2">
        <v>3710</v>
      </c>
      <c r="B1475" s="3">
        <v>46228</v>
      </c>
      <c r="C1475" s="13">
        <f>YEAR(SalesDataTable[[#This Row],[Order Date]])</f>
        <v>2026</v>
      </c>
      <c r="D1475" s="16">
        <f>ROUNDUP(MONTH(SalesDataTable[[#This Row],[Order Date]])/3,)</f>
        <v>3</v>
      </c>
      <c r="E1475" s="16">
        <f>MONTH(SalesDataTable[[#This Row],[Order Date]])</f>
        <v>7</v>
      </c>
      <c r="F1475" s="16"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6">
      <c r="A1476" s="2">
        <v>3714</v>
      </c>
      <c r="B1476" s="3">
        <v>46228</v>
      </c>
      <c r="C1476" s="13">
        <f>YEAR(SalesDataTable[[#This Row],[Order Date]])</f>
        <v>2026</v>
      </c>
      <c r="D1476" s="16">
        <f>ROUNDUP(MONTH(SalesDataTable[[#This Row],[Order Date]])/3,)</f>
        <v>3</v>
      </c>
      <c r="E1476" s="16">
        <f>MONTH(SalesDataTable[[#This Row],[Order Date]])</f>
        <v>7</v>
      </c>
      <c r="F1476" s="16"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6">
      <c r="A1477" s="2">
        <v>3893</v>
      </c>
      <c r="B1477" s="3">
        <v>46228</v>
      </c>
      <c r="C1477" s="13">
        <f>YEAR(SalesDataTable[[#This Row],[Order Date]])</f>
        <v>2026</v>
      </c>
      <c r="D1477" s="16">
        <f>ROUNDUP(MONTH(SalesDataTable[[#This Row],[Order Date]])/3,)</f>
        <v>3</v>
      </c>
      <c r="E1477" s="16">
        <f>MONTH(SalesDataTable[[#This Row],[Order Date]])</f>
        <v>7</v>
      </c>
      <c r="F1477" s="16"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6">
      <c r="A1478" s="2">
        <v>4136</v>
      </c>
      <c r="B1478" s="3">
        <v>46228</v>
      </c>
      <c r="C1478" s="13">
        <f>YEAR(SalesDataTable[[#This Row],[Order Date]])</f>
        <v>2026</v>
      </c>
      <c r="D1478" s="16">
        <f>ROUNDUP(MONTH(SalesDataTable[[#This Row],[Order Date]])/3,)</f>
        <v>3</v>
      </c>
      <c r="E1478" s="16">
        <f>MONTH(SalesDataTable[[#This Row],[Order Date]])</f>
        <v>7</v>
      </c>
      <c r="F1478" s="16"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6">
      <c r="A1479" s="2">
        <v>4212</v>
      </c>
      <c r="B1479" s="3">
        <v>46228</v>
      </c>
      <c r="C1479" s="13">
        <f>YEAR(SalesDataTable[[#This Row],[Order Date]])</f>
        <v>2026</v>
      </c>
      <c r="D1479" s="16">
        <f>ROUNDUP(MONTH(SalesDataTable[[#This Row],[Order Date]])/3,)</f>
        <v>3</v>
      </c>
      <c r="E1479" s="16">
        <f>MONTH(SalesDataTable[[#This Row],[Order Date]])</f>
        <v>7</v>
      </c>
      <c r="F1479" s="16"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6">
      <c r="A1480" s="2">
        <v>4332</v>
      </c>
      <c r="B1480" s="3">
        <v>46228</v>
      </c>
      <c r="C1480" s="13">
        <f>YEAR(SalesDataTable[[#This Row],[Order Date]])</f>
        <v>2026</v>
      </c>
      <c r="D1480" s="16">
        <f>ROUNDUP(MONTH(SalesDataTable[[#This Row],[Order Date]])/3,)</f>
        <v>3</v>
      </c>
      <c r="E1480" s="16">
        <f>MONTH(SalesDataTable[[#This Row],[Order Date]])</f>
        <v>7</v>
      </c>
      <c r="F1480" s="16"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6">
      <c r="A1481" s="2">
        <v>702</v>
      </c>
      <c r="B1481" s="3">
        <v>46229</v>
      </c>
      <c r="C1481" s="13">
        <f>YEAR(SalesDataTable[[#This Row],[Order Date]])</f>
        <v>2026</v>
      </c>
      <c r="D1481" s="16">
        <f>ROUNDUP(MONTH(SalesDataTable[[#This Row],[Order Date]])/3,)</f>
        <v>3</v>
      </c>
      <c r="E1481" s="16">
        <f>MONTH(SalesDataTable[[#This Row],[Order Date]])</f>
        <v>7</v>
      </c>
      <c r="F1481" s="16"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6">
      <c r="A1482" s="2">
        <v>1223</v>
      </c>
      <c r="B1482" s="3">
        <v>46229</v>
      </c>
      <c r="C1482" s="13">
        <f>YEAR(SalesDataTable[[#This Row],[Order Date]])</f>
        <v>2026</v>
      </c>
      <c r="D1482" s="16">
        <f>ROUNDUP(MONTH(SalesDataTable[[#This Row],[Order Date]])/3,)</f>
        <v>3</v>
      </c>
      <c r="E1482" s="16">
        <f>MONTH(SalesDataTable[[#This Row],[Order Date]])</f>
        <v>7</v>
      </c>
      <c r="F1482" s="16"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6">
      <c r="A1483" s="2">
        <v>1370</v>
      </c>
      <c r="B1483" s="3">
        <v>46229</v>
      </c>
      <c r="C1483" s="13">
        <f>YEAR(SalesDataTable[[#This Row],[Order Date]])</f>
        <v>2026</v>
      </c>
      <c r="D1483" s="16">
        <f>ROUNDUP(MONTH(SalesDataTable[[#This Row],[Order Date]])/3,)</f>
        <v>3</v>
      </c>
      <c r="E1483" s="16">
        <f>MONTH(SalesDataTable[[#This Row],[Order Date]])</f>
        <v>7</v>
      </c>
      <c r="F1483" s="16"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6">
      <c r="A1484" s="2">
        <v>3476</v>
      </c>
      <c r="B1484" s="3">
        <v>46229</v>
      </c>
      <c r="C1484" s="13">
        <f>YEAR(SalesDataTable[[#This Row],[Order Date]])</f>
        <v>2026</v>
      </c>
      <c r="D1484" s="16">
        <f>ROUNDUP(MONTH(SalesDataTable[[#This Row],[Order Date]])/3,)</f>
        <v>3</v>
      </c>
      <c r="E1484" s="16">
        <f>MONTH(SalesDataTable[[#This Row],[Order Date]])</f>
        <v>7</v>
      </c>
      <c r="F1484" s="16"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6">
      <c r="A1485" s="2">
        <v>4066</v>
      </c>
      <c r="B1485" s="3">
        <v>46229</v>
      </c>
      <c r="C1485" s="13">
        <f>YEAR(SalesDataTable[[#This Row],[Order Date]])</f>
        <v>2026</v>
      </c>
      <c r="D1485" s="16">
        <f>ROUNDUP(MONTH(SalesDataTable[[#This Row],[Order Date]])/3,)</f>
        <v>3</v>
      </c>
      <c r="E1485" s="16">
        <f>MONTH(SalesDataTable[[#This Row],[Order Date]])</f>
        <v>7</v>
      </c>
      <c r="F1485" s="16"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6">
      <c r="A1486" s="2">
        <v>4153</v>
      </c>
      <c r="B1486" s="3">
        <v>46229</v>
      </c>
      <c r="C1486" s="13">
        <f>YEAR(SalesDataTable[[#This Row],[Order Date]])</f>
        <v>2026</v>
      </c>
      <c r="D1486" s="16">
        <f>ROUNDUP(MONTH(SalesDataTable[[#This Row],[Order Date]])/3,)</f>
        <v>3</v>
      </c>
      <c r="E1486" s="16">
        <f>MONTH(SalesDataTable[[#This Row],[Order Date]])</f>
        <v>7</v>
      </c>
      <c r="F1486" s="16"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6">
      <c r="A1487" s="2">
        <v>379</v>
      </c>
      <c r="B1487" s="3">
        <v>46230</v>
      </c>
      <c r="C1487" s="13">
        <f>YEAR(SalesDataTable[[#This Row],[Order Date]])</f>
        <v>2026</v>
      </c>
      <c r="D1487" s="16">
        <f>ROUNDUP(MONTH(SalesDataTable[[#This Row],[Order Date]])/3,)</f>
        <v>3</v>
      </c>
      <c r="E1487" s="16">
        <f>MONTH(SalesDataTable[[#This Row],[Order Date]])</f>
        <v>7</v>
      </c>
      <c r="F1487" s="16"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6">
      <c r="A1488" s="2">
        <v>820</v>
      </c>
      <c r="B1488" s="3">
        <v>46230</v>
      </c>
      <c r="C1488" s="13">
        <f>YEAR(SalesDataTable[[#This Row],[Order Date]])</f>
        <v>2026</v>
      </c>
      <c r="D1488" s="16">
        <f>ROUNDUP(MONTH(SalesDataTable[[#This Row],[Order Date]])/3,)</f>
        <v>3</v>
      </c>
      <c r="E1488" s="16">
        <f>MONTH(SalesDataTable[[#This Row],[Order Date]])</f>
        <v>7</v>
      </c>
      <c r="F1488" s="16"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6">
      <c r="A1489" s="2">
        <v>2003</v>
      </c>
      <c r="B1489" s="3">
        <v>46230</v>
      </c>
      <c r="C1489" s="13">
        <f>YEAR(SalesDataTable[[#This Row],[Order Date]])</f>
        <v>2026</v>
      </c>
      <c r="D1489" s="16">
        <f>ROUNDUP(MONTH(SalesDataTable[[#This Row],[Order Date]])/3,)</f>
        <v>3</v>
      </c>
      <c r="E1489" s="16">
        <f>MONTH(SalesDataTable[[#This Row],[Order Date]])</f>
        <v>7</v>
      </c>
      <c r="F1489" s="16"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6">
      <c r="A1490" s="2">
        <v>2682</v>
      </c>
      <c r="B1490" s="3">
        <v>46230</v>
      </c>
      <c r="C1490" s="13">
        <f>YEAR(SalesDataTable[[#This Row],[Order Date]])</f>
        <v>2026</v>
      </c>
      <c r="D1490" s="16">
        <f>ROUNDUP(MONTH(SalesDataTable[[#This Row],[Order Date]])/3,)</f>
        <v>3</v>
      </c>
      <c r="E1490" s="16">
        <f>MONTH(SalesDataTable[[#This Row],[Order Date]])</f>
        <v>7</v>
      </c>
      <c r="F1490" s="16"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6">
      <c r="A1491" s="2">
        <v>3860</v>
      </c>
      <c r="B1491" s="3">
        <v>46230</v>
      </c>
      <c r="C1491" s="13">
        <f>YEAR(SalesDataTable[[#This Row],[Order Date]])</f>
        <v>2026</v>
      </c>
      <c r="D1491" s="16">
        <f>ROUNDUP(MONTH(SalesDataTable[[#This Row],[Order Date]])/3,)</f>
        <v>3</v>
      </c>
      <c r="E1491" s="16">
        <f>MONTH(SalesDataTable[[#This Row],[Order Date]])</f>
        <v>7</v>
      </c>
      <c r="F1491" s="16"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6">
      <c r="A1492" s="2">
        <v>4063</v>
      </c>
      <c r="B1492" s="3">
        <v>46230</v>
      </c>
      <c r="C1492" s="13">
        <f>YEAR(SalesDataTable[[#This Row],[Order Date]])</f>
        <v>2026</v>
      </c>
      <c r="D1492" s="16">
        <f>ROUNDUP(MONTH(SalesDataTable[[#This Row],[Order Date]])/3,)</f>
        <v>3</v>
      </c>
      <c r="E1492" s="16">
        <f>MONTH(SalesDataTable[[#This Row],[Order Date]])</f>
        <v>7</v>
      </c>
      <c r="F1492" s="16"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6">
      <c r="A1493" s="2">
        <v>4474</v>
      </c>
      <c r="B1493" s="3">
        <v>46230</v>
      </c>
      <c r="C1493" s="13">
        <f>YEAR(SalesDataTable[[#This Row],[Order Date]])</f>
        <v>2026</v>
      </c>
      <c r="D1493" s="16">
        <f>ROUNDUP(MONTH(SalesDataTable[[#This Row],[Order Date]])/3,)</f>
        <v>3</v>
      </c>
      <c r="E1493" s="16">
        <f>MONTH(SalesDataTable[[#This Row],[Order Date]])</f>
        <v>7</v>
      </c>
      <c r="F1493" s="16"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6">
      <c r="A1494" s="2">
        <v>21</v>
      </c>
      <c r="B1494" s="3">
        <v>46231</v>
      </c>
      <c r="C1494" s="13">
        <f>YEAR(SalesDataTable[[#This Row],[Order Date]])</f>
        <v>2026</v>
      </c>
      <c r="D1494" s="16">
        <f>ROUNDUP(MONTH(SalesDataTable[[#This Row],[Order Date]])/3,)</f>
        <v>3</v>
      </c>
      <c r="E1494" s="16">
        <f>MONTH(SalesDataTable[[#This Row],[Order Date]])</f>
        <v>7</v>
      </c>
      <c r="F1494" s="16"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6">
      <c r="A1495" s="2">
        <v>368</v>
      </c>
      <c r="B1495" s="3">
        <v>46231</v>
      </c>
      <c r="C1495" s="13">
        <f>YEAR(SalesDataTable[[#This Row],[Order Date]])</f>
        <v>2026</v>
      </c>
      <c r="D1495" s="16">
        <f>ROUNDUP(MONTH(SalesDataTable[[#This Row],[Order Date]])/3,)</f>
        <v>3</v>
      </c>
      <c r="E1495" s="16">
        <f>MONTH(SalesDataTable[[#This Row],[Order Date]])</f>
        <v>7</v>
      </c>
      <c r="F1495" s="16"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6">
      <c r="A1496" s="2">
        <v>457</v>
      </c>
      <c r="B1496" s="3">
        <v>46231</v>
      </c>
      <c r="C1496" s="13">
        <f>YEAR(SalesDataTable[[#This Row],[Order Date]])</f>
        <v>2026</v>
      </c>
      <c r="D1496" s="16">
        <f>ROUNDUP(MONTH(SalesDataTable[[#This Row],[Order Date]])/3,)</f>
        <v>3</v>
      </c>
      <c r="E1496" s="16">
        <f>MONTH(SalesDataTable[[#This Row],[Order Date]])</f>
        <v>7</v>
      </c>
      <c r="F1496" s="16"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6">
      <c r="A1497" s="2">
        <v>1516</v>
      </c>
      <c r="B1497" s="3">
        <v>46231</v>
      </c>
      <c r="C1497" s="13">
        <f>YEAR(SalesDataTable[[#This Row],[Order Date]])</f>
        <v>2026</v>
      </c>
      <c r="D1497" s="16">
        <f>ROUNDUP(MONTH(SalesDataTable[[#This Row],[Order Date]])/3,)</f>
        <v>3</v>
      </c>
      <c r="E1497" s="16">
        <f>MONTH(SalesDataTable[[#This Row],[Order Date]])</f>
        <v>7</v>
      </c>
      <c r="F1497" s="16"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6">
      <c r="A1498" s="2">
        <v>2266</v>
      </c>
      <c r="B1498" s="3">
        <v>46231</v>
      </c>
      <c r="C1498" s="13">
        <f>YEAR(SalesDataTable[[#This Row],[Order Date]])</f>
        <v>2026</v>
      </c>
      <c r="D1498" s="16">
        <f>ROUNDUP(MONTH(SalesDataTable[[#This Row],[Order Date]])/3,)</f>
        <v>3</v>
      </c>
      <c r="E1498" s="16">
        <f>MONTH(SalesDataTable[[#This Row],[Order Date]])</f>
        <v>7</v>
      </c>
      <c r="F1498" s="16"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6">
      <c r="A1499" s="2">
        <v>2802</v>
      </c>
      <c r="B1499" s="3">
        <v>46231</v>
      </c>
      <c r="C1499" s="13">
        <f>YEAR(SalesDataTable[[#This Row],[Order Date]])</f>
        <v>2026</v>
      </c>
      <c r="D1499" s="16">
        <f>ROUNDUP(MONTH(SalesDataTable[[#This Row],[Order Date]])/3,)</f>
        <v>3</v>
      </c>
      <c r="E1499" s="16">
        <f>MONTH(SalesDataTable[[#This Row],[Order Date]])</f>
        <v>7</v>
      </c>
      <c r="F1499" s="16"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6">
      <c r="A1500" s="2">
        <v>3604</v>
      </c>
      <c r="B1500" s="3">
        <v>46231</v>
      </c>
      <c r="C1500" s="13">
        <f>YEAR(SalesDataTable[[#This Row],[Order Date]])</f>
        <v>2026</v>
      </c>
      <c r="D1500" s="16">
        <f>ROUNDUP(MONTH(SalesDataTable[[#This Row],[Order Date]])/3,)</f>
        <v>3</v>
      </c>
      <c r="E1500" s="16">
        <f>MONTH(SalesDataTable[[#This Row],[Order Date]])</f>
        <v>7</v>
      </c>
      <c r="F1500" s="16"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6">
      <c r="A1501" s="2">
        <v>3644</v>
      </c>
      <c r="B1501" s="3">
        <v>46231</v>
      </c>
      <c r="C1501" s="13">
        <f>YEAR(SalesDataTable[[#This Row],[Order Date]])</f>
        <v>2026</v>
      </c>
      <c r="D1501" s="16">
        <f>ROUNDUP(MONTH(SalesDataTable[[#This Row],[Order Date]])/3,)</f>
        <v>3</v>
      </c>
      <c r="E1501" s="16">
        <f>MONTH(SalesDataTable[[#This Row],[Order Date]])</f>
        <v>7</v>
      </c>
      <c r="F1501" s="16"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6">
      <c r="A1502" s="2">
        <v>4271</v>
      </c>
      <c r="B1502" s="3">
        <v>46231</v>
      </c>
      <c r="C1502" s="13">
        <f>YEAR(SalesDataTable[[#This Row],[Order Date]])</f>
        <v>2026</v>
      </c>
      <c r="D1502" s="16">
        <f>ROUNDUP(MONTH(SalesDataTable[[#This Row],[Order Date]])/3,)</f>
        <v>3</v>
      </c>
      <c r="E1502" s="16">
        <f>MONTH(SalesDataTable[[#This Row],[Order Date]])</f>
        <v>7</v>
      </c>
      <c r="F1502" s="16"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6">
      <c r="A1503" s="2">
        <v>272</v>
      </c>
      <c r="B1503" s="3">
        <v>46232</v>
      </c>
      <c r="C1503" s="13">
        <f>YEAR(SalesDataTable[[#This Row],[Order Date]])</f>
        <v>2026</v>
      </c>
      <c r="D1503" s="16">
        <f>ROUNDUP(MONTH(SalesDataTable[[#This Row],[Order Date]])/3,)</f>
        <v>3</v>
      </c>
      <c r="E1503" s="16">
        <f>MONTH(SalesDataTable[[#This Row],[Order Date]])</f>
        <v>7</v>
      </c>
      <c r="F1503" s="16"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6">
      <c r="A1504" s="2">
        <v>1469</v>
      </c>
      <c r="B1504" s="3">
        <v>46232</v>
      </c>
      <c r="C1504" s="13">
        <f>YEAR(SalesDataTable[[#This Row],[Order Date]])</f>
        <v>2026</v>
      </c>
      <c r="D1504" s="16">
        <f>ROUNDUP(MONTH(SalesDataTable[[#This Row],[Order Date]])/3,)</f>
        <v>3</v>
      </c>
      <c r="E1504" s="16">
        <f>MONTH(SalesDataTable[[#This Row],[Order Date]])</f>
        <v>7</v>
      </c>
      <c r="F1504" s="16"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6">
      <c r="A1505" s="2">
        <v>2253</v>
      </c>
      <c r="B1505" s="3">
        <v>46232</v>
      </c>
      <c r="C1505" s="13">
        <f>YEAR(SalesDataTable[[#This Row],[Order Date]])</f>
        <v>2026</v>
      </c>
      <c r="D1505" s="16">
        <f>ROUNDUP(MONTH(SalesDataTable[[#This Row],[Order Date]])/3,)</f>
        <v>3</v>
      </c>
      <c r="E1505" s="16">
        <f>MONTH(SalesDataTable[[#This Row],[Order Date]])</f>
        <v>7</v>
      </c>
      <c r="F1505" s="16"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6">
      <c r="A1506" s="2">
        <v>2554</v>
      </c>
      <c r="B1506" s="3">
        <v>46232</v>
      </c>
      <c r="C1506" s="13">
        <f>YEAR(SalesDataTable[[#This Row],[Order Date]])</f>
        <v>2026</v>
      </c>
      <c r="D1506" s="16">
        <f>ROUNDUP(MONTH(SalesDataTable[[#This Row],[Order Date]])/3,)</f>
        <v>3</v>
      </c>
      <c r="E1506" s="16">
        <f>MONTH(SalesDataTable[[#This Row],[Order Date]])</f>
        <v>7</v>
      </c>
      <c r="F1506" s="16"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6">
      <c r="A1507" s="2">
        <v>2624</v>
      </c>
      <c r="B1507" s="3">
        <v>46232</v>
      </c>
      <c r="C1507" s="13">
        <f>YEAR(SalesDataTable[[#This Row],[Order Date]])</f>
        <v>2026</v>
      </c>
      <c r="D1507" s="16">
        <f>ROUNDUP(MONTH(SalesDataTable[[#This Row],[Order Date]])/3,)</f>
        <v>3</v>
      </c>
      <c r="E1507" s="16">
        <f>MONTH(SalesDataTable[[#This Row],[Order Date]])</f>
        <v>7</v>
      </c>
      <c r="F1507" s="16"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6">
      <c r="A1508" s="2">
        <v>3338</v>
      </c>
      <c r="B1508" s="3">
        <v>46232</v>
      </c>
      <c r="C1508" s="13">
        <f>YEAR(SalesDataTable[[#This Row],[Order Date]])</f>
        <v>2026</v>
      </c>
      <c r="D1508" s="16">
        <f>ROUNDUP(MONTH(SalesDataTable[[#This Row],[Order Date]])/3,)</f>
        <v>3</v>
      </c>
      <c r="E1508" s="16">
        <f>MONTH(SalesDataTable[[#This Row],[Order Date]])</f>
        <v>7</v>
      </c>
      <c r="F1508" s="16"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6">
      <c r="A1509" s="2">
        <v>4575</v>
      </c>
      <c r="B1509" s="3">
        <v>46232</v>
      </c>
      <c r="C1509" s="13">
        <f>YEAR(SalesDataTable[[#This Row],[Order Date]])</f>
        <v>2026</v>
      </c>
      <c r="D1509" s="16">
        <f>ROUNDUP(MONTH(SalesDataTable[[#This Row],[Order Date]])/3,)</f>
        <v>3</v>
      </c>
      <c r="E1509" s="16">
        <f>MONTH(SalesDataTable[[#This Row],[Order Date]])</f>
        <v>7</v>
      </c>
      <c r="F1509" s="16"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6">
      <c r="A1510" s="2">
        <v>4871</v>
      </c>
      <c r="B1510" s="3">
        <v>46232</v>
      </c>
      <c r="C1510" s="13">
        <f>YEAR(SalesDataTable[[#This Row],[Order Date]])</f>
        <v>2026</v>
      </c>
      <c r="D1510" s="16">
        <f>ROUNDUP(MONTH(SalesDataTable[[#This Row],[Order Date]])/3,)</f>
        <v>3</v>
      </c>
      <c r="E1510" s="16">
        <f>MONTH(SalesDataTable[[#This Row],[Order Date]])</f>
        <v>7</v>
      </c>
      <c r="F1510" s="16"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6">
      <c r="A1511" s="2">
        <v>4931</v>
      </c>
      <c r="B1511" s="3">
        <v>46232</v>
      </c>
      <c r="C1511" s="13">
        <f>YEAR(SalesDataTable[[#This Row],[Order Date]])</f>
        <v>2026</v>
      </c>
      <c r="D1511" s="16">
        <f>ROUNDUP(MONTH(SalesDataTable[[#This Row],[Order Date]])/3,)</f>
        <v>3</v>
      </c>
      <c r="E1511" s="16">
        <f>MONTH(SalesDataTable[[#This Row],[Order Date]])</f>
        <v>7</v>
      </c>
      <c r="F1511" s="16"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6">
      <c r="A1512" s="2">
        <v>4962</v>
      </c>
      <c r="B1512" s="3">
        <v>46232</v>
      </c>
      <c r="C1512" s="13">
        <f>YEAR(SalesDataTable[[#This Row],[Order Date]])</f>
        <v>2026</v>
      </c>
      <c r="D1512" s="16">
        <f>ROUNDUP(MONTH(SalesDataTable[[#This Row],[Order Date]])/3,)</f>
        <v>3</v>
      </c>
      <c r="E1512" s="16">
        <f>MONTH(SalesDataTable[[#This Row],[Order Date]])</f>
        <v>7</v>
      </c>
      <c r="F1512" s="16"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6">
      <c r="A1513" s="2">
        <v>5006</v>
      </c>
      <c r="B1513" s="3">
        <v>46232</v>
      </c>
      <c r="C1513" s="13">
        <f>YEAR(SalesDataTable[[#This Row],[Order Date]])</f>
        <v>2026</v>
      </c>
      <c r="D1513" s="16">
        <f>ROUNDUP(MONTH(SalesDataTable[[#This Row],[Order Date]])/3,)</f>
        <v>3</v>
      </c>
      <c r="E1513" s="16">
        <f>MONTH(SalesDataTable[[#This Row],[Order Date]])</f>
        <v>7</v>
      </c>
      <c r="F1513" s="16"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6">
      <c r="A1514" s="2">
        <v>5033</v>
      </c>
      <c r="B1514" s="3">
        <v>46232</v>
      </c>
      <c r="C1514" s="13">
        <f>YEAR(SalesDataTable[[#This Row],[Order Date]])</f>
        <v>2026</v>
      </c>
      <c r="D1514" s="16">
        <f>ROUNDUP(MONTH(SalesDataTable[[#This Row],[Order Date]])/3,)</f>
        <v>3</v>
      </c>
      <c r="E1514" s="16">
        <f>MONTH(SalesDataTable[[#This Row],[Order Date]])</f>
        <v>7</v>
      </c>
      <c r="F1514" s="16"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6">
      <c r="A1515" s="2">
        <v>5117</v>
      </c>
      <c r="B1515" s="3">
        <v>46232</v>
      </c>
      <c r="C1515" s="13">
        <f>YEAR(SalesDataTable[[#This Row],[Order Date]])</f>
        <v>2026</v>
      </c>
      <c r="D1515" s="16">
        <f>ROUNDUP(MONTH(SalesDataTable[[#This Row],[Order Date]])/3,)</f>
        <v>3</v>
      </c>
      <c r="E1515" s="16">
        <f>MONTH(SalesDataTable[[#This Row],[Order Date]])</f>
        <v>7</v>
      </c>
      <c r="F1515" s="16"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6">
      <c r="A1516" s="2">
        <v>954</v>
      </c>
      <c r="B1516" s="3">
        <v>46233</v>
      </c>
      <c r="C1516" s="13">
        <f>YEAR(SalesDataTable[[#This Row],[Order Date]])</f>
        <v>2026</v>
      </c>
      <c r="D1516" s="16">
        <f>ROUNDUP(MONTH(SalesDataTable[[#This Row],[Order Date]])/3,)</f>
        <v>3</v>
      </c>
      <c r="E1516" s="16">
        <f>MONTH(SalesDataTable[[#This Row],[Order Date]])</f>
        <v>7</v>
      </c>
      <c r="F1516" s="16"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6">
      <c r="A1517" s="2">
        <v>1644</v>
      </c>
      <c r="B1517" s="3">
        <v>46233</v>
      </c>
      <c r="C1517" s="13">
        <f>YEAR(SalesDataTable[[#This Row],[Order Date]])</f>
        <v>2026</v>
      </c>
      <c r="D1517" s="16">
        <f>ROUNDUP(MONTH(SalesDataTable[[#This Row],[Order Date]])/3,)</f>
        <v>3</v>
      </c>
      <c r="E1517" s="16">
        <f>MONTH(SalesDataTable[[#This Row],[Order Date]])</f>
        <v>7</v>
      </c>
      <c r="F1517" s="16"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6">
      <c r="A1518" s="2">
        <v>2030</v>
      </c>
      <c r="B1518" s="3">
        <v>46233</v>
      </c>
      <c r="C1518" s="13">
        <f>YEAR(SalesDataTable[[#This Row],[Order Date]])</f>
        <v>2026</v>
      </c>
      <c r="D1518" s="16">
        <f>ROUNDUP(MONTH(SalesDataTable[[#This Row],[Order Date]])/3,)</f>
        <v>3</v>
      </c>
      <c r="E1518" s="16">
        <f>MONTH(SalesDataTable[[#This Row],[Order Date]])</f>
        <v>7</v>
      </c>
      <c r="F1518" s="16"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6">
      <c r="A1519" s="2">
        <v>2595</v>
      </c>
      <c r="B1519" s="3">
        <v>46233</v>
      </c>
      <c r="C1519" s="13">
        <f>YEAR(SalesDataTable[[#This Row],[Order Date]])</f>
        <v>2026</v>
      </c>
      <c r="D1519" s="16">
        <f>ROUNDUP(MONTH(SalesDataTable[[#This Row],[Order Date]])/3,)</f>
        <v>3</v>
      </c>
      <c r="E1519" s="16">
        <f>MONTH(SalesDataTable[[#This Row],[Order Date]])</f>
        <v>7</v>
      </c>
      <c r="F1519" s="16"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6">
      <c r="A1520" s="2">
        <v>2763</v>
      </c>
      <c r="B1520" s="3">
        <v>46233</v>
      </c>
      <c r="C1520" s="13">
        <f>YEAR(SalesDataTable[[#This Row],[Order Date]])</f>
        <v>2026</v>
      </c>
      <c r="D1520" s="16">
        <f>ROUNDUP(MONTH(SalesDataTable[[#This Row],[Order Date]])/3,)</f>
        <v>3</v>
      </c>
      <c r="E1520" s="16">
        <f>MONTH(SalesDataTable[[#This Row],[Order Date]])</f>
        <v>7</v>
      </c>
      <c r="F1520" s="16"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6">
      <c r="A1521" s="2">
        <v>3537</v>
      </c>
      <c r="B1521" s="3">
        <v>46233</v>
      </c>
      <c r="C1521" s="13">
        <f>YEAR(SalesDataTable[[#This Row],[Order Date]])</f>
        <v>2026</v>
      </c>
      <c r="D1521" s="16">
        <f>ROUNDUP(MONTH(SalesDataTable[[#This Row],[Order Date]])/3,)</f>
        <v>3</v>
      </c>
      <c r="E1521" s="16">
        <f>MONTH(SalesDataTable[[#This Row],[Order Date]])</f>
        <v>7</v>
      </c>
      <c r="F1521" s="16"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6">
      <c r="A1522" s="2">
        <v>3550</v>
      </c>
      <c r="B1522" s="3">
        <v>46233</v>
      </c>
      <c r="C1522" s="13">
        <f>YEAR(SalesDataTable[[#This Row],[Order Date]])</f>
        <v>2026</v>
      </c>
      <c r="D1522" s="16">
        <f>ROUNDUP(MONTH(SalesDataTable[[#This Row],[Order Date]])/3,)</f>
        <v>3</v>
      </c>
      <c r="E1522" s="16">
        <f>MONTH(SalesDataTable[[#This Row],[Order Date]])</f>
        <v>7</v>
      </c>
      <c r="F1522" s="16"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6">
      <c r="A1523" s="2">
        <v>3875</v>
      </c>
      <c r="B1523" s="3">
        <v>46233</v>
      </c>
      <c r="C1523" s="13">
        <f>YEAR(SalesDataTable[[#This Row],[Order Date]])</f>
        <v>2026</v>
      </c>
      <c r="D1523" s="16">
        <f>ROUNDUP(MONTH(SalesDataTable[[#This Row],[Order Date]])/3,)</f>
        <v>3</v>
      </c>
      <c r="E1523" s="16">
        <f>MONTH(SalesDataTable[[#This Row],[Order Date]])</f>
        <v>7</v>
      </c>
      <c r="F1523" s="16"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6">
      <c r="A1524" s="2">
        <v>4467</v>
      </c>
      <c r="B1524" s="3">
        <v>46233</v>
      </c>
      <c r="C1524" s="13">
        <f>YEAR(SalesDataTable[[#This Row],[Order Date]])</f>
        <v>2026</v>
      </c>
      <c r="D1524" s="16">
        <f>ROUNDUP(MONTH(SalesDataTable[[#This Row],[Order Date]])/3,)</f>
        <v>3</v>
      </c>
      <c r="E1524" s="16">
        <f>MONTH(SalesDataTable[[#This Row],[Order Date]])</f>
        <v>7</v>
      </c>
      <c r="F1524" s="16"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6">
      <c r="A1525" s="2">
        <v>739</v>
      </c>
      <c r="B1525" s="3">
        <v>46234</v>
      </c>
      <c r="C1525" s="13">
        <f>YEAR(SalesDataTable[[#This Row],[Order Date]])</f>
        <v>2026</v>
      </c>
      <c r="D1525" s="16">
        <f>ROUNDUP(MONTH(SalesDataTable[[#This Row],[Order Date]])/3,)</f>
        <v>3</v>
      </c>
      <c r="E1525" s="16">
        <f>MONTH(SalesDataTable[[#This Row],[Order Date]])</f>
        <v>7</v>
      </c>
      <c r="F1525" s="16"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6">
      <c r="A1526" s="2">
        <v>2376</v>
      </c>
      <c r="B1526" s="3">
        <v>46234</v>
      </c>
      <c r="C1526" s="13">
        <f>YEAR(SalesDataTable[[#This Row],[Order Date]])</f>
        <v>2026</v>
      </c>
      <c r="D1526" s="16">
        <f>ROUNDUP(MONTH(SalesDataTable[[#This Row],[Order Date]])/3,)</f>
        <v>3</v>
      </c>
      <c r="E1526" s="16">
        <f>MONTH(SalesDataTable[[#This Row],[Order Date]])</f>
        <v>7</v>
      </c>
      <c r="F1526" s="16"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6">
      <c r="A1527" s="2">
        <v>3109</v>
      </c>
      <c r="B1527" s="3">
        <v>46234</v>
      </c>
      <c r="C1527" s="13">
        <f>YEAR(SalesDataTable[[#This Row],[Order Date]])</f>
        <v>2026</v>
      </c>
      <c r="D1527" s="16">
        <f>ROUNDUP(MONTH(SalesDataTable[[#This Row],[Order Date]])/3,)</f>
        <v>3</v>
      </c>
      <c r="E1527" s="16">
        <f>MONTH(SalesDataTable[[#This Row],[Order Date]])</f>
        <v>7</v>
      </c>
      <c r="F1527" s="16"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6">
      <c r="A1528" s="2">
        <v>4362</v>
      </c>
      <c r="B1528" s="3">
        <v>46234</v>
      </c>
      <c r="C1528" s="13">
        <f>YEAR(SalesDataTable[[#This Row],[Order Date]])</f>
        <v>2026</v>
      </c>
      <c r="D1528" s="16">
        <f>ROUNDUP(MONTH(SalesDataTable[[#This Row],[Order Date]])/3,)</f>
        <v>3</v>
      </c>
      <c r="E1528" s="16">
        <f>MONTH(SalesDataTable[[#This Row],[Order Date]])</f>
        <v>7</v>
      </c>
      <c r="F1528" s="16"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6">
      <c r="A1529" s="2">
        <v>777</v>
      </c>
      <c r="B1529" s="3">
        <v>46235</v>
      </c>
      <c r="C1529" s="13">
        <f>YEAR(SalesDataTable[[#This Row],[Order Date]])</f>
        <v>2026</v>
      </c>
      <c r="D1529" s="16">
        <f>ROUNDUP(MONTH(SalesDataTable[[#This Row],[Order Date]])/3,)</f>
        <v>3</v>
      </c>
      <c r="E1529" s="16">
        <f>MONTH(SalesDataTable[[#This Row],[Order Date]])</f>
        <v>8</v>
      </c>
      <c r="F1529" s="16"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6">
      <c r="A1530" s="2">
        <v>831</v>
      </c>
      <c r="B1530" s="3">
        <v>46235</v>
      </c>
      <c r="C1530" s="13">
        <f>YEAR(SalesDataTable[[#This Row],[Order Date]])</f>
        <v>2026</v>
      </c>
      <c r="D1530" s="16">
        <f>ROUNDUP(MONTH(SalesDataTable[[#This Row],[Order Date]])/3,)</f>
        <v>3</v>
      </c>
      <c r="E1530" s="16">
        <f>MONTH(SalesDataTable[[#This Row],[Order Date]])</f>
        <v>8</v>
      </c>
      <c r="F1530" s="16"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6">
      <c r="A1531" s="2">
        <v>2059</v>
      </c>
      <c r="B1531" s="3">
        <v>46235</v>
      </c>
      <c r="C1531" s="13">
        <f>YEAR(SalesDataTable[[#This Row],[Order Date]])</f>
        <v>2026</v>
      </c>
      <c r="D1531" s="16">
        <f>ROUNDUP(MONTH(SalesDataTable[[#This Row],[Order Date]])/3,)</f>
        <v>3</v>
      </c>
      <c r="E1531" s="16">
        <f>MONTH(SalesDataTable[[#This Row],[Order Date]])</f>
        <v>8</v>
      </c>
      <c r="F1531" s="16"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6">
      <c r="A1532" s="2">
        <v>2519</v>
      </c>
      <c r="B1532" s="3">
        <v>46235</v>
      </c>
      <c r="C1532" s="13">
        <f>YEAR(SalesDataTable[[#This Row],[Order Date]])</f>
        <v>2026</v>
      </c>
      <c r="D1532" s="16">
        <f>ROUNDUP(MONTH(SalesDataTable[[#This Row],[Order Date]])/3,)</f>
        <v>3</v>
      </c>
      <c r="E1532" s="16">
        <f>MONTH(SalesDataTable[[#This Row],[Order Date]])</f>
        <v>8</v>
      </c>
      <c r="F1532" s="16"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6">
      <c r="A1533" s="2">
        <v>2644</v>
      </c>
      <c r="B1533" s="3">
        <v>46235</v>
      </c>
      <c r="C1533" s="13">
        <f>YEAR(SalesDataTable[[#This Row],[Order Date]])</f>
        <v>2026</v>
      </c>
      <c r="D1533" s="16">
        <f>ROUNDUP(MONTH(SalesDataTable[[#This Row],[Order Date]])/3,)</f>
        <v>3</v>
      </c>
      <c r="E1533" s="16">
        <f>MONTH(SalesDataTable[[#This Row],[Order Date]])</f>
        <v>8</v>
      </c>
      <c r="F1533" s="16"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6">
      <c r="A1534" s="2">
        <v>4141</v>
      </c>
      <c r="B1534" s="3">
        <v>46235</v>
      </c>
      <c r="C1534" s="13">
        <f>YEAR(SalesDataTable[[#This Row],[Order Date]])</f>
        <v>2026</v>
      </c>
      <c r="D1534" s="16">
        <f>ROUNDUP(MONTH(SalesDataTable[[#This Row],[Order Date]])/3,)</f>
        <v>3</v>
      </c>
      <c r="E1534" s="16">
        <f>MONTH(SalesDataTable[[#This Row],[Order Date]])</f>
        <v>8</v>
      </c>
      <c r="F1534" s="16"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6">
      <c r="A1535" s="2">
        <v>4804</v>
      </c>
      <c r="B1535" s="3">
        <v>46235</v>
      </c>
      <c r="C1535" s="13">
        <f>YEAR(SalesDataTable[[#This Row],[Order Date]])</f>
        <v>2026</v>
      </c>
      <c r="D1535" s="16">
        <f>ROUNDUP(MONTH(SalesDataTable[[#This Row],[Order Date]])/3,)</f>
        <v>3</v>
      </c>
      <c r="E1535" s="16">
        <f>MONTH(SalesDataTable[[#This Row],[Order Date]])</f>
        <v>8</v>
      </c>
      <c r="F1535" s="16"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6">
      <c r="A1536" s="2">
        <v>5161</v>
      </c>
      <c r="B1536" s="3">
        <v>46235</v>
      </c>
      <c r="C1536" s="13">
        <f>YEAR(SalesDataTable[[#This Row],[Order Date]])</f>
        <v>2026</v>
      </c>
      <c r="D1536" s="16">
        <f>ROUNDUP(MONTH(SalesDataTable[[#This Row],[Order Date]])/3,)</f>
        <v>3</v>
      </c>
      <c r="E1536" s="16">
        <f>MONTH(SalesDataTable[[#This Row],[Order Date]])</f>
        <v>8</v>
      </c>
      <c r="F1536" s="16"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6">
      <c r="A1537" s="2">
        <v>590</v>
      </c>
      <c r="B1537" s="3">
        <v>46236</v>
      </c>
      <c r="C1537" s="13">
        <f>YEAR(SalesDataTable[[#This Row],[Order Date]])</f>
        <v>2026</v>
      </c>
      <c r="D1537" s="16">
        <f>ROUNDUP(MONTH(SalesDataTable[[#This Row],[Order Date]])/3,)</f>
        <v>3</v>
      </c>
      <c r="E1537" s="16">
        <f>MONTH(SalesDataTable[[#This Row],[Order Date]])</f>
        <v>8</v>
      </c>
      <c r="F1537" s="16"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6">
      <c r="A1538" s="2">
        <v>1599</v>
      </c>
      <c r="B1538" s="3">
        <v>46236</v>
      </c>
      <c r="C1538" s="13">
        <f>YEAR(SalesDataTable[[#This Row],[Order Date]])</f>
        <v>2026</v>
      </c>
      <c r="D1538" s="16">
        <f>ROUNDUP(MONTH(SalesDataTable[[#This Row],[Order Date]])/3,)</f>
        <v>3</v>
      </c>
      <c r="E1538" s="16">
        <f>MONTH(SalesDataTable[[#This Row],[Order Date]])</f>
        <v>8</v>
      </c>
      <c r="F1538" s="16"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6">
      <c r="A1539" s="2">
        <v>1665</v>
      </c>
      <c r="B1539" s="3">
        <v>46236</v>
      </c>
      <c r="C1539" s="13">
        <f>YEAR(SalesDataTable[[#This Row],[Order Date]])</f>
        <v>2026</v>
      </c>
      <c r="D1539" s="16">
        <f>ROUNDUP(MONTH(SalesDataTable[[#This Row],[Order Date]])/3,)</f>
        <v>3</v>
      </c>
      <c r="E1539" s="16">
        <f>MONTH(SalesDataTable[[#This Row],[Order Date]])</f>
        <v>8</v>
      </c>
      <c r="F1539" s="16"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6">
      <c r="A1540" s="2">
        <v>2409</v>
      </c>
      <c r="B1540" s="3">
        <v>46236</v>
      </c>
      <c r="C1540" s="13">
        <f>YEAR(SalesDataTable[[#This Row],[Order Date]])</f>
        <v>2026</v>
      </c>
      <c r="D1540" s="16">
        <f>ROUNDUP(MONTH(SalesDataTable[[#This Row],[Order Date]])/3,)</f>
        <v>3</v>
      </c>
      <c r="E1540" s="16">
        <f>MONTH(SalesDataTable[[#This Row],[Order Date]])</f>
        <v>8</v>
      </c>
      <c r="F1540" s="16"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6">
      <c r="A1541" s="2">
        <v>2936</v>
      </c>
      <c r="B1541" s="3">
        <v>46236</v>
      </c>
      <c r="C1541" s="13">
        <f>YEAR(SalesDataTable[[#This Row],[Order Date]])</f>
        <v>2026</v>
      </c>
      <c r="D1541" s="16">
        <f>ROUNDUP(MONTH(SalesDataTable[[#This Row],[Order Date]])/3,)</f>
        <v>3</v>
      </c>
      <c r="E1541" s="16">
        <f>MONTH(SalesDataTable[[#This Row],[Order Date]])</f>
        <v>8</v>
      </c>
      <c r="F1541" s="16"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6">
      <c r="A1542" s="2">
        <v>3397</v>
      </c>
      <c r="B1542" s="3">
        <v>46236</v>
      </c>
      <c r="C1542" s="13">
        <f>YEAR(SalesDataTable[[#This Row],[Order Date]])</f>
        <v>2026</v>
      </c>
      <c r="D1542" s="16">
        <f>ROUNDUP(MONTH(SalesDataTable[[#This Row],[Order Date]])/3,)</f>
        <v>3</v>
      </c>
      <c r="E1542" s="16">
        <f>MONTH(SalesDataTable[[#This Row],[Order Date]])</f>
        <v>8</v>
      </c>
      <c r="F1542" s="16"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6">
      <c r="A1543" s="2">
        <v>4556</v>
      </c>
      <c r="B1543" s="3">
        <v>46236</v>
      </c>
      <c r="C1543" s="13">
        <f>YEAR(SalesDataTable[[#This Row],[Order Date]])</f>
        <v>2026</v>
      </c>
      <c r="D1543" s="16">
        <f>ROUNDUP(MONTH(SalesDataTable[[#This Row],[Order Date]])/3,)</f>
        <v>3</v>
      </c>
      <c r="E1543" s="16">
        <f>MONTH(SalesDataTable[[#This Row],[Order Date]])</f>
        <v>8</v>
      </c>
      <c r="F1543" s="16"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6">
      <c r="A1544" s="2">
        <v>4614</v>
      </c>
      <c r="B1544" s="3">
        <v>46236</v>
      </c>
      <c r="C1544" s="13">
        <f>YEAR(SalesDataTable[[#This Row],[Order Date]])</f>
        <v>2026</v>
      </c>
      <c r="D1544" s="16">
        <f>ROUNDUP(MONTH(SalesDataTable[[#This Row],[Order Date]])/3,)</f>
        <v>3</v>
      </c>
      <c r="E1544" s="16">
        <f>MONTH(SalesDataTable[[#This Row],[Order Date]])</f>
        <v>8</v>
      </c>
      <c r="F1544" s="16"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6">
      <c r="A1545" s="2">
        <v>4999</v>
      </c>
      <c r="B1545" s="3">
        <v>46236</v>
      </c>
      <c r="C1545" s="13">
        <f>YEAR(SalesDataTable[[#This Row],[Order Date]])</f>
        <v>2026</v>
      </c>
      <c r="D1545" s="16">
        <f>ROUNDUP(MONTH(SalesDataTable[[#This Row],[Order Date]])/3,)</f>
        <v>3</v>
      </c>
      <c r="E1545" s="16">
        <f>MONTH(SalesDataTable[[#This Row],[Order Date]])</f>
        <v>8</v>
      </c>
      <c r="F1545" s="16"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6">
      <c r="A1546" s="2">
        <v>207</v>
      </c>
      <c r="B1546" s="3">
        <v>46237</v>
      </c>
      <c r="C1546" s="13">
        <f>YEAR(SalesDataTable[[#This Row],[Order Date]])</f>
        <v>2026</v>
      </c>
      <c r="D1546" s="16">
        <f>ROUNDUP(MONTH(SalesDataTable[[#This Row],[Order Date]])/3,)</f>
        <v>3</v>
      </c>
      <c r="E1546" s="16">
        <f>MONTH(SalesDataTable[[#This Row],[Order Date]])</f>
        <v>8</v>
      </c>
      <c r="F1546" s="16"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6">
      <c r="A1547" s="2">
        <v>295</v>
      </c>
      <c r="B1547" s="3">
        <v>46237</v>
      </c>
      <c r="C1547" s="13">
        <f>YEAR(SalesDataTable[[#This Row],[Order Date]])</f>
        <v>2026</v>
      </c>
      <c r="D1547" s="16">
        <f>ROUNDUP(MONTH(SalesDataTable[[#This Row],[Order Date]])/3,)</f>
        <v>3</v>
      </c>
      <c r="E1547" s="16">
        <f>MONTH(SalesDataTable[[#This Row],[Order Date]])</f>
        <v>8</v>
      </c>
      <c r="F1547" s="16"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6">
      <c r="A1548" s="2">
        <v>657</v>
      </c>
      <c r="B1548" s="3">
        <v>46237</v>
      </c>
      <c r="C1548" s="13">
        <f>YEAR(SalesDataTable[[#This Row],[Order Date]])</f>
        <v>2026</v>
      </c>
      <c r="D1548" s="16">
        <f>ROUNDUP(MONTH(SalesDataTable[[#This Row],[Order Date]])/3,)</f>
        <v>3</v>
      </c>
      <c r="E1548" s="16">
        <f>MONTH(SalesDataTable[[#This Row],[Order Date]])</f>
        <v>8</v>
      </c>
      <c r="F1548" s="16"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6">
      <c r="A1549" s="2">
        <v>694</v>
      </c>
      <c r="B1549" s="3">
        <v>46237</v>
      </c>
      <c r="C1549" s="13">
        <f>YEAR(SalesDataTable[[#This Row],[Order Date]])</f>
        <v>2026</v>
      </c>
      <c r="D1549" s="16">
        <f>ROUNDUP(MONTH(SalesDataTable[[#This Row],[Order Date]])/3,)</f>
        <v>3</v>
      </c>
      <c r="E1549" s="16">
        <f>MONTH(SalesDataTable[[#This Row],[Order Date]])</f>
        <v>8</v>
      </c>
      <c r="F1549" s="16"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6">
      <c r="A1550" s="2">
        <v>1187</v>
      </c>
      <c r="B1550" s="3">
        <v>46237</v>
      </c>
      <c r="C1550" s="13">
        <f>YEAR(SalesDataTable[[#This Row],[Order Date]])</f>
        <v>2026</v>
      </c>
      <c r="D1550" s="16">
        <f>ROUNDUP(MONTH(SalesDataTable[[#This Row],[Order Date]])/3,)</f>
        <v>3</v>
      </c>
      <c r="E1550" s="16">
        <f>MONTH(SalesDataTable[[#This Row],[Order Date]])</f>
        <v>8</v>
      </c>
      <c r="F1550" s="16"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6">
      <c r="A1551" s="2">
        <v>1915</v>
      </c>
      <c r="B1551" s="3">
        <v>46237</v>
      </c>
      <c r="C1551" s="13">
        <f>YEAR(SalesDataTable[[#This Row],[Order Date]])</f>
        <v>2026</v>
      </c>
      <c r="D1551" s="16">
        <f>ROUNDUP(MONTH(SalesDataTable[[#This Row],[Order Date]])/3,)</f>
        <v>3</v>
      </c>
      <c r="E1551" s="16">
        <f>MONTH(SalesDataTable[[#This Row],[Order Date]])</f>
        <v>8</v>
      </c>
      <c r="F1551" s="16"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6">
      <c r="A1552" s="2">
        <v>2156</v>
      </c>
      <c r="B1552" s="3">
        <v>46237</v>
      </c>
      <c r="C1552" s="13">
        <f>YEAR(SalesDataTable[[#This Row],[Order Date]])</f>
        <v>2026</v>
      </c>
      <c r="D1552" s="16">
        <f>ROUNDUP(MONTH(SalesDataTable[[#This Row],[Order Date]])/3,)</f>
        <v>3</v>
      </c>
      <c r="E1552" s="16">
        <f>MONTH(SalesDataTable[[#This Row],[Order Date]])</f>
        <v>8</v>
      </c>
      <c r="F1552" s="16"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6">
      <c r="A1553" s="2">
        <v>2539</v>
      </c>
      <c r="B1553" s="3">
        <v>46237</v>
      </c>
      <c r="C1553" s="13">
        <f>YEAR(SalesDataTable[[#This Row],[Order Date]])</f>
        <v>2026</v>
      </c>
      <c r="D1553" s="16">
        <f>ROUNDUP(MONTH(SalesDataTable[[#This Row],[Order Date]])/3,)</f>
        <v>3</v>
      </c>
      <c r="E1553" s="16">
        <f>MONTH(SalesDataTable[[#This Row],[Order Date]])</f>
        <v>8</v>
      </c>
      <c r="F1553" s="16"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6">
      <c r="A1554" s="2">
        <v>3803</v>
      </c>
      <c r="B1554" s="3">
        <v>46237</v>
      </c>
      <c r="C1554" s="13">
        <f>YEAR(SalesDataTable[[#This Row],[Order Date]])</f>
        <v>2026</v>
      </c>
      <c r="D1554" s="16">
        <f>ROUNDUP(MONTH(SalesDataTable[[#This Row],[Order Date]])/3,)</f>
        <v>3</v>
      </c>
      <c r="E1554" s="16">
        <f>MONTH(SalesDataTable[[#This Row],[Order Date]])</f>
        <v>8</v>
      </c>
      <c r="F1554" s="16"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6">
      <c r="A1555" s="2">
        <v>100</v>
      </c>
      <c r="B1555" s="3">
        <v>46238</v>
      </c>
      <c r="C1555" s="13">
        <f>YEAR(SalesDataTable[[#This Row],[Order Date]])</f>
        <v>2026</v>
      </c>
      <c r="D1555" s="16">
        <f>ROUNDUP(MONTH(SalesDataTable[[#This Row],[Order Date]])/3,)</f>
        <v>3</v>
      </c>
      <c r="E1555" s="16">
        <f>MONTH(SalesDataTable[[#This Row],[Order Date]])</f>
        <v>8</v>
      </c>
      <c r="F1555" s="16"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6">
      <c r="A1556" s="2">
        <v>118</v>
      </c>
      <c r="B1556" s="3">
        <v>46238</v>
      </c>
      <c r="C1556" s="13">
        <f>YEAR(SalesDataTable[[#This Row],[Order Date]])</f>
        <v>2026</v>
      </c>
      <c r="D1556" s="16">
        <f>ROUNDUP(MONTH(SalesDataTable[[#This Row],[Order Date]])/3,)</f>
        <v>3</v>
      </c>
      <c r="E1556" s="16">
        <f>MONTH(SalesDataTable[[#This Row],[Order Date]])</f>
        <v>8</v>
      </c>
      <c r="F1556" s="16"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6">
      <c r="A1557" s="2">
        <v>220</v>
      </c>
      <c r="B1557" s="3">
        <v>46238</v>
      </c>
      <c r="C1557" s="13">
        <f>YEAR(SalesDataTable[[#This Row],[Order Date]])</f>
        <v>2026</v>
      </c>
      <c r="D1557" s="16">
        <f>ROUNDUP(MONTH(SalesDataTable[[#This Row],[Order Date]])/3,)</f>
        <v>3</v>
      </c>
      <c r="E1557" s="16">
        <f>MONTH(SalesDataTable[[#This Row],[Order Date]])</f>
        <v>8</v>
      </c>
      <c r="F1557" s="16"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6">
      <c r="A1558" s="2">
        <v>1145</v>
      </c>
      <c r="B1558" s="3">
        <v>46238</v>
      </c>
      <c r="C1558" s="13">
        <f>YEAR(SalesDataTable[[#This Row],[Order Date]])</f>
        <v>2026</v>
      </c>
      <c r="D1558" s="16">
        <f>ROUNDUP(MONTH(SalesDataTable[[#This Row],[Order Date]])/3,)</f>
        <v>3</v>
      </c>
      <c r="E1558" s="16">
        <f>MONTH(SalesDataTable[[#This Row],[Order Date]])</f>
        <v>8</v>
      </c>
      <c r="F1558" s="16"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6">
      <c r="A1559" s="2">
        <v>1289</v>
      </c>
      <c r="B1559" s="3">
        <v>46238</v>
      </c>
      <c r="C1559" s="13">
        <f>YEAR(SalesDataTable[[#This Row],[Order Date]])</f>
        <v>2026</v>
      </c>
      <c r="D1559" s="16">
        <f>ROUNDUP(MONTH(SalesDataTable[[#This Row],[Order Date]])/3,)</f>
        <v>3</v>
      </c>
      <c r="E1559" s="16">
        <f>MONTH(SalesDataTable[[#This Row],[Order Date]])</f>
        <v>8</v>
      </c>
      <c r="F1559" s="16"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6">
      <c r="A1560" s="2">
        <v>1411</v>
      </c>
      <c r="B1560" s="3">
        <v>46238</v>
      </c>
      <c r="C1560" s="13">
        <f>YEAR(SalesDataTable[[#This Row],[Order Date]])</f>
        <v>2026</v>
      </c>
      <c r="D1560" s="16">
        <f>ROUNDUP(MONTH(SalesDataTable[[#This Row],[Order Date]])/3,)</f>
        <v>3</v>
      </c>
      <c r="E1560" s="16">
        <f>MONTH(SalesDataTable[[#This Row],[Order Date]])</f>
        <v>8</v>
      </c>
      <c r="F1560" s="16"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6">
      <c r="A1561" s="2">
        <v>1799</v>
      </c>
      <c r="B1561" s="3">
        <v>46238</v>
      </c>
      <c r="C1561" s="13">
        <f>YEAR(SalesDataTable[[#This Row],[Order Date]])</f>
        <v>2026</v>
      </c>
      <c r="D1561" s="16">
        <f>ROUNDUP(MONTH(SalesDataTable[[#This Row],[Order Date]])/3,)</f>
        <v>3</v>
      </c>
      <c r="E1561" s="16">
        <f>MONTH(SalesDataTable[[#This Row],[Order Date]])</f>
        <v>8</v>
      </c>
      <c r="F1561" s="16"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6">
      <c r="A1562" s="2">
        <v>1871</v>
      </c>
      <c r="B1562" s="3">
        <v>46238</v>
      </c>
      <c r="C1562" s="13">
        <f>YEAR(SalesDataTable[[#This Row],[Order Date]])</f>
        <v>2026</v>
      </c>
      <c r="D1562" s="16">
        <f>ROUNDUP(MONTH(SalesDataTable[[#This Row],[Order Date]])/3,)</f>
        <v>3</v>
      </c>
      <c r="E1562" s="16">
        <f>MONTH(SalesDataTable[[#This Row],[Order Date]])</f>
        <v>8</v>
      </c>
      <c r="F1562" s="16"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6">
      <c r="A1563" s="2">
        <v>4180</v>
      </c>
      <c r="B1563" s="3">
        <v>46238</v>
      </c>
      <c r="C1563" s="13">
        <f>YEAR(SalesDataTable[[#This Row],[Order Date]])</f>
        <v>2026</v>
      </c>
      <c r="D1563" s="16">
        <f>ROUNDUP(MONTH(SalesDataTable[[#This Row],[Order Date]])/3,)</f>
        <v>3</v>
      </c>
      <c r="E1563" s="16">
        <f>MONTH(SalesDataTable[[#This Row],[Order Date]])</f>
        <v>8</v>
      </c>
      <c r="F1563" s="16"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6">
      <c r="A1564" s="2">
        <v>4338</v>
      </c>
      <c r="B1564" s="3">
        <v>46238</v>
      </c>
      <c r="C1564" s="13">
        <f>YEAR(SalesDataTable[[#This Row],[Order Date]])</f>
        <v>2026</v>
      </c>
      <c r="D1564" s="16">
        <f>ROUNDUP(MONTH(SalesDataTable[[#This Row],[Order Date]])/3,)</f>
        <v>3</v>
      </c>
      <c r="E1564" s="16">
        <f>MONTH(SalesDataTable[[#This Row],[Order Date]])</f>
        <v>8</v>
      </c>
      <c r="F1564" s="16"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6">
      <c r="A1565" s="2">
        <v>4463</v>
      </c>
      <c r="B1565" s="3">
        <v>46238</v>
      </c>
      <c r="C1565" s="13">
        <f>YEAR(SalesDataTable[[#This Row],[Order Date]])</f>
        <v>2026</v>
      </c>
      <c r="D1565" s="16">
        <f>ROUNDUP(MONTH(SalesDataTable[[#This Row],[Order Date]])/3,)</f>
        <v>3</v>
      </c>
      <c r="E1565" s="16">
        <f>MONTH(SalesDataTable[[#This Row],[Order Date]])</f>
        <v>8</v>
      </c>
      <c r="F1565" s="16"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6">
      <c r="A1566" s="2">
        <v>382</v>
      </c>
      <c r="B1566" s="3">
        <v>46239</v>
      </c>
      <c r="C1566" s="13">
        <f>YEAR(SalesDataTable[[#This Row],[Order Date]])</f>
        <v>2026</v>
      </c>
      <c r="D1566" s="16">
        <f>ROUNDUP(MONTH(SalesDataTable[[#This Row],[Order Date]])/3,)</f>
        <v>3</v>
      </c>
      <c r="E1566" s="16">
        <f>MONTH(SalesDataTable[[#This Row],[Order Date]])</f>
        <v>8</v>
      </c>
      <c r="F1566" s="16"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6">
      <c r="A1567" s="2">
        <v>1011</v>
      </c>
      <c r="B1567" s="3">
        <v>46239</v>
      </c>
      <c r="C1567" s="13">
        <f>YEAR(SalesDataTable[[#This Row],[Order Date]])</f>
        <v>2026</v>
      </c>
      <c r="D1567" s="16">
        <f>ROUNDUP(MONTH(SalesDataTable[[#This Row],[Order Date]])/3,)</f>
        <v>3</v>
      </c>
      <c r="E1567" s="16">
        <f>MONTH(SalesDataTable[[#This Row],[Order Date]])</f>
        <v>8</v>
      </c>
      <c r="F1567" s="16"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6">
      <c r="A1568" s="2">
        <v>1148</v>
      </c>
      <c r="B1568" s="3">
        <v>46239</v>
      </c>
      <c r="C1568" s="13">
        <f>YEAR(SalesDataTable[[#This Row],[Order Date]])</f>
        <v>2026</v>
      </c>
      <c r="D1568" s="16">
        <f>ROUNDUP(MONTH(SalesDataTable[[#This Row],[Order Date]])/3,)</f>
        <v>3</v>
      </c>
      <c r="E1568" s="16">
        <f>MONTH(SalesDataTable[[#This Row],[Order Date]])</f>
        <v>8</v>
      </c>
      <c r="F1568" s="16"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6">
      <c r="A1569" s="2">
        <v>1397</v>
      </c>
      <c r="B1569" s="3">
        <v>46239</v>
      </c>
      <c r="C1569" s="13">
        <f>YEAR(SalesDataTable[[#This Row],[Order Date]])</f>
        <v>2026</v>
      </c>
      <c r="D1569" s="16">
        <f>ROUNDUP(MONTH(SalesDataTable[[#This Row],[Order Date]])/3,)</f>
        <v>3</v>
      </c>
      <c r="E1569" s="16">
        <f>MONTH(SalesDataTable[[#This Row],[Order Date]])</f>
        <v>8</v>
      </c>
      <c r="F1569" s="16"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6">
      <c r="A1570" s="2">
        <v>2252</v>
      </c>
      <c r="B1570" s="3">
        <v>46239</v>
      </c>
      <c r="C1570" s="13">
        <f>YEAR(SalesDataTable[[#This Row],[Order Date]])</f>
        <v>2026</v>
      </c>
      <c r="D1570" s="16">
        <f>ROUNDUP(MONTH(SalesDataTable[[#This Row],[Order Date]])/3,)</f>
        <v>3</v>
      </c>
      <c r="E1570" s="16">
        <f>MONTH(SalesDataTable[[#This Row],[Order Date]])</f>
        <v>8</v>
      </c>
      <c r="F1570" s="16"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6">
      <c r="A1571" s="2">
        <v>2415</v>
      </c>
      <c r="B1571" s="3">
        <v>46239</v>
      </c>
      <c r="C1571" s="13">
        <f>YEAR(SalesDataTable[[#This Row],[Order Date]])</f>
        <v>2026</v>
      </c>
      <c r="D1571" s="16">
        <f>ROUNDUP(MONTH(SalesDataTable[[#This Row],[Order Date]])/3,)</f>
        <v>3</v>
      </c>
      <c r="E1571" s="16">
        <f>MONTH(SalesDataTable[[#This Row],[Order Date]])</f>
        <v>8</v>
      </c>
      <c r="F1571" s="16"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6">
      <c r="A1572" s="2">
        <v>2525</v>
      </c>
      <c r="B1572" s="3">
        <v>46239</v>
      </c>
      <c r="C1572" s="13">
        <f>YEAR(SalesDataTable[[#This Row],[Order Date]])</f>
        <v>2026</v>
      </c>
      <c r="D1572" s="16">
        <f>ROUNDUP(MONTH(SalesDataTable[[#This Row],[Order Date]])/3,)</f>
        <v>3</v>
      </c>
      <c r="E1572" s="16">
        <f>MONTH(SalesDataTable[[#This Row],[Order Date]])</f>
        <v>8</v>
      </c>
      <c r="F1572" s="16"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6">
      <c r="A1573" s="2">
        <v>2652</v>
      </c>
      <c r="B1573" s="3">
        <v>46239</v>
      </c>
      <c r="C1573" s="13">
        <f>YEAR(SalesDataTable[[#This Row],[Order Date]])</f>
        <v>2026</v>
      </c>
      <c r="D1573" s="16">
        <f>ROUNDUP(MONTH(SalesDataTable[[#This Row],[Order Date]])/3,)</f>
        <v>3</v>
      </c>
      <c r="E1573" s="16">
        <f>MONTH(SalesDataTable[[#This Row],[Order Date]])</f>
        <v>8</v>
      </c>
      <c r="F1573" s="16"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6">
      <c r="A1574" s="2">
        <v>4035</v>
      </c>
      <c r="B1574" s="3">
        <v>46239</v>
      </c>
      <c r="C1574" s="13">
        <f>YEAR(SalesDataTable[[#This Row],[Order Date]])</f>
        <v>2026</v>
      </c>
      <c r="D1574" s="16">
        <f>ROUNDUP(MONTH(SalesDataTable[[#This Row],[Order Date]])/3,)</f>
        <v>3</v>
      </c>
      <c r="E1574" s="16">
        <f>MONTH(SalesDataTable[[#This Row],[Order Date]])</f>
        <v>8</v>
      </c>
      <c r="F1574" s="16"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6">
      <c r="A1575" s="2">
        <v>4377</v>
      </c>
      <c r="B1575" s="3">
        <v>46239</v>
      </c>
      <c r="C1575" s="13">
        <f>YEAR(SalesDataTable[[#This Row],[Order Date]])</f>
        <v>2026</v>
      </c>
      <c r="D1575" s="16">
        <f>ROUNDUP(MONTH(SalesDataTable[[#This Row],[Order Date]])/3,)</f>
        <v>3</v>
      </c>
      <c r="E1575" s="16">
        <f>MONTH(SalesDataTable[[#This Row],[Order Date]])</f>
        <v>8</v>
      </c>
      <c r="F1575" s="16"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6">
      <c r="A1576" s="2">
        <v>4734</v>
      </c>
      <c r="B1576" s="3">
        <v>46239</v>
      </c>
      <c r="C1576" s="13">
        <f>YEAR(SalesDataTable[[#This Row],[Order Date]])</f>
        <v>2026</v>
      </c>
      <c r="D1576" s="16">
        <f>ROUNDUP(MONTH(SalesDataTable[[#This Row],[Order Date]])/3,)</f>
        <v>3</v>
      </c>
      <c r="E1576" s="16">
        <f>MONTH(SalesDataTable[[#This Row],[Order Date]])</f>
        <v>8</v>
      </c>
      <c r="F1576" s="16"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6">
      <c r="A1577" s="2">
        <v>4892</v>
      </c>
      <c r="B1577" s="3">
        <v>46239</v>
      </c>
      <c r="C1577" s="13">
        <f>YEAR(SalesDataTable[[#This Row],[Order Date]])</f>
        <v>2026</v>
      </c>
      <c r="D1577" s="16">
        <f>ROUNDUP(MONTH(SalesDataTable[[#This Row],[Order Date]])/3,)</f>
        <v>3</v>
      </c>
      <c r="E1577" s="16">
        <f>MONTH(SalesDataTable[[#This Row],[Order Date]])</f>
        <v>8</v>
      </c>
      <c r="F1577" s="16"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6">
      <c r="A1578" s="2">
        <v>5059</v>
      </c>
      <c r="B1578" s="3">
        <v>46239</v>
      </c>
      <c r="C1578" s="13">
        <f>YEAR(SalesDataTable[[#This Row],[Order Date]])</f>
        <v>2026</v>
      </c>
      <c r="D1578" s="16">
        <f>ROUNDUP(MONTH(SalesDataTable[[#This Row],[Order Date]])/3,)</f>
        <v>3</v>
      </c>
      <c r="E1578" s="16">
        <f>MONTH(SalesDataTable[[#This Row],[Order Date]])</f>
        <v>8</v>
      </c>
      <c r="F1578" s="16"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6">
      <c r="A1579" s="2">
        <v>835</v>
      </c>
      <c r="B1579" s="3">
        <v>46240</v>
      </c>
      <c r="C1579" s="13">
        <f>YEAR(SalesDataTable[[#This Row],[Order Date]])</f>
        <v>2026</v>
      </c>
      <c r="D1579" s="16">
        <f>ROUNDUP(MONTH(SalesDataTable[[#This Row],[Order Date]])/3,)</f>
        <v>3</v>
      </c>
      <c r="E1579" s="16">
        <f>MONTH(SalesDataTable[[#This Row],[Order Date]])</f>
        <v>8</v>
      </c>
      <c r="F1579" s="16"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6">
      <c r="A1580" s="2">
        <v>1104</v>
      </c>
      <c r="B1580" s="3">
        <v>46240</v>
      </c>
      <c r="C1580" s="13">
        <f>YEAR(SalesDataTable[[#This Row],[Order Date]])</f>
        <v>2026</v>
      </c>
      <c r="D1580" s="16">
        <f>ROUNDUP(MONTH(SalesDataTable[[#This Row],[Order Date]])/3,)</f>
        <v>3</v>
      </c>
      <c r="E1580" s="16">
        <f>MONTH(SalesDataTable[[#This Row],[Order Date]])</f>
        <v>8</v>
      </c>
      <c r="F1580" s="16"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6">
      <c r="A1581" s="2">
        <v>1976</v>
      </c>
      <c r="B1581" s="3">
        <v>46240</v>
      </c>
      <c r="C1581" s="13">
        <f>YEAR(SalesDataTable[[#This Row],[Order Date]])</f>
        <v>2026</v>
      </c>
      <c r="D1581" s="16">
        <f>ROUNDUP(MONTH(SalesDataTable[[#This Row],[Order Date]])/3,)</f>
        <v>3</v>
      </c>
      <c r="E1581" s="16">
        <f>MONTH(SalesDataTable[[#This Row],[Order Date]])</f>
        <v>8</v>
      </c>
      <c r="F1581" s="16"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6">
      <c r="A1582" s="2">
        <v>2596</v>
      </c>
      <c r="B1582" s="3">
        <v>46240</v>
      </c>
      <c r="C1582" s="13">
        <f>YEAR(SalesDataTable[[#This Row],[Order Date]])</f>
        <v>2026</v>
      </c>
      <c r="D1582" s="16">
        <f>ROUNDUP(MONTH(SalesDataTable[[#This Row],[Order Date]])/3,)</f>
        <v>3</v>
      </c>
      <c r="E1582" s="16">
        <f>MONTH(SalesDataTable[[#This Row],[Order Date]])</f>
        <v>8</v>
      </c>
      <c r="F1582" s="16"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6">
      <c r="A1583" s="2">
        <v>2693</v>
      </c>
      <c r="B1583" s="3">
        <v>46240</v>
      </c>
      <c r="C1583" s="13">
        <f>YEAR(SalesDataTable[[#This Row],[Order Date]])</f>
        <v>2026</v>
      </c>
      <c r="D1583" s="16">
        <f>ROUNDUP(MONTH(SalesDataTable[[#This Row],[Order Date]])/3,)</f>
        <v>3</v>
      </c>
      <c r="E1583" s="16">
        <f>MONTH(SalesDataTable[[#This Row],[Order Date]])</f>
        <v>8</v>
      </c>
      <c r="F1583" s="16"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6">
      <c r="A1584" s="2">
        <v>3045</v>
      </c>
      <c r="B1584" s="3">
        <v>46240</v>
      </c>
      <c r="C1584" s="13">
        <f>YEAR(SalesDataTable[[#This Row],[Order Date]])</f>
        <v>2026</v>
      </c>
      <c r="D1584" s="16">
        <f>ROUNDUP(MONTH(SalesDataTable[[#This Row],[Order Date]])/3,)</f>
        <v>3</v>
      </c>
      <c r="E1584" s="16">
        <f>MONTH(SalesDataTable[[#This Row],[Order Date]])</f>
        <v>8</v>
      </c>
      <c r="F1584" s="16"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6">
      <c r="A1585" s="2">
        <v>3340</v>
      </c>
      <c r="B1585" s="3">
        <v>46240</v>
      </c>
      <c r="C1585" s="13">
        <f>YEAR(SalesDataTable[[#This Row],[Order Date]])</f>
        <v>2026</v>
      </c>
      <c r="D1585" s="16">
        <f>ROUNDUP(MONTH(SalesDataTable[[#This Row],[Order Date]])/3,)</f>
        <v>3</v>
      </c>
      <c r="E1585" s="16">
        <f>MONTH(SalesDataTable[[#This Row],[Order Date]])</f>
        <v>8</v>
      </c>
      <c r="F1585" s="16"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6">
      <c r="A1586" s="2">
        <v>3553</v>
      </c>
      <c r="B1586" s="3">
        <v>46240</v>
      </c>
      <c r="C1586" s="13">
        <f>YEAR(SalesDataTable[[#This Row],[Order Date]])</f>
        <v>2026</v>
      </c>
      <c r="D1586" s="16">
        <f>ROUNDUP(MONTH(SalesDataTable[[#This Row],[Order Date]])/3,)</f>
        <v>3</v>
      </c>
      <c r="E1586" s="16">
        <f>MONTH(SalesDataTable[[#This Row],[Order Date]])</f>
        <v>8</v>
      </c>
      <c r="F1586" s="16"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6">
      <c r="A1587" s="2">
        <v>3807</v>
      </c>
      <c r="B1587" s="3">
        <v>46240</v>
      </c>
      <c r="C1587" s="13">
        <f>YEAR(SalesDataTable[[#This Row],[Order Date]])</f>
        <v>2026</v>
      </c>
      <c r="D1587" s="16">
        <f>ROUNDUP(MONTH(SalesDataTable[[#This Row],[Order Date]])/3,)</f>
        <v>3</v>
      </c>
      <c r="E1587" s="16">
        <f>MONTH(SalesDataTable[[#This Row],[Order Date]])</f>
        <v>8</v>
      </c>
      <c r="F1587" s="16"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6">
      <c r="A1588" s="2">
        <v>4061</v>
      </c>
      <c r="B1588" s="3">
        <v>46240</v>
      </c>
      <c r="C1588" s="13">
        <f>YEAR(SalesDataTable[[#This Row],[Order Date]])</f>
        <v>2026</v>
      </c>
      <c r="D1588" s="16">
        <f>ROUNDUP(MONTH(SalesDataTable[[#This Row],[Order Date]])/3,)</f>
        <v>3</v>
      </c>
      <c r="E1588" s="16">
        <f>MONTH(SalesDataTable[[#This Row],[Order Date]])</f>
        <v>8</v>
      </c>
      <c r="F1588" s="16"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6">
      <c r="A1589" s="2">
        <v>4645</v>
      </c>
      <c r="B1589" s="3">
        <v>46240</v>
      </c>
      <c r="C1589" s="13">
        <f>YEAR(SalesDataTable[[#This Row],[Order Date]])</f>
        <v>2026</v>
      </c>
      <c r="D1589" s="16">
        <f>ROUNDUP(MONTH(SalesDataTable[[#This Row],[Order Date]])/3,)</f>
        <v>3</v>
      </c>
      <c r="E1589" s="16">
        <f>MONTH(SalesDataTable[[#This Row],[Order Date]])</f>
        <v>8</v>
      </c>
      <c r="F1589" s="16"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6">
      <c r="A1590" s="2">
        <v>5104</v>
      </c>
      <c r="B1590" s="3">
        <v>46240</v>
      </c>
      <c r="C1590" s="13">
        <f>YEAR(SalesDataTable[[#This Row],[Order Date]])</f>
        <v>2026</v>
      </c>
      <c r="D1590" s="16">
        <f>ROUNDUP(MONTH(SalesDataTable[[#This Row],[Order Date]])/3,)</f>
        <v>3</v>
      </c>
      <c r="E1590" s="16">
        <f>MONTH(SalesDataTable[[#This Row],[Order Date]])</f>
        <v>8</v>
      </c>
      <c r="F1590" s="16"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6">
      <c r="A1591" s="2">
        <v>813</v>
      </c>
      <c r="B1591" s="3">
        <v>46241</v>
      </c>
      <c r="C1591" s="13">
        <f>YEAR(SalesDataTable[[#This Row],[Order Date]])</f>
        <v>2026</v>
      </c>
      <c r="D1591" s="16">
        <f>ROUNDUP(MONTH(SalesDataTable[[#This Row],[Order Date]])/3,)</f>
        <v>3</v>
      </c>
      <c r="E1591" s="16">
        <f>MONTH(SalesDataTable[[#This Row],[Order Date]])</f>
        <v>8</v>
      </c>
      <c r="F1591" s="16"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6">
      <c r="A1592" s="2">
        <v>836</v>
      </c>
      <c r="B1592" s="3">
        <v>46241</v>
      </c>
      <c r="C1592" s="13">
        <f>YEAR(SalesDataTable[[#This Row],[Order Date]])</f>
        <v>2026</v>
      </c>
      <c r="D1592" s="16">
        <f>ROUNDUP(MONTH(SalesDataTable[[#This Row],[Order Date]])/3,)</f>
        <v>3</v>
      </c>
      <c r="E1592" s="16">
        <f>MONTH(SalesDataTable[[#This Row],[Order Date]])</f>
        <v>8</v>
      </c>
      <c r="F1592" s="16"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6">
      <c r="A1593" s="2">
        <v>1266</v>
      </c>
      <c r="B1593" s="3">
        <v>46241</v>
      </c>
      <c r="C1593" s="13">
        <f>YEAR(SalesDataTable[[#This Row],[Order Date]])</f>
        <v>2026</v>
      </c>
      <c r="D1593" s="16">
        <f>ROUNDUP(MONTH(SalesDataTable[[#This Row],[Order Date]])/3,)</f>
        <v>3</v>
      </c>
      <c r="E1593" s="16">
        <f>MONTH(SalesDataTable[[#This Row],[Order Date]])</f>
        <v>8</v>
      </c>
      <c r="F1593" s="16"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6">
      <c r="A1594" s="2">
        <v>2201</v>
      </c>
      <c r="B1594" s="3">
        <v>46241</v>
      </c>
      <c r="C1594" s="13">
        <f>YEAR(SalesDataTable[[#This Row],[Order Date]])</f>
        <v>2026</v>
      </c>
      <c r="D1594" s="16">
        <f>ROUNDUP(MONTH(SalesDataTable[[#This Row],[Order Date]])/3,)</f>
        <v>3</v>
      </c>
      <c r="E1594" s="16">
        <f>MONTH(SalesDataTable[[#This Row],[Order Date]])</f>
        <v>8</v>
      </c>
      <c r="F1594" s="16"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6">
      <c r="A1595" s="2">
        <v>2382</v>
      </c>
      <c r="B1595" s="3">
        <v>46241</v>
      </c>
      <c r="C1595" s="13">
        <f>YEAR(SalesDataTable[[#This Row],[Order Date]])</f>
        <v>2026</v>
      </c>
      <c r="D1595" s="16">
        <f>ROUNDUP(MONTH(SalesDataTable[[#This Row],[Order Date]])/3,)</f>
        <v>3</v>
      </c>
      <c r="E1595" s="16">
        <f>MONTH(SalesDataTable[[#This Row],[Order Date]])</f>
        <v>8</v>
      </c>
      <c r="F1595" s="16"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6">
      <c r="A1596" s="2">
        <v>1227</v>
      </c>
      <c r="B1596" s="3">
        <v>46242</v>
      </c>
      <c r="C1596" s="13">
        <f>YEAR(SalesDataTable[[#This Row],[Order Date]])</f>
        <v>2026</v>
      </c>
      <c r="D1596" s="16">
        <f>ROUNDUP(MONTH(SalesDataTable[[#This Row],[Order Date]])/3,)</f>
        <v>3</v>
      </c>
      <c r="E1596" s="16">
        <f>MONTH(SalesDataTable[[#This Row],[Order Date]])</f>
        <v>8</v>
      </c>
      <c r="F1596" s="16"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6">
      <c r="A1597" s="2">
        <v>1843</v>
      </c>
      <c r="B1597" s="3">
        <v>46242</v>
      </c>
      <c r="C1597" s="13">
        <f>YEAR(SalesDataTable[[#This Row],[Order Date]])</f>
        <v>2026</v>
      </c>
      <c r="D1597" s="16">
        <f>ROUNDUP(MONTH(SalesDataTable[[#This Row],[Order Date]])/3,)</f>
        <v>3</v>
      </c>
      <c r="E1597" s="16">
        <f>MONTH(SalesDataTable[[#This Row],[Order Date]])</f>
        <v>8</v>
      </c>
      <c r="F1597" s="16"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6">
      <c r="A1598" s="2">
        <v>2369</v>
      </c>
      <c r="B1598" s="3">
        <v>46242</v>
      </c>
      <c r="C1598" s="13">
        <f>YEAR(SalesDataTable[[#This Row],[Order Date]])</f>
        <v>2026</v>
      </c>
      <c r="D1598" s="16">
        <f>ROUNDUP(MONTH(SalesDataTable[[#This Row],[Order Date]])/3,)</f>
        <v>3</v>
      </c>
      <c r="E1598" s="16">
        <f>MONTH(SalesDataTable[[#This Row],[Order Date]])</f>
        <v>8</v>
      </c>
      <c r="F1598" s="16"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6">
      <c r="A1599" s="2">
        <v>2386</v>
      </c>
      <c r="B1599" s="3">
        <v>46242</v>
      </c>
      <c r="C1599" s="13">
        <f>YEAR(SalesDataTable[[#This Row],[Order Date]])</f>
        <v>2026</v>
      </c>
      <c r="D1599" s="16">
        <f>ROUNDUP(MONTH(SalesDataTable[[#This Row],[Order Date]])/3,)</f>
        <v>3</v>
      </c>
      <c r="E1599" s="16">
        <f>MONTH(SalesDataTable[[#This Row],[Order Date]])</f>
        <v>8</v>
      </c>
      <c r="F1599" s="16"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6">
      <c r="A1600" s="2">
        <v>2579</v>
      </c>
      <c r="B1600" s="3">
        <v>46242</v>
      </c>
      <c r="C1600" s="13">
        <f>YEAR(SalesDataTable[[#This Row],[Order Date]])</f>
        <v>2026</v>
      </c>
      <c r="D1600" s="16">
        <f>ROUNDUP(MONTH(SalesDataTable[[#This Row],[Order Date]])/3,)</f>
        <v>3</v>
      </c>
      <c r="E1600" s="16">
        <f>MONTH(SalesDataTable[[#This Row],[Order Date]])</f>
        <v>8</v>
      </c>
      <c r="F1600" s="16"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6">
      <c r="A1601" s="2">
        <v>3075</v>
      </c>
      <c r="B1601" s="3">
        <v>46242</v>
      </c>
      <c r="C1601" s="13">
        <f>YEAR(SalesDataTable[[#This Row],[Order Date]])</f>
        <v>2026</v>
      </c>
      <c r="D1601" s="16">
        <f>ROUNDUP(MONTH(SalesDataTable[[#This Row],[Order Date]])/3,)</f>
        <v>3</v>
      </c>
      <c r="E1601" s="16">
        <f>MONTH(SalesDataTable[[#This Row],[Order Date]])</f>
        <v>8</v>
      </c>
      <c r="F1601" s="16"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6">
      <c r="A1602" s="2">
        <v>3982</v>
      </c>
      <c r="B1602" s="3">
        <v>46242</v>
      </c>
      <c r="C1602" s="13">
        <f>YEAR(SalesDataTable[[#This Row],[Order Date]])</f>
        <v>2026</v>
      </c>
      <c r="D1602" s="16">
        <f>ROUNDUP(MONTH(SalesDataTable[[#This Row],[Order Date]])/3,)</f>
        <v>3</v>
      </c>
      <c r="E1602" s="16">
        <f>MONTH(SalesDataTable[[#This Row],[Order Date]])</f>
        <v>8</v>
      </c>
      <c r="F1602" s="16"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6">
      <c r="A1603" s="2">
        <v>4530</v>
      </c>
      <c r="B1603" s="3">
        <v>46242</v>
      </c>
      <c r="C1603" s="13">
        <f>YEAR(SalesDataTable[[#This Row],[Order Date]])</f>
        <v>2026</v>
      </c>
      <c r="D1603" s="16">
        <f>ROUNDUP(MONTH(SalesDataTable[[#This Row],[Order Date]])/3,)</f>
        <v>3</v>
      </c>
      <c r="E1603" s="16">
        <f>MONTH(SalesDataTable[[#This Row],[Order Date]])</f>
        <v>8</v>
      </c>
      <c r="F1603" s="16"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6">
      <c r="A1604" s="2">
        <v>4641</v>
      </c>
      <c r="B1604" s="3">
        <v>46242</v>
      </c>
      <c r="C1604" s="13">
        <f>YEAR(SalesDataTable[[#This Row],[Order Date]])</f>
        <v>2026</v>
      </c>
      <c r="D1604" s="16">
        <f>ROUNDUP(MONTH(SalesDataTable[[#This Row],[Order Date]])/3,)</f>
        <v>3</v>
      </c>
      <c r="E1604" s="16">
        <f>MONTH(SalesDataTable[[#This Row],[Order Date]])</f>
        <v>8</v>
      </c>
      <c r="F1604" s="16"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6">
      <c r="A1605" s="2">
        <v>4778</v>
      </c>
      <c r="B1605" s="3">
        <v>46242</v>
      </c>
      <c r="C1605" s="13">
        <f>YEAR(SalesDataTable[[#This Row],[Order Date]])</f>
        <v>2026</v>
      </c>
      <c r="D1605" s="16">
        <f>ROUNDUP(MONTH(SalesDataTable[[#This Row],[Order Date]])/3,)</f>
        <v>3</v>
      </c>
      <c r="E1605" s="16">
        <f>MONTH(SalesDataTable[[#This Row],[Order Date]])</f>
        <v>8</v>
      </c>
      <c r="F1605" s="16"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6">
      <c r="A1606" s="2">
        <v>5132</v>
      </c>
      <c r="B1606" s="3">
        <v>46242</v>
      </c>
      <c r="C1606" s="13">
        <f>YEAR(SalesDataTable[[#This Row],[Order Date]])</f>
        <v>2026</v>
      </c>
      <c r="D1606" s="16">
        <f>ROUNDUP(MONTH(SalesDataTable[[#This Row],[Order Date]])/3,)</f>
        <v>3</v>
      </c>
      <c r="E1606" s="16">
        <f>MONTH(SalesDataTable[[#This Row],[Order Date]])</f>
        <v>8</v>
      </c>
      <c r="F1606" s="16"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6">
      <c r="A1607" s="2">
        <v>227</v>
      </c>
      <c r="B1607" s="3">
        <v>46243</v>
      </c>
      <c r="C1607" s="13">
        <f>YEAR(SalesDataTable[[#This Row],[Order Date]])</f>
        <v>2026</v>
      </c>
      <c r="D1607" s="16">
        <f>ROUNDUP(MONTH(SalesDataTable[[#This Row],[Order Date]])/3,)</f>
        <v>3</v>
      </c>
      <c r="E1607" s="16">
        <f>MONTH(SalesDataTable[[#This Row],[Order Date]])</f>
        <v>8</v>
      </c>
      <c r="F1607" s="16"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6">
      <c r="A1608" s="2">
        <v>390</v>
      </c>
      <c r="B1608" s="3">
        <v>46243</v>
      </c>
      <c r="C1608" s="13">
        <f>YEAR(SalesDataTable[[#This Row],[Order Date]])</f>
        <v>2026</v>
      </c>
      <c r="D1608" s="16">
        <f>ROUNDUP(MONTH(SalesDataTable[[#This Row],[Order Date]])/3,)</f>
        <v>3</v>
      </c>
      <c r="E1608" s="16">
        <f>MONTH(SalesDataTable[[#This Row],[Order Date]])</f>
        <v>8</v>
      </c>
      <c r="F1608" s="16"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6">
      <c r="A1609" s="2">
        <v>859</v>
      </c>
      <c r="B1609" s="3">
        <v>46243</v>
      </c>
      <c r="C1609" s="13">
        <f>YEAR(SalesDataTable[[#This Row],[Order Date]])</f>
        <v>2026</v>
      </c>
      <c r="D1609" s="16">
        <f>ROUNDUP(MONTH(SalesDataTable[[#This Row],[Order Date]])/3,)</f>
        <v>3</v>
      </c>
      <c r="E1609" s="16">
        <f>MONTH(SalesDataTable[[#This Row],[Order Date]])</f>
        <v>8</v>
      </c>
      <c r="F1609" s="16"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6">
      <c r="A1610" s="2">
        <v>1468</v>
      </c>
      <c r="B1610" s="3">
        <v>46243</v>
      </c>
      <c r="C1610" s="13">
        <f>YEAR(SalesDataTable[[#This Row],[Order Date]])</f>
        <v>2026</v>
      </c>
      <c r="D1610" s="16">
        <f>ROUNDUP(MONTH(SalesDataTable[[#This Row],[Order Date]])/3,)</f>
        <v>3</v>
      </c>
      <c r="E1610" s="16">
        <f>MONTH(SalesDataTable[[#This Row],[Order Date]])</f>
        <v>8</v>
      </c>
      <c r="F1610" s="16"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6">
      <c r="A1611" s="2">
        <v>2356</v>
      </c>
      <c r="B1611" s="3">
        <v>46243</v>
      </c>
      <c r="C1611" s="13">
        <f>YEAR(SalesDataTable[[#This Row],[Order Date]])</f>
        <v>2026</v>
      </c>
      <c r="D1611" s="16">
        <f>ROUNDUP(MONTH(SalesDataTable[[#This Row],[Order Date]])/3,)</f>
        <v>3</v>
      </c>
      <c r="E1611" s="16">
        <f>MONTH(SalesDataTable[[#This Row],[Order Date]])</f>
        <v>8</v>
      </c>
      <c r="F1611" s="16"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6">
      <c r="A1612" s="2">
        <v>3556</v>
      </c>
      <c r="B1612" s="3">
        <v>46243</v>
      </c>
      <c r="C1612" s="13">
        <f>YEAR(SalesDataTable[[#This Row],[Order Date]])</f>
        <v>2026</v>
      </c>
      <c r="D1612" s="16">
        <f>ROUNDUP(MONTH(SalesDataTable[[#This Row],[Order Date]])/3,)</f>
        <v>3</v>
      </c>
      <c r="E1612" s="16">
        <f>MONTH(SalesDataTable[[#This Row],[Order Date]])</f>
        <v>8</v>
      </c>
      <c r="F1612" s="16"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6">
      <c r="A1613" s="2">
        <v>925</v>
      </c>
      <c r="B1613" s="3">
        <v>46244</v>
      </c>
      <c r="C1613" s="13">
        <f>YEAR(SalesDataTable[[#This Row],[Order Date]])</f>
        <v>2026</v>
      </c>
      <c r="D1613" s="16">
        <f>ROUNDUP(MONTH(SalesDataTable[[#This Row],[Order Date]])/3,)</f>
        <v>3</v>
      </c>
      <c r="E1613" s="16">
        <f>MONTH(SalesDataTable[[#This Row],[Order Date]])</f>
        <v>8</v>
      </c>
      <c r="F1613" s="16"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6">
      <c r="A1614" s="2">
        <v>1563</v>
      </c>
      <c r="B1614" s="3">
        <v>46244</v>
      </c>
      <c r="C1614" s="13">
        <f>YEAR(SalesDataTable[[#This Row],[Order Date]])</f>
        <v>2026</v>
      </c>
      <c r="D1614" s="16">
        <f>ROUNDUP(MONTH(SalesDataTable[[#This Row],[Order Date]])/3,)</f>
        <v>3</v>
      </c>
      <c r="E1614" s="16">
        <f>MONTH(SalesDataTable[[#This Row],[Order Date]])</f>
        <v>8</v>
      </c>
      <c r="F1614" s="16"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6">
      <c r="A1615" s="2">
        <v>1634</v>
      </c>
      <c r="B1615" s="3">
        <v>46244</v>
      </c>
      <c r="C1615" s="13">
        <f>YEAR(SalesDataTable[[#This Row],[Order Date]])</f>
        <v>2026</v>
      </c>
      <c r="D1615" s="16">
        <f>ROUNDUP(MONTH(SalesDataTable[[#This Row],[Order Date]])/3,)</f>
        <v>3</v>
      </c>
      <c r="E1615" s="16">
        <f>MONTH(SalesDataTable[[#This Row],[Order Date]])</f>
        <v>8</v>
      </c>
      <c r="F1615" s="16"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6">
      <c r="A1616" s="2">
        <v>2187</v>
      </c>
      <c r="B1616" s="3">
        <v>46244</v>
      </c>
      <c r="C1616" s="13">
        <f>YEAR(SalesDataTable[[#This Row],[Order Date]])</f>
        <v>2026</v>
      </c>
      <c r="D1616" s="16">
        <f>ROUNDUP(MONTH(SalesDataTable[[#This Row],[Order Date]])/3,)</f>
        <v>3</v>
      </c>
      <c r="E1616" s="16">
        <f>MONTH(SalesDataTable[[#This Row],[Order Date]])</f>
        <v>8</v>
      </c>
      <c r="F1616" s="16"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6">
      <c r="A1617" s="2">
        <v>2773</v>
      </c>
      <c r="B1617" s="3">
        <v>46244</v>
      </c>
      <c r="C1617" s="13">
        <f>YEAR(SalesDataTable[[#This Row],[Order Date]])</f>
        <v>2026</v>
      </c>
      <c r="D1617" s="16">
        <f>ROUNDUP(MONTH(SalesDataTable[[#This Row],[Order Date]])/3,)</f>
        <v>3</v>
      </c>
      <c r="E1617" s="16">
        <f>MONTH(SalesDataTable[[#This Row],[Order Date]])</f>
        <v>8</v>
      </c>
      <c r="F1617" s="16"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6">
      <c r="A1618" s="2">
        <v>5040</v>
      </c>
      <c r="B1618" s="3">
        <v>46244</v>
      </c>
      <c r="C1618" s="13">
        <f>YEAR(SalesDataTable[[#This Row],[Order Date]])</f>
        <v>2026</v>
      </c>
      <c r="D1618" s="16">
        <f>ROUNDUP(MONTH(SalesDataTable[[#This Row],[Order Date]])/3,)</f>
        <v>3</v>
      </c>
      <c r="E1618" s="16">
        <f>MONTH(SalesDataTable[[#This Row],[Order Date]])</f>
        <v>8</v>
      </c>
      <c r="F1618" s="16"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6">
      <c r="A1619" s="2">
        <v>415</v>
      </c>
      <c r="B1619" s="3">
        <v>46245</v>
      </c>
      <c r="C1619" s="13">
        <f>YEAR(SalesDataTable[[#This Row],[Order Date]])</f>
        <v>2026</v>
      </c>
      <c r="D1619" s="16">
        <f>ROUNDUP(MONTH(SalesDataTable[[#This Row],[Order Date]])/3,)</f>
        <v>3</v>
      </c>
      <c r="E1619" s="16">
        <f>MONTH(SalesDataTable[[#This Row],[Order Date]])</f>
        <v>8</v>
      </c>
      <c r="F1619" s="16"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6">
      <c r="A1620" s="2">
        <v>1111</v>
      </c>
      <c r="B1620" s="3">
        <v>46245</v>
      </c>
      <c r="C1620" s="13">
        <f>YEAR(SalesDataTable[[#This Row],[Order Date]])</f>
        <v>2026</v>
      </c>
      <c r="D1620" s="16">
        <f>ROUNDUP(MONTH(SalesDataTable[[#This Row],[Order Date]])/3,)</f>
        <v>3</v>
      </c>
      <c r="E1620" s="16">
        <f>MONTH(SalesDataTable[[#This Row],[Order Date]])</f>
        <v>8</v>
      </c>
      <c r="F1620" s="16"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6">
      <c r="A1621" s="2">
        <v>1243</v>
      </c>
      <c r="B1621" s="3">
        <v>46245</v>
      </c>
      <c r="C1621" s="13">
        <f>YEAR(SalesDataTable[[#This Row],[Order Date]])</f>
        <v>2026</v>
      </c>
      <c r="D1621" s="16">
        <f>ROUNDUP(MONTH(SalesDataTable[[#This Row],[Order Date]])/3,)</f>
        <v>3</v>
      </c>
      <c r="E1621" s="16">
        <f>MONTH(SalesDataTable[[#This Row],[Order Date]])</f>
        <v>8</v>
      </c>
      <c r="F1621" s="16"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6">
      <c r="A1622" s="2">
        <v>1326</v>
      </c>
      <c r="B1622" s="3">
        <v>46245</v>
      </c>
      <c r="C1622" s="13">
        <f>YEAR(SalesDataTable[[#This Row],[Order Date]])</f>
        <v>2026</v>
      </c>
      <c r="D1622" s="16">
        <f>ROUNDUP(MONTH(SalesDataTable[[#This Row],[Order Date]])/3,)</f>
        <v>3</v>
      </c>
      <c r="E1622" s="16">
        <f>MONTH(SalesDataTable[[#This Row],[Order Date]])</f>
        <v>8</v>
      </c>
      <c r="F1622" s="16"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6">
      <c r="A1623" s="2">
        <v>1682</v>
      </c>
      <c r="B1623" s="3">
        <v>46245</v>
      </c>
      <c r="C1623" s="13">
        <f>YEAR(SalesDataTable[[#This Row],[Order Date]])</f>
        <v>2026</v>
      </c>
      <c r="D1623" s="16">
        <f>ROUNDUP(MONTH(SalesDataTable[[#This Row],[Order Date]])/3,)</f>
        <v>3</v>
      </c>
      <c r="E1623" s="16">
        <f>MONTH(SalesDataTable[[#This Row],[Order Date]])</f>
        <v>8</v>
      </c>
      <c r="F1623" s="16"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6">
      <c r="A1624" s="2">
        <v>2618</v>
      </c>
      <c r="B1624" s="3">
        <v>46245</v>
      </c>
      <c r="C1624" s="13">
        <f>YEAR(SalesDataTable[[#This Row],[Order Date]])</f>
        <v>2026</v>
      </c>
      <c r="D1624" s="16">
        <f>ROUNDUP(MONTH(SalesDataTable[[#This Row],[Order Date]])/3,)</f>
        <v>3</v>
      </c>
      <c r="E1624" s="16">
        <f>MONTH(SalesDataTable[[#This Row],[Order Date]])</f>
        <v>8</v>
      </c>
      <c r="F1624" s="16"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6">
      <c r="A1625" s="2">
        <v>3319</v>
      </c>
      <c r="B1625" s="3">
        <v>46245</v>
      </c>
      <c r="C1625" s="13">
        <f>YEAR(SalesDataTable[[#This Row],[Order Date]])</f>
        <v>2026</v>
      </c>
      <c r="D1625" s="16">
        <f>ROUNDUP(MONTH(SalesDataTable[[#This Row],[Order Date]])/3,)</f>
        <v>3</v>
      </c>
      <c r="E1625" s="16">
        <f>MONTH(SalesDataTable[[#This Row],[Order Date]])</f>
        <v>8</v>
      </c>
      <c r="F1625" s="16"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6">
      <c r="A1626" s="2">
        <v>4600</v>
      </c>
      <c r="B1626" s="3">
        <v>46245</v>
      </c>
      <c r="C1626" s="13">
        <f>YEAR(SalesDataTable[[#This Row],[Order Date]])</f>
        <v>2026</v>
      </c>
      <c r="D1626" s="16">
        <f>ROUNDUP(MONTH(SalesDataTable[[#This Row],[Order Date]])/3,)</f>
        <v>3</v>
      </c>
      <c r="E1626" s="16">
        <f>MONTH(SalesDataTable[[#This Row],[Order Date]])</f>
        <v>8</v>
      </c>
      <c r="F1626" s="16"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6">
      <c r="A1627" s="2">
        <v>5168</v>
      </c>
      <c r="B1627" s="3">
        <v>46245</v>
      </c>
      <c r="C1627" s="13">
        <f>YEAR(SalesDataTable[[#This Row],[Order Date]])</f>
        <v>2026</v>
      </c>
      <c r="D1627" s="16">
        <f>ROUNDUP(MONTH(SalesDataTable[[#This Row],[Order Date]])/3,)</f>
        <v>3</v>
      </c>
      <c r="E1627" s="16">
        <f>MONTH(SalesDataTable[[#This Row],[Order Date]])</f>
        <v>8</v>
      </c>
      <c r="F1627" s="16"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6">
      <c r="A1628" s="2">
        <v>245</v>
      </c>
      <c r="B1628" s="3">
        <v>46246</v>
      </c>
      <c r="C1628" s="13">
        <f>YEAR(SalesDataTable[[#This Row],[Order Date]])</f>
        <v>2026</v>
      </c>
      <c r="D1628" s="16">
        <f>ROUNDUP(MONTH(SalesDataTable[[#This Row],[Order Date]])/3,)</f>
        <v>3</v>
      </c>
      <c r="E1628" s="16">
        <f>MONTH(SalesDataTable[[#This Row],[Order Date]])</f>
        <v>8</v>
      </c>
      <c r="F1628" s="16"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6">
      <c r="A1629" s="2">
        <v>322</v>
      </c>
      <c r="B1629" s="3">
        <v>46246</v>
      </c>
      <c r="C1629" s="13">
        <f>YEAR(SalesDataTable[[#This Row],[Order Date]])</f>
        <v>2026</v>
      </c>
      <c r="D1629" s="16">
        <f>ROUNDUP(MONTH(SalesDataTable[[#This Row],[Order Date]])/3,)</f>
        <v>3</v>
      </c>
      <c r="E1629" s="16">
        <f>MONTH(SalesDataTable[[#This Row],[Order Date]])</f>
        <v>8</v>
      </c>
      <c r="F1629" s="16"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6">
      <c r="A1630" s="2">
        <v>1101</v>
      </c>
      <c r="B1630" s="3">
        <v>46246</v>
      </c>
      <c r="C1630" s="13">
        <f>YEAR(SalesDataTable[[#This Row],[Order Date]])</f>
        <v>2026</v>
      </c>
      <c r="D1630" s="16">
        <f>ROUNDUP(MONTH(SalesDataTable[[#This Row],[Order Date]])/3,)</f>
        <v>3</v>
      </c>
      <c r="E1630" s="16">
        <f>MONTH(SalesDataTable[[#This Row],[Order Date]])</f>
        <v>8</v>
      </c>
      <c r="F1630" s="16"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6">
      <c r="A1631" s="2">
        <v>1564</v>
      </c>
      <c r="B1631" s="3">
        <v>46246</v>
      </c>
      <c r="C1631" s="13">
        <f>YEAR(SalesDataTable[[#This Row],[Order Date]])</f>
        <v>2026</v>
      </c>
      <c r="D1631" s="16">
        <f>ROUNDUP(MONTH(SalesDataTable[[#This Row],[Order Date]])/3,)</f>
        <v>3</v>
      </c>
      <c r="E1631" s="16">
        <f>MONTH(SalesDataTable[[#This Row],[Order Date]])</f>
        <v>8</v>
      </c>
      <c r="F1631" s="16"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6">
      <c r="A1632" s="2">
        <v>3712</v>
      </c>
      <c r="B1632" s="3">
        <v>46246</v>
      </c>
      <c r="C1632" s="13">
        <f>YEAR(SalesDataTable[[#This Row],[Order Date]])</f>
        <v>2026</v>
      </c>
      <c r="D1632" s="16">
        <f>ROUNDUP(MONTH(SalesDataTable[[#This Row],[Order Date]])/3,)</f>
        <v>3</v>
      </c>
      <c r="E1632" s="16">
        <f>MONTH(SalesDataTable[[#This Row],[Order Date]])</f>
        <v>8</v>
      </c>
      <c r="F1632" s="16"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6">
      <c r="A1633" s="2">
        <v>771</v>
      </c>
      <c r="B1633" s="3">
        <v>46247</v>
      </c>
      <c r="C1633" s="13">
        <f>YEAR(SalesDataTable[[#This Row],[Order Date]])</f>
        <v>2026</v>
      </c>
      <c r="D1633" s="16">
        <f>ROUNDUP(MONTH(SalesDataTable[[#This Row],[Order Date]])/3,)</f>
        <v>3</v>
      </c>
      <c r="E1633" s="16">
        <f>MONTH(SalesDataTable[[#This Row],[Order Date]])</f>
        <v>8</v>
      </c>
      <c r="F1633" s="16"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6">
      <c r="A1634" s="2">
        <v>2749</v>
      </c>
      <c r="B1634" s="3">
        <v>46247</v>
      </c>
      <c r="C1634" s="13">
        <f>YEAR(SalesDataTable[[#This Row],[Order Date]])</f>
        <v>2026</v>
      </c>
      <c r="D1634" s="16">
        <f>ROUNDUP(MONTH(SalesDataTable[[#This Row],[Order Date]])/3,)</f>
        <v>3</v>
      </c>
      <c r="E1634" s="16">
        <f>MONTH(SalesDataTable[[#This Row],[Order Date]])</f>
        <v>8</v>
      </c>
      <c r="F1634" s="16"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6">
      <c r="A1635" s="2">
        <v>4252</v>
      </c>
      <c r="B1635" s="3">
        <v>46247</v>
      </c>
      <c r="C1635" s="13">
        <f>YEAR(SalesDataTable[[#This Row],[Order Date]])</f>
        <v>2026</v>
      </c>
      <c r="D1635" s="16">
        <f>ROUNDUP(MONTH(SalesDataTable[[#This Row],[Order Date]])/3,)</f>
        <v>3</v>
      </c>
      <c r="E1635" s="16">
        <f>MONTH(SalesDataTable[[#This Row],[Order Date]])</f>
        <v>8</v>
      </c>
      <c r="F1635" s="16"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6">
      <c r="A1636" s="2">
        <v>4665</v>
      </c>
      <c r="B1636" s="3">
        <v>46247</v>
      </c>
      <c r="C1636" s="13">
        <f>YEAR(SalesDataTable[[#This Row],[Order Date]])</f>
        <v>2026</v>
      </c>
      <c r="D1636" s="16">
        <f>ROUNDUP(MONTH(SalesDataTable[[#This Row],[Order Date]])/3,)</f>
        <v>3</v>
      </c>
      <c r="E1636" s="16">
        <f>MONTH(SalesDataTable[[#This Row],[Order Date]])</f>
        <v>8</v>
      </c>
      <c r="F1636" s="16"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6">
      <c r="A1637" s="2">
        <v>4767</v>
      </c>
      <c r="B1637" s="3">
        <v>46247</v>
      </c>
      <c r="C1637" s="13">
        <f>YEAR(SalesDataTable[[#This Row],[Order Date]])</f>
        <v>2026</v>
      </c>
      <c r="D1637" s="16">
        <f>ROUNDUP(MONTH(SalesDataTable[[#This Row],[Order Date]])/3,)</f>
        <v>3</v>
      </c>
      <c r="E1637" s="16">
        <f>MONTH(SalesDataTable[[#This Row],[Order Date]])</f>
        <v>8</v>
      </c>
      <c r="F1637" s="16"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6">
      <c r="A1638" s="2">
        <v>4832</v>
      </c>
      <c r="B1638" s="3">
        <v>46247</v>
      </c>
      <c r="C1638" s="13">
        <f>YEAR(SalesDataTable[[#This Row],[Order Date]])</f>
        <v>2026</v>
      </c>
      <c r="D1638" s="16">
        <f>ROUNDUP(MONTH(SalesDataTable[[#This Row],[Order Date]])/3,)</f>
        <v>3</v>
      </c>
      <c r="E1638" s="16">
        <f>MONTH(SalesDataTable[[#This Row],[Order Date]])</f>
        <v>8</v>
      </c>
      <c r="F1638" s="16"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6">
      <c r="A1639" s="2">
        <v>747</v>
      </c>
      <c r="B1639" s="3">
        <v>46248</v>
      </c>
      <c r="C1639" s="13">
        <f>YEAR(SalesDataTable[[#This Row],[Order Date]])</f>
        <v>2026</v>
      </c>
      <c r="D1639" s="16">
        <f>ROUNDUP(MONTH(SalesDataTable[[#This Row],[Order Date]])/3,)</f>
        <v>3</v>
      </c>
      <c r="E1639" s="16">
        <f>MONTH(SalesDataTable[[#This Row],[Order Date]])</f>
        <v>8</v>
      </c>
      <c r="F1639" s="16"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6">
      <c r="A1640" s="2">
        <v>2281</v>
      </c>
      <c r="B1640" s="3">
        <v>46248</v>
      </c>
      <c r="C1640" s="13">
        <f>YEAR(SalesDataTable[[#This Row],[Order Date]])</f>
        <v>2026</v>
      </c>
      <c r="D1640" s="16">
        <f>ROUNDUP(MONTH(SalesDataTable[[#This Row],[Order Date]])/3,)</f>
        <v>3</v>
      </c>
      <c r="E1640" s="16">
        <f>MONTH(SalesDataTable[[#This Row],[Order Date]])</f>
        <v>8</v>
      </c>
      <c r="F1640" s="16"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6">
      <c r="A1641" s="2">
        <v>2414</v>
      </c>
      <c r="B1641" s="3">
        <v>46248</v>
      </c>
      <c r="C1641" s="13">
        <f>YEAR(SalesDataTable[[#This Row],[Order Date]])</f>
        <v>2026</v>
      </c>
      <c r="D1641" s="16">
        <f>ROUNDUP(MONTH(SalesDataTable[[#This Row],[Order Date]])/3,)</f>
        <v>3</v>
      </c>
      <c r="E1641" s="16">
        <f>MONTH(SalesDataTable[[#This Row],[Order Date]])</f>
        <v>8</v>
      </c>
      <c r="F1641" s="16"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6">
      <c r="A1642" s="2">
        <v>3162</v>
      </c>
      <c r="B1642" s="3">
        <v>46248</v>
      </c>
      <c r="C1642" s="13">
        <f>YEAR(SalesDataTable[[#This Row],[Order Date]])</f>
        <v>2026</v>
      </c>
      <c r="D1642" s="16">
        <f>ROUNDUP(MONTH(SalesDataTable[[#This Row],[Order Date]])/3,)</f>
        <v>3</v>
      </c>
      <c r="E1642" s="16">
        <f>MONTH(SalesDataTable[[#This Row],[Order Date]])</f>
        <v>8</v>
      </c>
      <c r="F1642" s="16"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6">
      <c r="A1643" s="2">
        <v>3200</v>
      </c>
      <c r="B1643" s="3">
        <v>46248</v>
      </c>
      <c r="C1643" s="13">
        <f>YEAR(SalesDataTable[[#This Row],[Order Date]])</f>
        <v>2026</v>
      </c>
      <c r="D1643" s="16">
        <f>ROUNDUP(MONTH(SalesDataTable[[#This Row],[Order Date]])/3,)</f>
        <v>3</v>
      </c>
      <c r="E1643" s="16">
        <f>MONTH(SalesDataTable[[#This Row],[Order Date]])</f>
        <v>8</v>
      </c>
      <c r="F1643" s="16"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6">
      <c r="A1644" s="2">
        <v>3521</v>
      </c>
      <c r="B1644" s="3">
        <v>46248</v>
      </c>
      <c r="C1644" s="13">
        <f>YEAR(SalesDataTable[[#This Row],[Order Date]])</f>
        <v>2026</v>
      </c>
      <c r="D1644" s="16">
        <f>ROUNDUP(MONTH(SalesDataTable[[#This Row],[Order Date]])/3,)</f>
        <v>3</v>
      </c>
      <c r="E1644" s="16">
        <f>MONTH(SalesDataTable[[#This Row],[Order Date]])</f>
        <v>8</v>
      </c>
      <c r="F1644" s="16"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6">
      <c r="A1645" s="2">
        <v>4447</v>
      </c>
      <c r="B1645" s="3">
        <v>46248</v>
      </c>
      <c r="C1645" s="13">
        <f>YEAR(SalesDataTable[[#This Row],[Order Date]])</f>
        <v>2026</v>
      </c>
      <c r="D1645" s="16">
        <f>ROUNDUP(MONTH(SalesDataTable[[#This Row],[Order Date]])/3,)</f>
        <v>3</v>
      </c>
      <c r="E1645" s="16">
        <f>MONTH(SalesDataTable[[#This Row],[Order Date]])</f>
        <v>8</v>
      </c>
      <c r="F1645" s="16"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6">
      <c r="A1646" s="2">
        <v>421</v>
      </c>
      <c r="B1646" s="3">
        <v>46249</v>
      </c>
      <c r="C1646" s="13">
        <f>YEAR(SalesDataTable[[#This Row],[Order Date]])</f>
        <v>2026</v>
      </c>
      <c r="D1646" s="16">
        <f>ROUNDUP(MONTH(SalesDataTable[[#This Row],[Order Date]])/3,)</f>
        <v>3</v>
      </c>
      <c r="E1646" s="16">
        <f>MONTH(SalesDataTable[[#This Row],[Order Date]])</f>
        <v>8</v>
      </c>
      <c r="F1646" s="16"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6">
      <c r="A1647" s="2">
        <v>962</v>
      </c>
      <c r="B1647" s="3">
        <v>46249</v>
      </c>
      <c r="C1647" s="13">
        <f>YEAR(SalesDataTable[[#This Row],[Order Date]])</f>
        <v>2026</v>
      </c>
      <c r="D1647" s="16">
        <f>ROUNDUP(MONTH(SalesDataTable[[#This Row],[Order Date]])/3,)</f>
        <v>3</v>
      </c>
      <c r="E1647" s="16">
        <f>MONTH(SalesDataTable[[#This Row],[Order Date]])</f>
        <v>8</v>
      </c>
      <c r="F1647" s="16"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6">
      <c r="A1648" s="2">
        <v>1386</v>
      </c>
      <c r="B1648" s="3">
        <v>46249</v>
      </c>
      <c r="C1648" s="13">
        <f>YEAR(SalesDataTable[[#This Row],[Order Date]])</f>
        <v>2026</v>
      </c>
      <c r="D1648" s="16">
        <f>ROUNDUP(MONTH(SalesDataTable[[#This Row],[Order Date]])/3,)</f>
        <v>3</v>
      </c>
      <c r="E1648" s="16">
        <f>MONTH(SalesDataTable[[#This Row],[Order Date]])</f>
        <v>8</v>
      </c>
      <c r="F1648" s="16"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6">
      <c r="A1649" s="2">
        <v>3083</v>
      </c>
      <c r="B1649" s="3">
        <v>46249</v>
      </c>
      <c r="C1649" s="13">
        <f>YEAR(SalesDataTable[[#This Row],[Order Date]])</f>
        <v>2026</v>
      </c>
      <c r="D1649" s="16">
        <f>ROUNDUP(MONTH(SalesDataTable[[#This Row],[Order Date]])/3,)</f>
        <v>3</v>
      </c>
      <c r="E1649" s="16">
        <f>MONTH(SalesDataTable[[#This Row],[Order Date]])</f>
        <v>8</v>
      </c>
      <c r="F1649" s="16"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6">
      <c r="A1650" s="2">
        <v>3174</v>
      </c>
      <c r="B1650" s="3">
        <v>46249</v>
      </c>
      <c r="C1650" s="13">
        <f>YEAR(SalesDataTable[[#This Row],[Order Date]])</f>
        <v>2026</v>
      </c>
      <c r="D1650" s="16">
        <f>ROUNDUP(MONTH(SalesDataTable[[#This Row],[Order Date]])/3,)</f>
        <v>3</v>
      </c>
      <c r="E1650" s="16">
        <f>MONTH(SalesDataTable[[#This Row],[Order Date]])</f>
        <v>8</v>
      </c>
      <c r="F1650" s="16"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6">
      <c r="A1651" s="2">
        <v>4045</v>
      </c>
      <c r="B1651" s="3">
        <v>46249</v>
      </c>
      <c r="C1651" s="13">
        <f>YEAR(SalesDataTable[[#This Row],[Order Date]])</f>
        <v>2026</v>
      </c>
      <c r="D1651" s="16">
        <f>ROUNDUP(MONTH(SalesDataTable[[#This Row],[Order Date]])/3,)</f>
        <v>3</v>
      </c>
      <c r="E1651" s="16">
        <f>MONTH(SalesDataTable[[#This Row],[Order Date]])</f>
        <v>8</v>
      </c>
      <c r="F1651" s="16"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6">
      <c r="A1652" s="2">
        <v>4850</v>
      </c>
      <c r="B1652" s="3">
        <v>46249</v>
      </c>
      <c r="C1652" s="13">
        <f>YEAR(SalesDataTable[[#This Row],[Order Date]])</f>
        <v>2026</v>
      </c>
      <c r="D1652" s="16">
        <f>ROUNDUP(MONTH(SalesDataTable[[#This Row],[Order Date]])/3,)</f>
        <v>3</v>
      </c>
      <c r="E1652" s="16">
        <f>MONTH(SalesDataTable[[#This Row],[Order Date]])</f>
        <v>8</v>
      </c>
      <c r="F1652" s="16"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6">
      <c r="A1653" s="2">
        <v>71</v>
      </c>
      <c r="B1653" s="3">
        <v>46250</v>
      </c>
      <c r="C1653" s="13">
        <f>YEAR(SalesDataTable[[#This Row],[Order Date]])</f>
        <v>2026</v>
      </c>
      <c r="D1653" s="16">
        <f>ROUNDUP(MONTH(SalesDataTable[[#This Row],[Order Date]])/3,)</f>
        <v>3</v>
      </c>
      <c r="E1653" s="16">
        <f>MONTH(SalesDataTable[[#This Row],[Order Date]])</f>
        <v>8</v>
      </c>
      <c r="F1653" s="16"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6">
      <c r="A1654" s="2">
        <v>627</v>
      </c>
      <c r="B1654" s="3">
        <v>46250</v>
      </c>
      <c r="C1654" s="13">
        <f>YEAR(SalesDataTable[[#This Row],[Order Date]])</f>
        <v>2026</v>
      </c>
      <c r="D1654" s="16">
        <f>ROUNDUP(MONTH(SalesDataTable[[#This Row],[Order Date]])/3,)</f>
        <v>3</v>
      </c>
      <c r="E1654" s="16">
        <f>MONTH(SalesDataTable[[#This Row],[Order Date]])</f>
        <v>8</v>
      </c>
      <c r="F1654" s="16"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6">
      <c r="A1655" s="2">
        <v>959</v>
      </c>
      <c r="B1655" s="3">
        <v>46250</v>
      </c>
      <c r="C1655" s="13">
        <f>YEAR(SalesDataTable[[#This Row],[Order Date]])</f>
        <v>2026</v>
      </c>
      <c r="D1655" s="16">
        <f>ROUNDUP(MONTH(SalesDataTable[[#This Row],[Order Date]])/3,)</f>
        <v>3</v>
      </c>
      <c r="E1655" s="16">
        <f>MONTH(SalesDataTable[[#This Row],[Order Date]])</f>
        <v>8</v>
      </c>
      <c r="F1655" s="16"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6">
      <c r="A1656" s="2">
        <v>967</v>
      </c>
      <c r="B1656" s="3">
        <v>46250</v>
      </c>
      <c r="C1656" s="13">
        <f>YEAR(SalesDataTable[[#This Row],[Order Date]])</f>
        <v>2026</v>
      </c>
      <c r="D1656" s="16">
        <f>ROUNDUP(MONTH(SalesDataTable[[#This Row],[Order Date]])/3,)</f>
        <v>3</v>
      </c>
      <c r="E1656" s="16">
        <f>MONTH(SalesDataTable[[#This Row],[Order Date]])</f>
        <v>8</v>
      </c>
      <c r="F1656" s="16"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6">
      <c r="A1657" s="2">
        <v>1267</v>
      </c>
      <c r="B1657" s="3">
        <v>46250</v>
      </c>
      <c r="C1657" s="13">
        <f>YEAR(SalesDataTable[[#This Row],[Order Date]])</f>
        <v>2026</v>
      </c>
      <c r="D1657" s="16">
        <f>ROUNDUP(MONTH(SalesDataTable[[#This Row],[Order Date]])/3,)</f>
        <v>3</v>
      </c>
      <c r="E1657" s="16">
        <f>MONTH(SalesDataTable[[#This Row],[Order Date]])</f>
        <v>8</v>
      </c>
      <c r="F1657" s="16"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6">
      <c r="A1658" s="2">
        <v>1394</v>
      </c>
      <c r="B1658" s="3">
        <v>46250</v>
      </c>
      <c r="C1658" s="13">
        <f>YEAR(SalesDataTable[[#This Row],[Order Date]])</f>
        <v>2026</v>
      </c>
      <c r="D1658" s="16">
        <f>ROUNDUP(MONTH(SalesDataTable[[#This Row],[Order Date]])/3,)</f>
        <v>3</v>
      </c>
      <c r="E1658" s="16">
        <f>MONTH(SalesDataTable[[#This Row],[Order Date]])</f>
        <v>8</v>
      </c>
      <c r="F1658" s="16"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6">
      <c r="A1659" s="2">
        <v>1652</v>
      </c>
      <c r="B1659" s="3">
        <v>46250</v>
      </c>
      <c r="C1659" s="13">
        <f>YEAR(SalesDataTable[[#This Row],[Order Date]])</f>
        <v>2026</v>
      </c>
      <c r="D1659" s="16">
        <f>ROUNDUP(MONTH(SalesDataTable[[#This Row],[Order Date]])/3,)</f>
        <v>3</v>
      </c>
      <c r="E1659" s="16">
        <f>MONTH(SalesDataTable[[#This Row],[Order Date]])</f>
        <v>8</v>
      </c>
      <c r="F1659" s="16"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6">
      <c r="A1660" s="2">
        <v>2126</v>
      </c>
      <c r="B1660" s="3">
        <v>46250</v>
      </c>
      <c r="C1660" s="13">
        <f>YEAR(SalesDataTable[[#This Row],[Order Date]])</f>
        <v>2026</v>
      </c>
      <c r="D1660" s="16">
        <f>ROUNDUP(MONTH(SalesDataTable[[#This Row],[Order Date]])/3,)</f>
        <v>3</v>
      </c>
      <c r="E1660" s="16">
        <f>MONTH(SalesDataTable[[#This Row],[Order Date]])</f>
        <v>8</v>
      </c>
      <c r="F1660" s="16"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6">
      <c r="A1661" s="2">
        <v>2282</v>
      </c>
      <c r="B1661" s="3">
        <v>46250</v>
      </c>
      <c r="C1661" s="13">
        <f>YEAR(SalesDataTable[[#This Row],[Order Date]])</f>
        <v>2026</v>
      </c>
      <c r="D1661" s="16">
        <f>ROUNDUP(MONTH(SalesDataTable[[#This Row],[Order Date]])/3,)</f>
        <v>3</v>
      </c>
      <c r="E1661" s="16">
        <f>MONTH(SalesDataTable[[#This Row],[Order Date]])</f>
        <v>8</v>
      </c>
      <c r="F1661" s="16"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6">
      <c r="A1662" s="2">
        <v>2426</v>
      </c>
      <c r="B1662" s="3">
        <v>46250</v>
      </c>
      <c r="C1662" s="13">
        <f>YEAR(SalesDataTable[[#This Row],[Order Date]])</f>
        <v>2026</v>
      </c>
      <c r="D1662" s="16">
        <f>ROUNDUP(MONTH(SalesDataTable[[#This Row],[Order Date]])/3,)</f>
        <v>3</v>
      </c>
      <c r="E1662" s="16">
        <f>MONTH(SalesDataTable[[#This Row],[Order Date]])</f>
        <v>8</v>
      </c>
      <c r="F1662" s="16"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6">
      <c r="A1663" s="2">
        <v>2534</v>
      </c>
      <c r="B1663" s="3">
        <v>46250</v>
      </c>
      <c r="C1663" s="13">
        <f>YEAR(SalesDataTable[[#This Row],[Order Date]])</f>
        <v>2026</v>
      </c>
      <c r="D1663" s="16">
        <f>ROUNDUP(MONTH(SalesDataTable[[#This Row],[Order Date]])/3,)</f>
        <v>3</v>
      </c>
      <c r="E1663" s="16">
        <f>MONTH(SalesDataTable[[#This Row],[Order Date]])</f>
        <v>8</v>
      </c>
      <c r="F1663" s="16"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6">
      <c r="A1664" s="2">
        <v>2948</v>
      </c>
      <c r="B1664" s="3">
        <v>46250</v>
      </c>
      <c r="C1664" s="13">
        <f>YEAR(SalesDataTable[[#This Row],[Order Date]])</f>
        <v>2026</v>
      </c>
      <c r="D1664" s="16">
        <f>ROUNDUP(MONTH(SalesDataTable[[#This Row],[Order Date]])/3,)</f>
        <v>3</v>
      </c>
      <c r="E1664" s="16">
        <f>MONTH(SalesDataTable[[#This Row],[Order Date]])</f>
        <v>8</v>
      </c>
      <c r="F1664" s="16"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6">
      <c r="A1665" s="2">
        <v>3141</v>
      </c>
      <c r="B1665" s="3">
        <v>46250</v>
      </c>
      <c r="C1665" s="13">
        <f>YEAR(SalesDataTable[[#This Row],[Order Date]])</f>
        <v>2026</v>
      </c>
      <c r="D1665" s="16">
        <f>ROUNDUP(MONTH(SalesDataTable[[#This Row],[Order Date]])/3,)</f>
        <v>3</v>
      </c>
      <c r="E1665" s="16">
        <f>MONTH(SalesDataTable[[#This Row],[Order Date]])</f>
        <v>8</v>
      </c>
      <c r="F1665" s="16"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6">
      <c r="A1666" s="2">
        <v>3935</v>
      </c>
      <c r="B1666" s="3">
        <v>46250</v>
      </c>
      <c r="C1666" s="13">
        <f>YEAR(SalesDataTable[[#This Row],[Order Date]])</f>
        <v>2026</v>
      </c>
      <c r="D1666" s="16">
        <f>ROUNDUP(MONTH(SalesDataTable[[#This Row],[Order Date]])/3,)</f>
        <v>3</v>
      </c>
      <c r="E1666" s="16">
        <f>MONTH(SalesDataTable[[#This Row],[Order Date]])</f>
        <v>8</v>
      </c>
      <c r="F1666" s="16"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6">
      <c r="A1667" s="2">
        <v>4636</v>
      </c>
      <c r="B1667" s="3">
        <v>46250</v>
      </c>
      <c r="C1667" s="13">
        <f>YEAR(SalesDataTable[[#This Row],[Order Date]])</f>
        <v>2026</v>
      </c>
      <c r="D1667" s="16">
        <f>ROUNDUP(MONTH(SalesDataTable[[#This Row],[Order Date]])/3,)</f>
        <v>3</v>
      </c>
      <c r="E1667" s="16">
        <f>MONTH(SalesDataTable[[#This Row],[Order Date]])</f>
        <v>8</v>
      </c>
      <c r="F1667" s="16"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6">
      <c r="A1668" s="2">
        <v>4895</v>
      </c>
      <c r="B1668" s="3">
        <v>46250</v>
      </c>
      <c r="C1668" s="13">
        <f>YEAR(SalesDataTable[[#This Row],[Order Date]])</f>
        <v>2026</v>
      </c>
      <c r="D1668" s="16">
        <f>ROUNDUP(MONTH(SalesDataTable[[#This Row],[Order Date]])/3,)</f>
        <v>3</v>
      </c>
      <c r="E1668" s="16">
        <f>MONTH(SalesDataTable[[#This Row],[Order Date]])</f>
        <v>8</v>
      </c>
      <c r="F1668" s="16"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6">
      <c r="A1669" s="2">
        <v>5029</v>
      </c>
      <c r="B1669" s="3">
        <v>46250</v>
      </c>
      <c r="C1669" s="13">
        <f>YEAR(SalesDataTable[[#This Row],[Order Date]])</f>
        <v>2026</v>
      </c>
      <c r="D1669" s="16">
        <f>ROUNDUP(MONTH(SalesDataTable[[#This Row],[Order Date]])/3,)</f>
        <v>3</v>
      </c>
      <c r="E1669" s="16">
        <f>MONTH(SalesDataTable[[#This Row],[Order Date]])</f>
        <v>8</v>
      </c>
      <c r="F1669" s="16"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6">
      <c r="A1670" s="2">
        <v>1965</v>
      </c>
      <c r="B1670" s="3">
        <v>46251</v>
      </c>
      <c r="C1670" s="13">
        <f>YEAR(SalesDataTable[[#This Row],[Order Date]])</f>
        <v>2026</v>
      </c>
      <c r="D1670" s="16">
        <f>ROUNDUP(MONTH(SalesDataTable[[#This Row],[Order Date]])/3,)</f>
        <v>3</v>
      </c>
      <c r="E1670" s="16">
        <f>MONTH(SalesDataTable[[#This Row],[Order Date]])</f>
        <v>8</v>
      </c>
      <c r="F1670" s="16"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6">
      <c r="A1671" s="2">
        <v>3647</v>
      </c>
      <c r="B1671" s="3">
        <v>46251</v>
      </c>
      <c r="C1671" s="13">
        <f>YEAR(SalesDataTable[[#This Row],[Order Date]])</f>
        <v>2026</v>
      </c>
      <c r="D1671" s="16">
        <f>ROUNDUP(MONTH(SalesDataTable[[#This Row],[Order Date]])/3,)</f>
        <v>3</v>
      </c>
      <c r="E1671" s="16">
        <f>MONTH(SalesDataTable[[#This Row],[Order Date]])</f>
        <v>8</v>
      </c>
      <c r="F1671" s="16"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6">
      <c r="A1672" s="2">
        <v>3918</v>
      </c>
      <c r="B1672" s="3">
        <v>46251</v>
      </c>
      <c r="C1672" s="13">
        <f>YEAR(SalesDataTable[[#This Row],[Order Date]])</f>
        <v>2026</v>
      </c>
      <c r="D1672" s="16">
        <f>ROUNDUP(MONTH(SalesDataTable[[#This Row],[Order Date]])/3,)</f>
        <v>3</v>
      </c>
      <c r="E1672" s="16">
        <f>MONTH(SalesDataTable[[#This Row],[Order Date]])</f>
        <v>8</v>
      </c>
      <c r="F1672" s="16"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6">
      <c r="A1673" s="2">
        <v>4256</v>
      </c>
      <c r="B1673" s="3">
        <v>46251</v>
      </c>
      <c r="C1673" s="13">
        <f>YEAR(SalesDataTable[[#This Row],[Order Date]])</f>
        <v>2026</v>
      </c>
      <c r="D1673" s="16">
        <f>ROUNDUP(MONTH(SalesDataTable[[#This Row],[Order Date]])/3,)</f>
        <v>3</v>
      </c>
      <c r="E1673" s="16">
        <f>MONTH(SalesDataTable[[#This Row],[Order Date]])</f>
        <v>8</v>
      </c>
      <c r="F1673" s="16"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6">
      <c r="A1674" s="2">
        <v>5087</v>
      </c>
      <c r="B1674" s="3">
        <v>46251</v>
      </c>
      <c r="C1674" s="13">
        <f>YEAR(SalesDataTable[[#This Row],[Order Date]])</f>
        <v>2026</v>
      </c>
      <c r="D1674" s="16">
        <f>ROUNDUP(MONTH(SalesDataTable[[#This Row],[Order Date]])/3,)</f>
        <v>3</v>
      </c>
      <c r="E1674" s="16">
        <f>MONTH(SalesDataTable[[#This Row],[Order Date]])</f>
        <v>8</v>
      </c>
      <c r="F1674" s="16"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6">
      <c r="A1675" s="2">
        <v>1921</v>
      </c>
      <c r="B1675" s="3">
        <v>46252</v>
      </c>
      <c r="C1675" s="13">
        <f>YEAR(SalesDataTable[[#This Row],[Order Date]])</f>
        <v>2026</v>
      </c>
      <c r="D1675" s="16">
        <f>ROUNDUP(MONTH(SalesDataTable[[#This Row],[Order Date]])/3,)</f>
        <v>3</v>
      </c>
      <c r="E1675" s="16">
        <f>MONTH(SalesDataTable[[#This Row],[Order Date]])</f>
        <v>8</v>
      </c>
      <c r="F1675" s="16"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6">
      <c r="A1676" s="2">
        <v>1966</v>
      </c>
      <c r="B1676" s="3">
        <v>46252</v>
      </c>
      <c r="C1676" s="13">
        <f>YEAR(SalesDataTable[[#This Row],[Order Date]])</f>
        <v>2026</v>
      </c>
      <c r="D1676" s="16">
        <f>ROUNDUP(MONTH(SalesDataTable[[#This Row],[Order Date]])/3,)</f>
        <v>3</v>
      </c>
      <c r="E1676" s="16">
        <f>MONTH(SalesDataTable[[#This Row],[Order Date]])</f>
        <v>8</v>
      </c>
      <c r="F1676" s="16"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6">
      <c r="A1677" s="2">
        <v>2431</v>
      </c>
      <c r="B1677" s="3">
        <v>46252</v>
      </c>
      <c r="C1677" s="13">
        <f>YEAR(SalesDataTable[[#This Row],[Order Date]])</f>
        <v>2026</v>
      </c>
      <c r="D1677" s="16">
        <f>ROUNDUP(MONTH(SalesDataTable[[#This Row],[Order Date]])/3,)</f>
        <v>3</v>
      </c>
      <c r="E1677" s="16">
        <f>MONTH(SalesDataTable[[#This Row],[Order Date]])</f>
        <v>8</v>
      </c>
      <c r="F1677" s="16"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6">
      <c r="A1678" s="2">
        <v>3676</v>
      </c>
      <c r="B1678" s="3">
        <v>46252</v>
      </c>
      <c r="C1678" s="13">
        <f>YEAR(SalesDataTable[[#This Row],[Order Date]])</f>
        <v>2026</v>
      </c>
      <c r="D1678" s="16">
        <f>ROUNDUP(MONTH(SalesDataTable[[#This Row],[Order Date]])/3,)</f>
        <v>3</v>
      </c>
      <c r="E1678" s="16">
        <f>MONTH(SalesDataTable[[#This Row],[Order Date]])</f>
        <v>8</v>
      </c>
      <c r="F1678" s="16"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6">
      <c r="A1679" s="2">
        <v>3972</v>
      </c>
      <c r="B1679" s="3">
        <v>46252</v>
      </c>
      <c r="C1679" s="13">
        <f>YEAR(SalesDataTable[[#This Row],[Order Date]])</f>
        <v>2026</v>
      </c>
      <c r="D1679" s="16">
        <f>ROUNDUP(MONTH(SalesDataTable[[#This Row],[Order Date]])/3,)</f>
        <v>3</v>
      </c>
      <c r="E1679" s="16">
        <f>MONTH(SalesDataTable[[#This Row],[Order Date]])</f>
        <v>8</v>
      </c>
      <c r="F1679" s="16"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6">
      <c r="A1680" s="2">
        <v>4056</v>
      </c>
      <c r="B1680" s="3">
        <v>46252</v>
      </c>
      <c r="C1680" s="13">
        <f>YEAR(SalesDataTable[[#This Row],[Order Date]])</f>
        <v>2026</v>
      </c>
      <c r="D1680" s="16">
        <f>ROUNDUP(MONTH(SalesDataTable[[#This Row],[Order Date]])/3,)</f>
        <v>3</v>
      </c>
      <c r="E1680" s="16">
        <f>MONTH(SalesDataTable[[#This Row],[Order Date]])</f>
        <v>8</v>
      </c>
      <c r="F1680" s="16"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6">
      <c r="A1681" s="2">
        <v>4471</v>
      </c>
      <c r="B1681" s="3">
        <v>46252</v>
      </c>
      <c r="C1681" s="13">
        <f>YEAR(SalesDataTable[[#This Row],[Order Date]])</f>
        <v>2026</v>
      </c>
      <c r="D1681" s="16">
        <f>ROUNDUP(MONTH(SalesDataTable[[#This Row],[Order Date]])/3,)</f>
        <v>3</v>
      </c>
      <c r="E1681" s="16">
        <f>MONTH(SalesDataTable[[#This Row],[Order Date]])</f>
        <v>8</v>
      </c>
      <c r="F1681" s="16"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6">
      <c r="A1682" s="2">
        <v>1054</v>
      </c>
      <c r="B1682" s="3">
        <v>46253</v>
      </c>
      <c r="C1682" s="13">
        <f>YEAR(SalesDataTable[[#This Row],[Order Date]])</f>
        <v>2026</v>
      </c>
      <c r="D1682" s="16">
        <f>ROUNDUP(MONTH(SalesDataTable[[#This Row],[Order Date]])/3,)</f>
        <v>3</v>
      </c>
      <c r="E1682" s="16">
        <f>MONTH(SalesDataTable[[#This Row],[Order Date]])</f>
        <v>8</v>
      </c>
      <c r="F1682" s="16"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6">
      <c r="A1683" s="2">
        <v>1854</v>
      </c>
      <c r="B1683" s="3">
        <v>46253</v>
      </c>
      <c r="C1683" s="13">
        <f>YEAR(SalesDataTable[[#This Row],[Order Date]])</f>
        <v>2026</v>
      </c>
      <c r="D1683" s="16">
        <f>ROUNDUP(MONTH(SalesDataTable[[#This Row],[Order Date]])/3,)</f>
        <v>3</v>
      </c>
      <c r="E1683" s="16">
        <f>MONTH(SalesDataTable[[#This Row],[Order Date]])</f>
        <v>8</v>
      </c>
      <c r="F1683" s="16"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6">
      <c r="A1684" s="2">
        <v>2140</v>
      </c>
      <c r="B1684" s="3">
        <v>46253</v>
      </c>
      <c r="C1684" s="13">
        <f>YEAR(SalesDataTable[[#This Row],[Order Date]])</f>
        <v>2026</v>
      </c>
      <c r="D1684" s="16">
        <f>ROUNDUP(MONTH(SalesDataTable[[#This Row],[Order Date]])/3,)</f>
        <v>3</v>
      </c>
      <c r="E1684" s="16">
        <f>MONTH(SalesDataTable[[#This Row],[Order Date]])</f>
        <v>8</v>
      </c>
      <c r="F1684" s="16"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6">
      <c r="A1685" s="2">
        <v>2328</v>
      </c>
      <c r="B1685" s="3">
        <v>46253</v>
      </c>
      <c r="C1685" s="13">
        <f>YEAR(SalesDataTable[[#This Row],[Order Date]])</f>
        <v>2026</v>
      </c>
      <c r="D1685" s="16">
        <f>ROUNDUP(MONTH(SalesDataTable[[#This Row],[Order Date]])/3,)</f>
        <v>3</v>
      </c>
      <c r="E1685" s="16">
        <f>MONTH(SalesDataTable[[#This Row],[Order Date]])</f>
        <v>8</v>
      </c>
      <c r="F1685" s="16"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6">
      <c r="A1686" s="2">
        <v>4215</v>
      </c>
      <c r="B1686" s="3">
        <v>46253</v>
      </c>
      <c r="C1686" s="13">
        <f>YEAR(SalesDataTable[[#This Row],[Order Date]])</f>
        <v>2026</v>
      </c>
      <c r="D1686" s="16">
        <f>ROUNDUP(MONTH(SalesDataTable[[#This Row],[Order Date]])/3,)</f>
        <v>3</v>
      </c>
      <c r="E1686" s="16">
        <f>MONTH(SalesDataTable[[#This Row],[Order Date]])</f>
        <v>8</v>
      </c>
      <c r="F1686" s="16"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6">
      <c r="A1687" s="2">
        <v>4563</v>
      </c>
      <c r="B1687" s="3">
        <v>46253</v>
      </c>
      <c r="C1687" s="13">
        <f>YEAR(SalesDataTable[[#This Row],[Order Date]])</f>
        <v>2026</v>
      </c>
      <c r="D1687" s="16">
        <f>ROUNDUP(MONTH(SalesDataTable[[#This Row],[Order Date]])/3,)</f>
        <v>3</v>
      </c>
      <c r="E1687" s="16">
        <f>MONTH(SalesDataTable[[#This Row],[Order Date]])</f>
        <v>8</v>
      </c>
      <c r="F1687" s="16"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6">
      <c r="A1688" s="2">
        <v>4775</v>
      </c>
      <c r="B1688" s="3">
        <v>46253</v>
      </c>
      <c r="C1688" s="13">
        <f>YEAR(SalesDataTable[[#This Row],[Order Date]])</f>
        <v>2026</v>
      </c>
      <c r="D1688" s="16">
        <f>ROUNDUP(MONTH(SalesDataTable[[#This Row],[Order Date]])/3,)</f>
        <v>3</v>
      </c>
      <c r="E1688" s="16">
        <f>MONTH(SalesDataTable[[#This Row],[Order Date]])</f>
        <v>8</v>
      </c>
      <c r="F1688" s="16"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6">
      <c r="A1689" s="2">
        <v>247</v>
      </c>
      <c r="B1689" s="3">
        <v>46254</v>
      </c>
      <c r="C1689" s="13">
        <f>YEAR(SalesDataTable[[#This Row],[Order Date]])</f>
        <v>2026</v>
      </c>
      <c r="D1689" s="16">
        <f>ROUNDUP(MONTH(SalesDataTable[[#This Row],[Order Date]])/3,)</f>
        <v>3</v>
      </c>
      <c r="E1689" s="16">
        <f>MONTH(SalesDataTable[[#This Row],[Order Date]])</f>
        <v>8</v>
      </c>
      <c r="F1689" s="16"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6">
      <c r="A1690" s="2">
        <v>827</v>
      </c>
      <c r="B1690" s="3">
        <v>46254</v>
      </c>
      <c r="C1690" s="13">
        <f>YEAR(SalesDataTable[[#This Row],[Order Date]])</f>
        <v>2026</v>
      </c>
      <c r="D1690" s="16">
        <f>ROUNDUP(MONTH(SalesDataTable[[#This Row],[Order Date]])/3,)</f>
        <v>3</v>
      </c>
      <c r="E1690" s="16">
        <f>MONTH(SalesDataTable[[#This Row],[Order Date]])</f>
        <v>8</v>
      </c>
      <c r="F1690" s="16"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6">
      <c r="A1691" s="2">
        <v>1156</v>
      </c>
      <c r="B1691" s="3">
        <v>46254</v>
      </c>
      <c r="C1691" s="13">
        <f>YEAR(SalesDataTable[[#This Row],[Order Date]])</f>
        <v>2026</v>
      </c>
      <c r="D1691" s="16">
        <f>ROUNDUP(MONTH(SalesDataTable[[#This Row],[Order Date]])/3,)</f>
        <v>3</v>
      </c>
      <c r="E1691" s="16">
        <f>MONTH(SalesDataTable[[#This Row],[Order Date]])</f>
        <v>8</v>
      </c>
      <c r="F1691" s="16"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6">
      <c r="A1692" s="2">
        <v>1543</v>
      </c>
      <c r="B1692" s="3">
        <v>46254</v>
      </c>
      <c r="C1692" s="13">
        <f>YEAR(SalesDataTable[[#This Row],[Order Date]])</f>
        <v>2026</v>
      </c>
      <c r="D1692" s="16">
        <f>ROUNDUP(MONTH(SalesDataTable[[#This Row],[Order Date]])/3,)</f>
        <v>3</v>
      </c>
      <c r="E1692" s="16">
        <f>MONTH(SalesDataTable[[#This Row],[Order Date]])</f>
        <v>8</v>
      </c>
      <c r="F1692" s="16"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6">
      <c r="A1693" s="2">
        <v>2613</v>
      </c>
      <c r="B1693" s="3">
        <v>46254</v>
      </c>
      <c r="C1693" s="13">
        <f>YEAR(SalesDataTable[[#This Row],[Order Date]])</f>
        <v>2026</v>
      </c>
      <c r="D1693" s="16">
        <f>ROUNDUP(MONTH(SalesDataTable[[#This Row],[Order Date]])/3,)</f>
        <v>3</v>
      </c>
      <c r="E1693" s="16">
        <f>MONTH(SalesDataTable[[#This Row],[Order Date]])</f>
        <v>8</v>
      </c>
      <c r="F1693" s="16"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6">
      <c r="A1694" s="2">
        <v>3002</v>
      </c>
      <c r="B1694" s="3">
        <v>46254</v>
      </c>
      <c r="C1694" s="13">
        <f>YEAR(SalesDataTable[[#This Row],[Order Date]])</f>
        <v>2026</v>
      </c>
      <c r="D1694" s="16">
        <f>ROUNDUP(MONTH(SalesDataTable[[#This Row],[Order Date]])/3,)</f>
        <v>3</v>
      </c>
      <c r="E1694" s="16">
        <f>MONTH(SalesDataTable[[#This Row],[Order Date]])</f>
        <v>8</v>
      </c>
      <c r="F1694" s="16"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6">
      <c r="A1695" s="2">
        <v>3103</v>
      </c>
      <c r="B1695" s="3">
        <v>46254</v>
      </c>
      <c r="C1695" s="13">
        <f>YEAR(SalesDataTable[[#This Row],[Order Date]])</f>
        <v>2026</v>
      </c>
      <c r="D1695" s="16">
        <f>ROUNDUP(MONTH(SalesDataTable[[#This Row],[Order Date]])/3,)</f>
        <v>3</v>
      </c>
      <c r="E1695" s="16">
        <f>MONTH(SalesDataTable[[#This Row],[Order Date]])</f>
        <v>8</v>
      </c>
      <c r="F1695" s="16"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6">
      <c r="A1696" s="2">
        <v>3234</v>
      </c>
      <c r="B1696" s="3">
        <v>46254</v>
      </c>
      <c r="C1696" s="13">
        <f>YEAR(SalesDataTable[[#This Row],[Order Date]])</f>
        <v>2026</v>
      </c>
      <c r="D1696" s="16">
        <f>ROUNDUP(MONTH(SalesDataTable[[#This Row],[Order Date]])/3,)</f>
        <v>3</v>
      </c>
      <c r="E1696" s="16">
        <f>MONTH(SalesDataTable[[#This Row],[Order Date]])</f>
        <v>8</v>
      </c>
      <c r="F1696" s="16"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6">
      <c r="A1697" s="2">
        <v>3281</v>
      </c>
      <c r="B1697" s="3">
        <v>46254</v>
      </c>
      <c r="C1697" s="13">
        <f>YEAR(SalesDataTable[[#This Row],[Order Date]])</f>
        <v>2026</v>
      </c>
      <c r="D1697" s="16">
        <f>ROUNDUP(MONTH(SalesDataTable[[#This Row],[Order Date]])/3,)</f>
        <v>3</v>
      </c>
      <c r="E1697" s="16">
        <f>MONTH(SalesDataTable[[#This Row],[Order Date]])</f>
        <v>8</v>
      </c>
      <c r="F1697" s="16"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6">
      <c r="A1698" s="2">
        <v>3870</v>
      </c>
      <c r="B1698" s="3">
        <v>46254</v>
      </c>
      <c r="C1698" s="13">
        <f>YEAR(SalesDataTable[[#This Row],[Order Date]])</f>
        <v>2026</v>
      </c>
      <c r="D1698" s="16">
        <f>ROUNDUP(MONTH(SalesDataTable[[#This Row],[Order Date]])/3,)</f>
        <v>3</v>
      </c>
      <c r="E1698" s="16">
        <f>MONTH(SalesDataTable[[#This Row],[Order Date]])</f>
        <v>8</v>
      </c>
      <c r="F1698" s="16"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6">
      <c r="A1699" s="2">
        <v>3938</v>
      </c>
      <c r="B1699" s="3">
        <v>46254</v>
      </c>
      <c r="C1699" s="13">
        <f>YEAR(SalesDataTable[[#This Row],[Order Date]])</f>
        <v>2026</v>
      </c>
      <c r="D1699" s="16">
        <f>ROUNDUP(MONTH(SalesDataTable[[#This Row],[Order Date]])/3,)</f>
        <v>3</v>
      </c>
      <c r="E1699" s="16">
        <f>MONTH(SalesDataTable[[#This Row],[Order Date]])</f>
        <v>8</v>
      </c>
      <c r="F1699" s="16"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6">
      <c r="A1700" s="2">
        <v>4237</v>
      </c>
      <c r="B1700" s="3">
        <v>46254</v>
      </c>
      <c r="C1700" s="13">
        <f>YEAR(SalesDataTable[[#This Row],[Order Date]])</f>
        <v>2026</v>
      </c>
      <c r="D1700" s="16">
        <f>ROUNDUP(MONTH(SalesDataTable[[#This Row],[Order Date]])/3,)</f>
        <v>3</v>
      </c>
      <c r="E1700" s="16">
        <f>MONTH(SalesDataTable[[#This Row],[Order Date]])</f>
        <v>8</v>
      </c>
      <c r="F1700" s="16"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6">
      <c r="A1701" s="2">
        <v>4970</v>
      </c>
      <c r="B1701" s="3">
        <v>46254</v>
      </c>
      <c r="C1701" s="13">
        <f>YEAR(SalesDataTable[[#This Row],[Order Date]])</f>
        <v>2026</v>
      </c>
      <c r="D1701" s="16">
        <f>ROUNDUP(MONTH(SalesDataTable[[#This Row],[Order Date]])/3,)</f>
        <v>3</v>
      </c>
      <c r="E1701" s="16">
        <f>MONTH(SalesDataTable[[#This Row],[Order Date]])</f>
        <v>8</v>
      </c>
      <c r="F1701" s="16"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6">
      <c r="A1702" s="2">
        <v>515</v>
      </c>
      <c r="B1702" s="3">
        <v>46255</v>
      </c>
      <c r="C1702" s="13">
        <f>YEAR(SalesDataTable[[#This Row],[Order Date]])</f>
        <v>2026</v>
      </c>
      <c r="D1702" s="16">
        <f>ROUNDUP(MONTH(SalesDataTable[[#This Row],[Order Date]])/3,)</f>
        <v>3</v>
      </c>
      <c r="E1702" s="16">
        <f>MONTH(SalesDataTable[[#This Row],[Order Date]])</f>
        <v>8</v>
      </c>
      <c r="F1702" s="16"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6">
      <c r="A1703" s="2">
        <v>661</v>
      </c>
      <c r="B1703" s="3">
        <v>46255</v>
      </c>
      <c r="C1703" s="13">
        <f>YEAR(SalesDataTable[[#This Row],[Order Date]])</f>
        <v>2026</v>
      </c>
      <c r="D1703" s="16">
        <f>ROUNDUP(MONTH(SalesDataTable[[#This Row],[Order Date]])/3,)</f>
        <v>3</v>
      </c>
      <c r="E1703" s="16">
        <f>MONTH(SalesDataTable[[#This Row],[Order Date]])</f>
        <v>8</v>
      </c>
      <c r="F1703" s="16"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6">
      <c r="A1704" s="2">
        <v>1443</v>
      </c>
      <c r="B1704" s="3">
        <v>46255</v>
      </c>
      <c r="C1704" s="13">
        <f>YEAR(SalesDataTable[[#This Row],[Order Date]])</f>
        <v>2026</v>
      </c>
      <c r="D1704" s="16">
        <f>ROUNDUP(MONTH(SalesDataTable[[#This Row],[Order Date]])/3,)</f>
        <v>3</v>
      </c>
      <c r="E1704" s="16">
        <f>MONTH(SalesDataTable[[#This Row],[Order Date]])</f>
        <v>8</v>
      </c>
      <c r="F1704" s="16"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6">
      <c r="A1705" s="2">
        <v>1446</v>
      </c>
      <c r="B1705" s="3">
        <v>46255</v>
      </c>
      <c r="C1705" s="13">
        <f>YEAR(SalesDataTable[[#This Row],[Order Date]])</f>
        <v>2026</v>
      </c>
      <c r="D1705" s="16">
        <f>ROUNDUP(MONTH(SalesDataTable[[#This Row],[Order Date]])/3,)</f>
        <v>3</v>
      </c>
      <c r="E1705" s="16">
        <f>MONTH(SalesDataTable[[#This Row],[Order Date]])</f>
        <v>8</v>
      </c>
      <c r="F1705" s="16"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6">
      <c r="A1706" s="2">
        <v>1524</v>
      </c>
      <c r="B1706" s="3">
        <v>46255</v>
      </c>
      <c r="C1706" s="13">
        <f>YEAR(SalesDataTable[[#This Row],[Order Date]])</f>
        <v>2026</v>
      </c>
      <c r="D1706" s="16">
        <f>ROUNDUP(MONTH(SalesDataTable[[#This Row],[Order Date]])/3,)</f>
        <v>3</v>
      </c>
      <c r="E1706" s="16">
        <f>MONTH(SalesDataTable[[#This Row],[Order Date]])</f>
        <v>8</v>
      </c>
      <c r="F1706" s="16"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6">
      <c r="A1707" s="2">
        <v>1946</v>
      </c>
      <c r="B1707" s="3">
        <v>46255</v>
      </c>
      <c r="C1707" s="13">
        <f>YEAR(SalesDataTable[[#This Row],[Order Date]])</f>
        <v>2026</v>
      </c>
      <c r="D1707" s="16">
        <f>ROUNDUP(MONTH(SalesDataTable[[#This Row],[Order Date]])/3,)</f>
        <v>3</v>
      </c>
      <c r="E1707" s="16">
        <f>MONTH(SalesDataTable[[#This Row],[Order Date]])</f>
        <v>8</v>
      </c>
      <c r="F1707" s="16"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6">
      <c r="A1708" s="2">
        <v>2285</v>
      </c>
      <c r="B1708" s="3">
        <v>46255</v>
      </c>
      <c r="C1708" s="13">
        <f>YEAR(SalesDataTable[[#This Row],[Order Date]])</f>
        <v>2026</v>
      </c>
      <c r="D1708" s="16">
        <f>ROUNDUP(MONTH(SalesDataTable[[#This Row],[Order Date]])/3,)</f>
        <v>3</v>
      </c>
      <c r="E1708" s="16">
        <f>MONTH(SalesDataTable[[#This Row],[Order Date]])</f>
        <v>8</v>
      </c>
      <c r="F1708" s="16"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6">
      <c r="A1709" s="2">
        <v>2978</v>
      </c>
      <c r="B1709" s="3">
        <v>46255</v>
      </c>
      <c r="C1709" s="13">
        <f>YEAR(SalesDataTable[[#This Row],[Order Date]])</f>
        <v>2026</v>
      </c>
      <c r="D1709" s="16">
        <f>ROUNDUP(MONTH(SalesDataTable[[#This Row],[Order Date]])/3,)</f>
        <v>3</v>
      </c>
      <c r="E1709" s="16">
        <f>MONTH(SalesDataTable[[#This Row],[Order Date]])</f>
        <v>8</v>
      </c>
      <c r="F1709" s="16"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6">
      <c r="A1710" s="2">
        <v>3842</v>
      </c>
      <c r="B1710" s="3">
        <v>46255</v>
      </c>
      <c r="C1710" s="13">
        <f>YEAR(SalesDataTable[[#This Row],[Order Date]])</f>
        <v>2026</v>
      </c>
      <c r="D1710" s="16">
        <f>ROUNDUP(MONTH(SalesDataTable[[#This Row],[Order Date]])/3,)</f>
        <v>3</v>
      </c>
      <c r="E1710" s="16">
        <f>MONTH(SalesDataTable[[#This Row],[Order Date]])</f>
        <v>8</v>
      </c>
      <c r="F1710" s="16"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6">
      <c r="A1711" s="2">
        <v>4220</v>
      </c>
      <c r="B1711" s="3">
        <v>46255</v>
      </c>
      <c r="C1711" s="13">
        <f>YEAR(SalesDataTable[[#This Row],[Order Date]])</f>
        <v>2026</v>
      </c>
      <c r="D1711" s="16">
        <f>ROUNDUP(MONTH(SalesDataTable[[#This Row],[Order Date]])/3,)</f>
        <v>3</v>
      </c>
      <c r="E1711" s="16">
        <f>MONTH(SalesDataTable[[#This Row],[Order Date]])</f>
        <v>8</v>
      </c>
      <c r="F1711" s="16"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6">
      <c r="A1712" s="2">
        <v>478</v>
      </c>
      <c r="B1712" s="3">
        <v>46256</v>
      </c>
      <c r="C1712" s="13">
        <f>YEAR(SalesDataTable[[#This Row],[Order Date]])</f>
        <v>2026</v>
      </c>
      <c r="D1712" s="16">
        <f>ROUNDUP(MONTH(SalesDataTable[[#This Row],[Order Date]])/3,)</f>
        <v>3</v>
      </c>
      <c r="E1712" s="16">
        <f>MONTH(SalesDataTable[[#This Row],[Order Date]])</f>
        <v>8</v>
      </c>
      <c r="F1712" s="16"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6">
      <c r="A1713" s="2">
        <v>491</v>
      </c>
      <c r="B1713" s="3">
        <v>46256</v>
      </c>
      <c r="C1713" s="13">
        <f>YEAR(SalesDataTable[[#This Row],[Order Date]])</f>
        <v>2026</v>
      </c>
      <c r="D1713" s="16">
        <f>ROUNDUP(MONTH(SalesDataTable[[#This Row],[Order Date]])/3,)</f>
        <v>3</v>
      </c>
      <c r="E1713" s="16">
        <f>MONTH(SalesDataTable[[#This Row],[Order Date]])</f>
        <v>8</v>
      </c>
      <c r="F1713" s="16"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6">
      <c r="A1714" s="2">
        <v>862</v>
      </c>
      <c r="B1714" s="3">
        <v>46256</v>
      </c>
      <c r="C1714" s="13">
        <f>YEAR(SalesDataTable[[#This Row],[Order Date]])</f>
        <v>2026</v>
      </c>
      <c r="D1714" s="16">
        <f>ROUNDUP(MONTH(SalesDataTable[[#This Row],[Order Date]])/3,)</f>
        <v>3</v>
      </c>
      <c r="E1714" s="16">
        <f>MONTH(SalesDataTable[[#This Row],[Order Date]])</f>
        <v>8</v>
      </c>
      <c r="F1714" s="16"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6">
      <c r="A1715" s="2">
        <v>957</v>
      </c>
      <c r="B1715" s="3">
        <v>46256</v>
      </c>
      <c r="C1715" s="13">
        <f>YEAR(SalesDataTable[[#This Row],[Order Date]])</f>
        <v>2026</v>
      </c>
      <c r="D1715" s="16">
        <f>ROUNDUP(MONTH(SalesDataTable[[#This Row],[Order Date]])/3,)</f>
        <v>3</v>
      </c>
      <c r="E1715" s="16">
        <f>MONTH(SalesDataTable[[#This Row],[Order Date]])</f>
        <v>8</v>
      </c>
      <c r="F1715" s="16"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6">
      <c r="A1716" s="2">
        <v>1728</v>
      </c>
      <c r="B1716" s="3">
        <v>46256</v>
      </c>
      <c r="C1716" s="13">
        <f>YEAR(SalesDataTable[[#This Row],[Order Date]])</f>
        <v>2026</v>
      </c>
      <c r="D1716" s="16">
        <f>ROUNDUP(MONTH(SalesDataTable[[#This Row],[Order Date]])/3,)</f>
        <v>3</v>
      </c>
      <c r="E1716" s="16">
        <f>MONTH(SalesDataTable[[#This Row],[Order Date]])</f>
        <v>8</v>
      </c>
      <c r="F1716" s="16"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6">
      <c r="A1717" s="2">
        <v>2743</v>
      </c>
      <c r="B1717" s="3">
        <v>46256</v>
      </c>
      <c r="C1717" s="13">
        <f>YEAR(SalesDataTable[[#This Row],[Order Date]])</f>
        <v>2026</v>
      </c>
      <c r="D1717" s="16">
        <f>ROUNDUP(MONTH(SalesDataTable[[#This Row],[Order Date]])/3,)</f>
        <v>3</v>
      </c>
      <c r="E1717" s="16">
        <f>MONTH(SalesDataTable[[#This Row],[Order Date]])</f>
        <v>8</v>
      </c>
      <c r="F1717" s="16"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6">
      <c r="A1718" s="2">
        <v>3098</v>
      </c>
      <c r="B1718" s="3">
        <v>46256</v>
      </c>
      <c r="C1718" s="13">
        <f>YEAR(SalesDataTable[[#This Row],[Order Date]])</f>
        <v>2026</v>
      </c>
      <c r="D1718" s="16">
        <f>ROUNDUP(MONTH(SalesDataTable[[#This Row],[Order Date]])/3,)</f>
        <v>3</v>
      </c>
      <c r="E1718" s="16">
        <f>MONTH(SalesDataTable[[#This Row],[Order Date]])</f>
        <v>8</v>
      </c>
      <c r="F1718" s="16"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6">
      <c r="A1719" s="2">
        <v>3606</v>
      </c>
      <c r="B1719" s="3">
        <v>46256</v>
      </c>
      <c r="C1719" s="13">
        <f>YEAR(SalesDataTable[[#This Row],[Order Date]])</f>
        <v>2026</v>
      </c>
      <c r="D1719" s="16">
        <f>ROUNDUP(MONTH(SalesDataTable[[#This Row],[Order Date]])/3,)</f>
        <v>3</v>
      </c>
      <c r="E1719" s="16">
        <f>MONTH(SalesDataTable[[#This Row],[Order Date]])</f>
        <v>8</v>
      </c>
      <c r="F1719" s="16"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6">
      <c r="A1720" s="2">
        <v>3815</v>
      </c>
      <c r="B1720" s="3">
        <v>46256</v>
      </c>
      <c r="C1720" s="13">
        <f>YEAR(SalesDataTable[[#This Row],[Order Date]])</f>
        <v>2026</v>
      </c>
      <c r="D1720" s="16">
        <f>ROUNDUP(MONTH(SalesDataTable[[#This Row],[Order Date]])/3,)</f>
        <v>3</v>
      </c>
      <c r="E1720" s="16">
        <f>MONTH(SalesDataTable[[#This Row],[Order Date]])</f>
        <v>8</v>
      </c>
      <c r="F1720" s="16"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6">
      <c r="A1721" s="2">
        <v>3979</v>
      </c>
      <c r="B1721" s="3">
        <v>46256</v>
      </c>
      <c r="C1721" s="13">
        <f>YEAR(SalesDataTable[[#This Row],[Order Date]])</f>
        <v>2026</v>
      </c>
      <c r="D1721" s="16">
        <f>ROUNDUP(MONTH(SalesDataTable[[#This Row],[Order Date]])/3,)</f>
        <v>3</v>
      </c>
      <c r="E1721" s="16">
        <f>MONTH(SalesDataTable[[#This Row],[Order Date]])</f>
        <v>8</v>
      </c>
      <c r="F1721" s="16"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6">
      <c r="A1722" s="2">
        <v>4160</v>
      </c>
      <c r="B1722" s="3">
        <v>46256</v>
      </c>
      <c r="C1722" s="13">
        <f>YEAR(SalesDataTable[[#This Row],[Order Date]])</f>
        <v>2026</v>
      </c>
      <c r="D1722" s="16">
        <f>ROUNDUP(MONTH(SalesDataTable[[#This Row],[Order Date]])/3,)</f>
        <v>3</v>
      </c>
      <c r="E1722" s="16">
        <f>MONTH(SalesDataTable[[#This Row],[Order Date]])</f>
        <v>8</v>
      </c>
      <c r="F1722" s="16"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6">
      <c r="A1723" s="2">
        <v>4172</v>
      </c>
      <c r="B1723" s="3">
        <v>46256</v>
      </c>
      <c r="C1723" s="13">
        <f>YEAR(SalesDataTable[[#This Row],[Order Date]])</f>
        <v>2026</v>
      </c>
      <c r="D1723" s="16">
        <f>ROUNDUP(MONTH(SalesDataTable[[#This Row],[Order Date]])/3,)</f>
        <v>3</v>
      </c>
      <c r="E1723" s="16">
        <f>MONTH(SalesDataTable[[#This Row],[Order Date]])</f>
        <v>8</v>
      </c>
      <c r="F1723" s="16"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6">
      <c r="A1724" s="2">
        <v>4265</v>
      </c>
      <c r="B1724" s="3">
        <v>46256</v>
      </c>
      <c r="C1724" s="13">
        <f>YEAR(SalesDataTable[[#This Row],[Order Date]])</f>
        <v>2026</v>
      </c>
      <c r="D1724" s="16">
        <f>ROUNDUP(MONTH(SalesDataTable[[#This Row],[Order Date]])/3,)</f>
        <v>3</v>
      </c>
      <c r="E1724" s="16">
        <f>MONTH(SalesDataTable[[#This Row],[Order Date]])</f>
        <v>8</v>
      </c>
      <c r="F1724" s="16"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6">
      <c r="A1725" s="2">
        <v>4321</v>
      </c>
      <c r="B1725" s="3">
        <v>46256</v>
      </c>
      <c r="C1725" s="13">
        <f>YEAR(SalesDataTable[[#This Row],[Order Date]])</f>
        <v>2026</v>
      </c>
      <c r="D1725" s="16">
        <f>ROUNDUP(MONTH(SalesDataTable[[#This Row],[Order Date]])/3,)</f>
        <v>3</v>
      </c>
      <c r="E1725" s="16">
        <f>MONTH(SalesDataTable[[#This Row],[Order Date]])</f>
        <v>8</v>
      </c>
      <c r="F1725" s="16"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6">
      <c r="A1726" s="2">
        <v>4975</v>
      </c>
      <c r="B1726" s="3">
        <v>46256</v>
      </c>
      <c r="C1726" s="13">
        <f>YEAR(SalesDataTable[[#This Row],[Order Date]])</f>
        <v>2026</v>
      </c>
      <c r="D1726" s="16">
        <f>ROUNDUP(MONTH(SalesDataTable[[#This Row],[Order Date]])/3,)</f>
        <v>3</v>
      </c>
      <c r="E1726" s="16">
        <f>MONTH(SalesDataTable[[#This Row],[Order Date]])</f>
        <v>8</v>
      </c>
      <c r="F1726" s="16"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6">
      <c r="A1727" s="2">
        <v>991</v>
      </c>
      <c r="B1727" s="3">
        <v>46257</v>
      </c>
      <c r="C1727" s="13">
        <f>YEAR(SalesDataTable[[#This Row],[Order Date]])</f>
        <v>2026</v>
      </c>
      <c r="D1727" s="16">
        <f>ROUNDUP(MONTH(SalesDataTable[[#This Row],[Order Date]])/3,)</f>
        <v>3</v>
      </c>
      <c r="E1727" s="16">
        <f>MONTH(SalesDataTable[[#This Row],[Order Date]])</f>
        <v>8</v>
      </c>
      <c r="F1727" s="16"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6">
      <c r="A1728" s="2">
        <v>1008</v>
      </c>
      <c r="B1728" s="3">
        <v>46257</v>
      </c>
      <c r="C1728" s="13">
        <f>YEAR(SalesDataTable[[#This Row],[Order Date]])</f>
        <v>2026</v>
      </c>
      <c r="D1728" s="16">
        <f>ROUNDUP(MONTH(SalesDataTable[[#This Row],[Order Date]])/3,)</f>
        <v>3</v>
      </c>
      <c r="E1728" s="16">
        <f>MONTH(SalesDataTable[[#This Row],[Order Date]])</f>
        <v>8</v>
      </c>
      <c r="F1728" s="16"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6">
      <c r="A1729" s="2">
        <v>1083</v>
      </c>
      <c r="B1729" s="3">
        <v>46257</v>
      </c>
      <c r="C1729" s="13">
        <f>YEAR(SalesDataTable[[#This Row],[Order Date]])</f>
        <v>2026</v>
      </c>
      <c r="D1729" s="16">
        <f>ROUNDUP(MONTH(SalesDataTable[[#This Row],[Order Date]])/3,)</f>
        <v>3</v>
      </c>
      <c r="E1729" s="16">
        <f>MONTH(SalesDataTable[[#This Row],[Order Date]])</f>
        <v>8</v>
      </c>
      <c r="F1729" s="16"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6">
      <c r="A1730" s="2">
        <v>1553</v>
      </c>
      <c r="B1730" s="3">
        <v>46257</v>
      </c>
      <c r="C1730" s="13">
        <f>YEAR(SalesDataTable[[#This Row],[Order Date]])</f>
        <v>2026</v>
      </c>
      <c r="D1730" s="16">
        <f>ROUNDUP(MONTH(SalesDataTable[[#This Row],[Order Date]])/3,)</f>
        <v>3</v>
      </c>
      <c r="E1730" s="16">
        <f>MONTH(SalesDataTable[[#This Row],[Order Date]])</f>
        <v>8</v>
      </c>
      <c r="F1730" s="16"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6">
      <c r="A1731" s="2">
        <v>1579</v>
      </c>
      <c r="B1731" s="3">
        <v>46257</v>
      </c>
      <c r="C1731" s="13">
        <f>YEAR(SalesDataTable[[#This Row],[Order Date]])</f>
        <v>2026</v>
      </c>
      <c r="D1731" s="16">
        <f>ROUNDUP(MONTH(SalesDataTable[[#This Row],[Order Date]])/3,)</f>
        <v>3</v>
      </c>
      <c r="E1731" s="16">
        <f>MONTH(SalesDataTable[[#This Row],[Order Date]])</f>
        <v>8</v>
      </c>
      <c r="F1731" s="16"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6">
      <c r="A1732" s="2">
        <v>1732</v>
      </c>
      <c r="B1732" s="3">
        <v>46257</v>
      </c>
      <c r="C1732" s="13">
        <f>YEAR(SalesDataTable[[#This Row],[Order Date]])</f>
        <v>2026</v>
      </c>
      <c r="D1732" s="16">
        <f>ROUNDUP(MONTH(SalesDataTable[[#This Row],[Order Date]])/3,)</f>
        <v>3</v>
      </c>
      <c r="E1732" s="16">
        <f>MONTH(SalesDataTable[[#This Row],[Order Date]])</f>
        <v>8</v>
      </c>
      <c r="F1732" s="16"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6">
      <c r="A1733" s="2">
        <v>2083</v>
      </c>
      <c r="B1733" s="3">
        <v>46257</v>
      </c>
      <c r="C1733" s="13">
        <f>YEAR(SalesDataTable[[#This Row],[Order Date]])</f>
        <v>2026</v>
      </c>
      <c r="D1733" s="16">
        <f>ROUNDUP(MONTH(SalesDataTable[[#This Row],[Order Date]])/3,)</f>
        <v>3</v>
      </c>
      <c r="E1733" s="16">
        <f>MONTH(SalesDataTable[[#This Row],[Order Date]])</f>
        <v>8</v>
      </c>
      <c r="F1733" s="16"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6">
      <c r="A1734" s="2">
        <v>2176</v>
      </c>
      <c r="B1734" s="3">
        <v>46257</v>
      </c>
      <c r="C1734" s="13">
        <f>YEAR(SalesDataTable[[#This Row],[Order Date]])</f>
        <v>2026</v>
      </c>
      <c r="D1734" s="16">
        <f>ROUNDUP(MONTH(SalesDataTable[[#This Row],[Order Date]])/3,)</f>
        <v>3</v>
      </c>
      <c r="E1734" s="16">
        <f>MONTH(SalesDataTable[[#This Row],[Order Date]])</f>
        <v>8</v>
      </c>
      <c r="F1734" s="16"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6">
      <c r="A1735" s="2">
        <v>2723</v>
      </c>
      <c r="B1735" s="3">
        <v>46257</v>
      </c>
      <c r="C1735" s="13">
        <f>YEAR(SalesDataTable[[#This Row],[Order Date]])</f>
        <v>2026</v>
      </c>
      <c r="D1735" s="16">
        <f>ROUNDUP(MONTH(SalesDataTable[[#This Row],[Order Date]])/3,)</f>
        <v>3</v>
      </c>
      <c r="E1735" s="16">
        <f>MONTH(SalesDataTable[[#This Row],[Order Date]])</f>
        <v>8</v>
      </c>
      <c r="F1735" s="16"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6">
      <c r="A1736" s="2">
        <v>3299</v>
      </c>
      <c r="B1736" s="3">
        <v>46257</v>
      </c>
      <c r="C1736" s="13">
        <f>YEAR(SalesDataTable[[#This Row],[Order Date]])</f>
        <v>2026</v>
      </c>
      <c r="D1736" s="16">
        <f>ROUNDUP(MONTH(SalesDataTable[[#This Row],[Order Date]])/3,)</f>
        <v>3</v>
      </c>
      <c r="E1736" s="16">
        <f>MONTH(SalesDataTable[[#This Row],[Order Date]])</f>
        <v>8</v>
      </c>
      <c r="F1736" s="16"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6">
      <c r="A1737" s="2">
        <v>3398</v>
      </c>
      <c r="B1737" s="3">
        <v>46257</v>
      </c>
      <c r="C1737" s="13">
        <f>YEAR(SalesDataTable[[#This Row],[Order Date]])</f>
        <v>2026</v>
      </c>
      <c r="D1737" s="16">
        <f>ROUNDUP(MONTH(SalesDataTable[[#This Row],[Order Date]])/3,)</f>
        <v>3</v>
      </c>
      <c r="E1737" s="16">
        <f>MONTH(SalesDataTable[[#This Row],[Order Date]])</f>
        <v>8</v>
      </c>
      <c r="F1737" s="16"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6">
      <c r="A1738" s="2">
        <v>4012</v>
      </c>
      <c r="B1738" s="3">
        <v>46257</v>
      </c>
      <c r="C1738" s="13">
        <f>YEAR(SalesDataTable[[#This Row],[Order Date]])</f>
        <v>2026</v>
      </c>
      <c r="D1738" s="16">
        <f>ROUNDUP(MONTH(SalesDataTable[[#This Row],[Order Date]])/3,)</f>
        <v>3</v>
      </c>
      <c r="E1738" s="16">
        <f>MONTH(SalesDataTable[[#This Row],[Order Date]])</f>
        <v>8</v>
      </c>
      <c r="F1738" s="16"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6">
      <c r="A1739" s="2">
        <v>4064</v>
      </c>
      <c r="B1739" s="3">
        <v>46257</v>
      </c>
      <c r="C1739" s="13">
        <f>YEAR(SalesDataTable[[#This Row],[Order Date]])</f>
        <v>2026</v>
      </c>
      <c r="D1739" s="16">
        <f>ROUNDUP(MONTH(SalesDataTable[[#This Row],[Order Date]])/3,)</f>
        <v>3</v>
      </c>
      <c r="E1739" s="16">
        <f>MONTH(SalesDataTable[[#This Row],[Order Date]])</f>
        <v>8</v>
      </c>
      <c r="F1739" s="16"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6">
      <c r="A1740" s="2">
        <v>4671</v>
      </c>
      <c r="B1740" s="3">
        <v>46257</v>
      </c>
      <c r="C1740" s="13">
        <f>YEAR(SalesDataTable[[#This Row],[Order Date]])</f>
        <v>2026</v>
      </c>
      <c r="D1740" s="16">
        <f>ROUNDUP(MONTH(SalesDataTable[[#This Row],[Order Date]])/3,)</f>
        <v>3</v>
      </c>
      <c r="E1740" s="16">
        <f>MONTH(SalesDataTable[[#This Row],[Order Date]])</f>
        <v>8</v>
      </c>
      <c r="F1740" s="16"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6">
      <c r="A1741" s="2">
        <v>1914</v>
      </c>
      <c r="B1741" s="3">
        <v>46258</v>
      </c>
      <c r="C1741" s="13">
        <f>YEAR(SalesDataTable[[#This Row],[Order Date]])</f>
        <v>2026</v>
      </c>
      <c r="D1741" s="16">
        <f>ROUNDUP(MONTH(SalesDataTable[[#This Row],[Order Date]])/3,)</f>
        <v>3</v>
      </c>
      <c r="E1741" s="16">
        <f>MONTH(SalesDataTable[[#This Row],[Order Date]])</f>
        <v>8</v>
      </c>
      <c r="F1741" s="16"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6">
      <c r="A1742" s="2">
        <v>1973</v>
      </c>
      <c r="B1742" s="3">
        <v>46258</v>
      </c>
      <c r="C1742" s="13">
        <f>YEAR(SalesDataTable[[#This Row],[Order Date]])</f>
        <v>2026</v>
      </c>
      <c r="D1742" s="16">
        <f>ROUNDUP(MONTH(SalesDataTable[[#This Row],[Order Date]])/3,)</f>
        <v>3</v>
      </c>
      <c r="E1742" s="16">
        <f>MONTH(SalesDataTable[[#This Row],[Order Date]])</f>
        <v>8</v>
      </c>
      <c r="F1742" s="16"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6">
      <c r="A1743" s="2">
        <v>2564</v>
      </c>
      <c r="B1743" s="3">
        <v>46258</v>
      </c>
      <c r="C1743" s="13">
        <f>YEAR(SalesDataTable[[#This Row],[Order Date]])</f>
        <v>2026</v>
      </c>
      <c r="D1743" s="16">
        <f>ROUNDUP(MONTH(SalesDataTable[[#This Row],[Order Date]])/3,)</f>
        <v>3</v>
      </c>
      <c r="E1743" s="16">
        <f>MONTH(SalesDataTable[[#This Row],[Order Date]])</f>
        <v>8</v>
      </c>
      <c r="F1743" s="16"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6">
      <c r="A1744" s="2">
        <v>2791</v>
      </c>
      <c r="B1744" s="3">
        <v>46258</v>
      </c>
      <c r="C1744" s="13">
        <f>YEAR(SalesDataTable[[#This Row],[Order Date]])</f>
        <v>2026</v>
      </c>
      <c r="D1744" s="16">
        <f>ROUNDUP(MONTH(SalesDataTable[[#This Row],[Order Date]])/3,)</f>
        <v>3</v>
      </c>
      <c r="E1744" s="16">
        <f>MONTH(SalesDataTable[[#This Row],[Order Date]])</f>
        <v>8</v>
      </c>
      <c r="F1744" s="16"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6">
      <c r="A1745" s="2">
        <v>3559</v>
      </c>
      <c r="B1745" s="3">
        <v>46258</v>
      </c>
      <c r="C1745" s="13">
        <f>YEAR(SalesDataTable[[#This Row],[Order Date]])</f>
        <v>2026</v>
      </c>
      <c r="D1745" s="16">
        <f>ROUNDUP(MONTH(SalesDataTable[[#This Row],[Order Date]])/3,)</f>
        <v>3</v>
      </c>
      <c r="E1745" s="16">
        <f>MONTH(SalesDataTable[[#This Row],[Order Date]])</f>
        <v>8</v>
      </c>
      <c r="F1745" s="16"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6">
      <c r="A1746" s="2">
        <v>3839</v>
      </c>
      <c r="B1746" s="3">
        <v>46258</v>
      </c>
      <c r="C1746" s="13">
        <f>YEAR(SalesDataTable[[#This Row],[Order Date]])</f>
        <v>2026</v>
      </c>
      <c r="D1746" s="16">
        <f>ROUNDUP(MONTH(SalesDataTable[[#This Row],[Order Date]])/3,)</f>
        <v>3</v>
      </c>
      <c r="E1746" s="16">
        <f>MONTH(SalesDataTable[[#This Row],[Order Date]])</f>
        <v>8</v>
      </c>
      <c r="F1746" s="16"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6">
      <c r="A1747" s="2">
        <v>4133</v>
      </c>
      <c r="B1747" s="3">
        <v>46258</v>
      </c>
      <c r="C1747" s="13">
        <f>YEAR(SalesDataTable[[#This Row],[Order Date]])</f>
        <v>2026</v>
      </c>
      <c r="D1747" s="16">
        <f>ROUNDUP(MONTH(SalesDataTable[[#This Row],[Order Date]])/3,)</f>
        <v>3</v>
      </c>
      <c r="E1747" s="16">
        <f>MONTH(SalesDataTable[[#This Row],[Order Date]])</f>
        <v>8</v>
      </c>
      <c r="F1747" s="16"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6">
      <c r="A1748" s="2">
        <v>4765</v>
      </c>
      <c r="B1748" s="3">
        <v>46258</v>
      </c>
      <c r="C1748" s="13">
        <f>YEAR(SalesDataTable[[#This Row],[Order Date]])</f>
        <v>2026</v>
      </c>
      <c r="D1748" s="16">
        <f>ROUNDUP(MONTH(SalesDataTable[[#This Row],[Order Date]])/3,)</f>
        <v>3</v>
      </c>
      <c r="E1748" s="16">
        <f>MONTH(SalesDataTable[[#This Row],[Order Date]])</f>
        <v>8</v>
      </c>
      <c r="F1748" s="16"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6">
      <c r="A1749" s="2">
        <v>1868</v>
      </c>
      <c r="B1749" s="3">
        <v>46259</v>
      </c>
      <c r="C1749" s="13">
        <f>YEAR(SalesDataTable[[#This Row],[Order Date]])</f>
        <v>2026</v>
      </c>
      <c r="D1749" s="16">
        <f>ROUNDUP(MONTH(SalesDataTable[[#This Row],[Order Date]])/3,)</f>
        <v>3</v>
      </c>
      <c r="E1749" s="16">
        <f>MONTH(SalesDataTable[[#This Row],[Order Date]])</f>
        <v>8</v>
      </c>
      <c r="F1749" s="16"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6">
      <c r="A1750" s="2">
        <v>987</v>
      </c>
      <c r="B1750" s="3">
        <v>46260</v>
      </c>
      <c r="C1750" s="13">
        <f>YEAR(SalesDataTable[[#This Row],[Order Date]])</f>
        <v>2026</v>
      </c>
      <c r="D1750" s="16">
        <f>ROUNDUP(MONTH(SalesDataTable[[#This Row],[Order Date]])/3,)</f>
        <v>3</v>
      </c>
      <c r="E1750" s="16">
        <f>MONTH(SalesDataTable[[#This Row],[Order Date]])</f>
        <v>8</v>
      </c>
      <c r="F1750" s="16"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6">
      <c r="A1751" s="2">
        <v>2503</v>
      </c>
      <c r="B1751" s="3">
        <v>46260</v>
      </c>
      <c r="C1751" s="13">
        <f>YEAR(SalesDataTable[[#This Row],[Order Date]])</f>
        <v>2026</v>
      </c>
      <c r="D1751" s="16">
        <f>ROUNDUP(MONTH(SalesDataTable[[#This Row],[Order Date]])/3,)</f>
        <v>3</v>
      </c>
      <c r="E1751" s="16">
        <f>MONTH(SalesDataTable[[#This Row],[Order Date]])</f>
        <v>8</v>
      </c>
      <c r="F1751" s="16"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6">
      <c r="A1752" s="2">
        <v>4928</v>
      </c>
      <c r="B1752" s="3">
        <v>46260</v>
      </c>
      <c r="C1752" s="13">
        <f>YEAR(SalesDataTable[[#This Row],[Order Date]])</f>
        <v>2026</v>
      </c>
      <c r="D1752" s="16">
        <f>ROUNDUP(MONTH(SalesDataTable[[#This Row],[Order Date]])/3,)</f>
        <v>3</v>
      </c>
      <c r="E1752" s="16">
        <f>MONTH(SalesDataTable[[#This Row],[Order Date]])</f>
        <v>8</v>
      </c>
      <c r="F1752" s="16"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6">
      <c r="A1753" s="2">
        <v>852</v>
      </c>
      <c r="B1753" s="3">
        <v>46261</v>
      </c>
      <c r="C1753" s="13">
        <f>YEAR(SalesDataTable[[#This Row],[Order Date]])</f>
        <v>2026</v>
      </c>
      <c r="D1753" s="16">
        <f>ROUNDUP(MONTH(SalesDataTable[[#This Row],[Order Date]])/3,)</f>
        <v>3</v>
      </c>
      <c r="E1753" s="16">
        <f>MONTH(SalesDataTable[[#This Row],[Order Date]])</f>
        <v>8</v>
      </c>
      <c r="F1753" s="16"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6">
      <c r="A1754" s="2">
        <v>2188</v>
      </c>
      <c r="B1754" s="3">
        <v>46261</v>
      </c>
      <c r="C1754" s="13">
        <f>YEAR(SalesDataTable[[#This Row],[Order Date]])</f>
        <v>2026</v>
      </c>
      <c r="D1754" s="16">
        <f>ROUNDUP(MONTH(SalesDataTable[[#This Row],[Order Date]])/3,)</f>
        <v>3</v>
      </c>
      <c r="E1754" s="16">
        <f>MONTH(SalesDataTable[[#This Row],[Order Date]])</f>
        <v>8</v>
      </c>
      <c r="F1754" s="16"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6">
      <c r="A1755" s="2">
        <v>2574</v>
      </c>
      <c r="B1755" s="3">
        <v>46261</v>
      </c>
      <c r="C1755" s="13">
        <f>YEAR(SalesDataTable[[#This Row],[Order Date]])</f>
        <v>2026</v>
      </c>
      <c r="D1755" s="16">
        <f>ROUNDUP(MONTH(SalesDataTable[[#This Row],[Order Date]])/3,)</f>
        <v>3</v>
      </c>
      <c r="E1755" s="16">
        <f>MONTH(SalesDataTable[[#This Row],[Order Date]])</f>
        <v>8</v>
      </c>
      <c r="F1755" s="16"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6">
      <c r="A1756" s="2">
        <v>2942</v>
      </c>
      <c r="B1756" s="3">
        <v>46261</v>
      </c>
      <c r="C1756" s="13">
        <f>YEAR(SalesDataTable[[#This Row],[Order Date]])</f>
        <v>2026</v>
      </c>
      <c r="D1756" s="16">
        <f>ROUNDUP(MONTH(SalesDataTable[[#This Row],[Order Date]])/3,)</f>
        <v>3</v>
      </c>
      <c r="E1756" s="16">
        <f>MONTH(SalesDataTable[[#This Row],[Order Date]])</f>
        <v>8</v>
      </c>
      <c r="F1756" s="16"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6">
      <c r="A1757" s="2">
        <v>3211</v>
      </c>
      <c r="B1757" s="3">
        <v>46261</v>
      </c>
      <c r="C1757" s="13">
        <f>YEAR(SalesDataTable[[#This Row],[Order Date]])</f>
        <v>2026</v>
      </c>
      <c r="D1757" s="16">
        <f>ROUNDUP(MONTH(SalesDataTable[[#This Row],[Order Date]])/3,)</f>
        <v>3</v>
      </c>
      <c r="E1757" s="16">
        <f>MONTH(SalesDataTable[[#This Row],[Order Date]])</f>
        <v>8</v>
      </c>
      <c r="F1757" s="16"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6">
      <c r="A1758" s="2">
        <v>3306</v>
      </c>
      <c r="B1758" s="3">
        <v>46261</v>
      </c>
      <c r="C1758" s="13">
        <f>YEAR(SalesDataTable[[#This Row],[Order Date]])</f>
        <v>2026</v>
      </c>
      <c r="D1758" s="16">
        <f>ROUNDUP(MONTH(SalesDataTable[[#This Row],[Order Date]])/3,)</f>
        <v>3</v>
      </c>
      <c r="E1758" s="16">
        <f>MONTH(SalesDataTable[[#This Row],[Order Date]])</f>
        <v>8</v>
      </c>
      <c r="F1758" s="16"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6">
      <c r="A1759" s="2">
        <v>3837</v>
      </c>
      <c r="B1759" s="3">
        <v>46261</v>
      </c>
      <c r="C1759" s="13">
        <f>YEAR(SalesDataTable[[#This Row],[Order Date]])</f>
        <v>2026</v>
      </c>
      <c r="D1759" s="16">
        <f>ROUNDUP(MONTH(SalesDataTable[[#This Row],[Order Date]])/3,)</f>
        <v>3</v>
      </c>
      <c r="E1759" s="16">
        <f>MONTH(SalesDataTable[[#This Row],[Order Date]])</f>
        <v>8</v>
      </c>
      <c r="F1759" s="16"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6">
      <c r="A1760" s="2">
        <v>4169</v>
      </c>
      <c r="B1760" s="3">
        <v>46261</v>
      </c>
      <c r="C1760" s="13">
        <f>YEAR(SalesDataTable[[#This Row],[Order Date]])</f>
        <v>2026</v>
      </c>
      <c r="D1760" s="16">
        <f>ROUNDUP(MONTH(SalesDataTable[[#This Row],[Order Date]])/3,)</f>
        <v>3</v>
      </c>
      <c r="E1760" s="16">
        <f>MONTH(SalesDataTable[[#This Row],[Order Date]])</f>
        <v>8</v>
      </c>
      <c r="F1760" s="16"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6">
      <c r="A1761" s="2">
        <v>4452</v>
      </c>
      <c r="B1761" s="3">
        <v>46261</v>
      </c>
      <c r="C1761" s="13">
        <f>YEAR(SalesDataTable[[#This Row],[Order Date]])</f>
        <v>2026</v>
      </c>
      <c r="D1761" s="16">
        <f>ROUNDUP(MONTH(SalesDataTable[[#This Row],[Order Date]])/3,)</f>
        <v>3</v>
      </c>
      <c r="E1761" s="16">
        <f>MONTH(SalesDataTable[[#This Row],[Order Date]])</f>
        <v>8</v>
      </c>
      <c r="F1761" s="16"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6">
      <c r="A1762" s="2">
        <v>4740</v>
      </c>
      <c r="B1762" s="3">
        <v>46261</v>
      </c>
      <c r="C1762" s="13">
        <f>YEAR(SalesDataTable[[#This Row],[Order Date]])</f>
        <v>2026</v>
      </c>
      <c r="D1762" s="16">
        <f>ROUNDUP(MONTH(SalesDataTable[[#This Row],[Order Date]])/3,)</f>
        <v>3</v>
      </c>
      <c r="E1762" s="16">
        <f>MONTH(SalesDataTable[[#This Row],[Order Date]])</f>
        <v>8</v>
      </c>
      <c r="F1762" s="16"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6">
      <c r="A1763" s="2">
        <v>5000</v>
      </c>
      <c r="B1763" s="3">
        <v>46261</v>
      </c>
      <c r="C1763" s="13">
        <f>YEAR(SalesDataTable[[#This Row],[Order Date]])</f>
        <v>2026</v>
      </c>
      <c r="D1763" s="16">
        <f>ROUNDUP(MONTH(SalesDataTable[[#This Row],[Order Date]])/3,)</f>
        <v>3</v>
      </c>
      <c r="E1763" s="16">
        <f>MONTH(SalesDataTable[[#This Row],[Order Date]])</f>
        <v>8</v>
      </c>
      <c r="F1763" s="16"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6">
      <c r="A1764" s="2">
        <v>5058</v>
      </c>
      <c r="B1764" s="3">
        <v>46261</v>
      </c>
      <c r="C1764" s="13">
        <f>YEAR(SalesDataTable[[#This Row],[Order Date]])</f>
        <v>2026</v>
      </c>
      <c r="D1764" s="16">
        <f>ROUNDUP(MONTH(SalesDataTable[[#This Row],[Order Date]])/3,)</f>
        <v>3</v>
      </c>
      <c r="E1764" s="16">
        <f>MONTH(SalesDataTable[[#This Row],[Order Date]])</f>
        <v>8</v>
      </c>
      <c r="F1764" s="16"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6">
      <c r="A1765" s="2">
        <v>496</v>
      </c>
      <c r="B1765" s="3">
        <v>46262</v>
      </c>
      <c r="C1765" s="13">
        <f>YEAR(SalesDataTable[[#This Row],[Order Date]])</f>
        <v>2026</v>
      </c>
      <c r="D1765" s="16">
        <f>ROUNDUP(MONTH(SalesDataTable[[#This Row],[Order Date]])/3,)</f>
        <v>3</v>
      </c>
      <c r="E1765" s="16">
        <f>MONTH(SalesDataTable[[#This Row],[Order Date]])</f>
        <v>8</v>
      </c>
      <c r="F1765" s="16"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6">
      <c r="A1766" s="2">
        <v>1343</v>
      </c>
      <c r="B1766" s="3">
        <v>46262</v>
      </c>
      <c r="C1766" s="13">
        <f>YEAR(SalesDataTable[[#This Row],[Order Date]])</f>
        <v>2026</v>
      </c>
      <c r="D1766" s="16">
        <f>ROUNDUP(MONTH(SalesDataTable[[#This Row],[Order Date]])/3,)</f>
        <v>3</v>
      </c>
      <c r="E1766" s="16">
        <f>MONTH(SalesDataTable[[#This Row],[Order Date]])</f>
        <v>8</v>
      </c>
      <c r="F1766" s="16"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6">
      <c r="A1767" s="2">
        <v>1455</v>
      </c>
      <c r="B1767" s="3">
        <v>46262</v>
      </c>
      <c r="C1767" s="13">
        <f>YEAR(SalesDataTable[[#This Row],[Order Date]])</f>
        <v>2026</v>
      </c>
      <c r="D1767" s="16">
        <f>ROUNDUP(MONTH(SalesDataTable[[#This Row],[Order Date]])/3,)</f>
        <v>3</v>
      </c>
      <c r="E1767" s="16">
        <f>MONTH(SalesDataTable[[#This Row],[Order Date]])</f>
        <v>8</v>
      </c>
      <c r="F1767" s="16"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6">
      <c r="A1768" s="2">
        <v>1632</v>
      </c>
      <c r="B1768" s="3">
        <v>46262</v>
      </c>
      <c r="C1768" s="13">
        <f>YEAR(SalesDataTable[[#This Row],[Order Date]])</f>
        <v>2026</v>
      </c>
      <c r="D1768" s="16">
        <f>ROUNDUP(MONTH(SalesDataTable[[#This Row],[Order Date]])/3,)</f>
        <v>3</v>
      </c>
      <c r="E1768" s="16">
        <f>MONTH(SalesDataTable[[#This Row],[Order Date]])</f>
        <v>8</v>
      </c>
      <c r="F1768" s="16"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6">
      <c r="A1769" s="2">
        <v>1817</v>
      </c>
      <c r="B1769" s="3">
        <v>46262</v>
      </c>
      <c r="C1769" s="13">
        <f>YEAR(SalesDataTable[[#This Row],[Order Date]])</f>
        <v>2026</v>
      </c>
      <c r="D1769" s="16">
        <f>ROUNDUP(MONTH(SalesDataTable[[#This Row],[Order Date]])/3,)</f>
        <v>3</v>
      </c>
      <c r="E1769" s="16">
        <f>MONTH(SalesDataTable[[#This Row],[Order Date]])</f>
        <v>8</v>
      </c>
      <c r="F1769" s="16"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6">
      <c r="A1770" s="2">
        <v>2993</v>
      </c>
      <c r="B1770" s="3">
        <v>46262</v>
      </c>
      <c r="C1770" s="13">
        <f>YEAR(SalesDataTable[[#This Row],[Order Date]])</f>
        <v>2026</v>
      </c>
      <c r="D1770" s="16">
        <f>ROUNDUP(MONTH(SalesDataTable[[#This Row],[Order Date]])/3,)</f>
        <v>3</v>
      </c>
      <c r="E1770" s="16">
        <f>MONTH(SalesDataTable[[#This Row],[Order Date]])</f>
        <v>8</v>
      </c>
      <c r="F1770" s="16"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6">
      <c r="A1771" s="2">
        <v>4676</v>
      </c>
      <c r="B1771" s="3">
        <v>46262</v>
      </c>
      <c r="C1771" s="13">
        <f>YEAR(SalesDataTable[[#This Row],[Order Date]])</f>
        <v>2026</v>
      </c>
      <c r="D1771" s="16">
        <f>ROUNDUP(MONTH(SalesDataTable[[#This Row],[Order Date]])/3,)</f>
        <v>3</v>
      </c>
      <c r="E1771" s="16">
        <f>MONTH(SalesDataTable[[#This Row],[Order Date]])</f>
        <v>8</v>
      </c>
      <c r="F1771" s="16"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6">
      <c r="A1772" s="2">
        <v>5105</v>
      </c>
      <c r="B1772" s="3">
        <v>46262</v>
      </c>
      <c r="C1772" s="13">
        <f>YEAR(SalesDataTable[[#This Row],[Order Date]])</f>
        <v>2026</v>
      </c>
      <c r="D1772" s="16">
        <f>ROUNDUP(MONTH(SalesDataTable[[#This Row],[Order Date]])/3,)</f>
        <v>3</v>
      </c>
      <c r="E1772" s="16">
        <f>MONTH(SalesDataTable[[#This Row],[Order Date]])</f>
        <v>8</v>
      </c>
      <c r="F1772" s="16"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6">
      <c r="A1773" s="2">
        <v>223</v>
      </c>
      <c r="B1773" s="3">
        <v>46263</v>
      </c>
      <c r="C1773" s="13">
        <f>YEAR(SalesDataTable[[#This Row],[Order Date]])</f>
        <v>2026</v>
      </c>
      <c r="D1773" s="16">
        <f>ROUNDUP(MONTH(SalesDataTable[[#This Row],[Order Date]])/3,)</f>
        <v>3</v>
      </c>
      <c r="E1773" s="16">
        <f>MONTH(SalesDataTable[[#This Row],[Order Date]])</f>
        <v>8</v>
      </c>
      <c r="F1773" s="16"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6">
      <c r="A1774" s="2">
        <v>1023</v>
      </c>
      <c r="B1774" s="3">
        <v>46263</v>
      </c>
      <c r="C1774" s="13">
        <f>YEAR(SalesDataTable[[#This Row],[Order Date]])</f>
        <v>2026</v>
      </c>
      <c r="D1774" s="16">
        <f>ROUNDUP(MONTH(SalesDataTable[[#This Row],[Order Date]])/3,)</f>
        <v>3</v>
      </c>
      <c r="E1774" s="16">
        <f>MONTH(SalesDataTable[[#This Row],[Order Date]])</f>
        <v>8</v>
      </c>
      <c r="F1774" s="16"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6">
      <c r="A1775" s="2">
        <v>1694</v>
      </c>
      <c r="B1775" s="3">
        <v>46263</v>
      </c>
      <c r="C1775" s="13">
        <f>YEAR(SalesDataTable[[#This Row],[Order Date]])</f>
        <v>2026</v>
      </c>
      <c r="D1775" s="16">
        <f>ROUNDUP(MONTH(SalesDataTable[[#This Row],[Order Date]])/3,)</f>
        <v>3</v>
      </c>
      <c r="E1775" s="16">
        <f>MONTH(SalesDataTable[[#This Row],[Order Date]])</f>
        <v>8</v>
      </c>
      <c r="F1775" s="16"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6">
      <c r="A1776" s="2">
        <v>2006</v>
      </c>
      <c r="B1776" s="3">
        <v>46263</v>
      </c>
      <c r="C1776" s="13">
        <f>YEAR(SalesDataTable[[#This Row],[Order Date]])</f>
        <v>2026</v>
      </c>
      <c r="D1776" s="16">
        <f>ROUNDUP(MONTH(SalesDataTable[[#This Row],[Order Date]])/3,)</f>
        <v>3</v>
      </c>
      <c r="E1776" s="16">
        <f>MONTH(SalesDataTable[[#This Row],[Order Date]])</f>
        <v>8</v>
      </c>
      <c r="F1776" s="16"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6">
      <c r="A1777" s="2">
        <v>3026</v>
      </c>
      <c r="B1777" s="3">
        <v>46263</v>
      </c>
      <c r="C1777" s="13">
        <f>YEAR(SalesDataTable[[#This Row],[Order Date]])</f>
        <v>2026</v>
      </c>
      <c r="D1777" s="16">
        <f>ROUNDUP(MONTH(SalesDataTable[[#This Row],[Order Date]])/3,)</f>
        <v>3</v>
      </c>
      <c r="E1777" s="16">
        <f>MONTH(SalesDataTable[[#This Row],[Order Date]])</f>
        <v>8</v>
      </c>
      <c r="F1777" s="16"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6">
      <c r="A1778" s="2">
        <v>3057</v>
      </c>
      <c r="B1778" s="3">
        <v>46263</v>
      </c>
      <c r="C1778" s="13">
        <f>YEAR(SalesDataTable[[#This Row],[Order Date]])</f>
        <v>2026</v>
      </c>
      <c r="D1778" s="16">
        <f>ROUNDUP(MONTH(SalesDataTable[[#This Row],[Order Date]])/3,)</f>
        <v>3</v>
      </c>
      <c r="E1778" s="16">
        <f>MONTH(SalesDataTable[[#This Row],[Order Date]])</f>
        <v>8</v>
      </c>
      <c r="F1778" s="16"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6">
      <c r="A1779" s="2">
        <v>3112</v>
      </c>
      <c r="B1779" s="3">
        <v>46263</v>
      </c>
      <c r="C1779" s="13">
        <f>YEAR(SalesDataTable[[#This Row],[Order Date]])</f>
        <v>2026</v>
      </c>
      <c r="D1779" s="16">
        <f>ROUNDUP(MONTH(SalesDataTable[[#This Row],[Order Date]])/3,)</f>
        <v>3</v>
      </c>
      <c r="E1779" s="16">
        <f>MONTH(SalesDataTable[[#This Row],[Order Date]])</f>
        <v>8</v>
      </c>
      <c r="F1779" s="16"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6">
      <c r="A1780" s="2">
        <v>3137</v>
      </c>
      <c r="B1780" s="3">
        <v>46263</v>
      </c>
      <c r="C1780" s="13">
        <f>YEAR(SalesDataTable[[#This Row],[Order Date]])</f>
        <v>2026</v>
      </c>
      <c r="D1780" s="16">
        <f>ROUNDUP(MONTH(SalesDataTable[[#This Row],[Order Date]])/3,)</f>
        <v>3</v>
      </c>
      <c r="E1780" s="16">
        <f>MONTH(SalesDataTable[[#This Row],[Order Date]])</f>
        <v>8</v>
      </c>
      <c r="F1780" s="16"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6">
      <c r="A1781" s="2">
        <v>3983</v>
      </c>
      <c r="B1781" s="3">
        <v>46263</v>
      </c>
      <c r="C1781" s="13">
        <f>YEAR(SalesDataTable[[#This Row],[Order Date]])</f>
        <v>2026</v>
      </c>
      <c r="D1781" s="16">
        <f>ROUNDUP(MONTH(SalesDataTable[[#This Row],[Order Date]])/3,)</f>
        <v>3</v>
      </c>
      <c r="E1781" s="16">
        <f>MONTH(SalesDataTable[[#This Row],[Order Date]])</f>
        <v>8</v>
      </c>
      <c r="F1781" s="16"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6">
      <c r="A1782" s="2">
        <v>4016</v>
      </c>
      <c r="B1782" s="3">
        <v>46263</v>
      </c>
      <c r="C1782" s="13">
        <f>YEAR(SalesDataTable[[#This Row],[Order Date]])</f>
        <v>2026</v>
      </c>
      <c r="D1782" s="16">
        <f>ROUNDUP(MONTH(SalesDataTable[[#This Row],[Order Date]])/3,)</f>
        <v>3</v>
      </c>
      <c r="E1782" s="16">
        <f>MONTH(SalesDataTable[[#This Row],[Order Date]])</f>
        <v>8</v>
      </c>
      <c r="F1782" s="16"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6">
      <c r="A1783" s="2">
        <v>4340</v>
      </c>
      <c r="B1783" s="3">
        <v>46263</v>
      </c>
      <c r="C1783" s="13">
        <f>YEAR(SalesDataTable[[#This Row],[Order Date]])</f>
        <v>2026</v>
      </c>
      <c r="D1783" s="16">
        <f>ROUNDUP(MONTH(SalesDataTable[[#This Row],[Order Date]])/3,)</f>
        <v>3</v>
      </c>
      <c r="E1783" s="16">
        <f>MONTH(SalesDataTable[[#This Row],[Order Date]])</f>
        <v>8</v>
      </c>
      <c r="F1783" s="16"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6">
      <c r="A1784" s="2">
        <v>4640</v>
      </c>
      <c r="B1784" s="3">
        <v>46263</v>
      </c>
      <c r="C1784" s="13">
        <f>YEAR(SalesDataTable[[#This Row],[Order Date]])</f>
        <v>2026</v>
      </c>
      <c r="D1784" s="16">
        <f>ROUNDUP(MONTH(SalesDataTable[[#This Row],[Order Date]])/3,)</f>
        <v>3</v>
      </c>
      <c r="E1784" s="16">
        <f>MONTH(SalesDataTable[[#This Row],[Order Date]])</f>
        <v>8</v>
      </c>
      <c r="F1784" s="16"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6">
      <c r="A1785" s="2">
        <v>4733</v>
      </c>
      <c r="B1785" s="3">
        <v>46263</v>
      </c>
      <c r="C1785" s="13">
        <f>YEAR(SalesDataTable[[#This Row],[Order Date]])</f>
        <v>2026</v>
      </c>
      <c r="D1785" s="16">
        <f>ROUNDUP(MONTH(SalesDataTable[[#This Row],[Order Date]])/3,)</f>
        <v>3</v>
      </c>
      <c r="E1785" s="16">
        <f>MONTH(SalesDataTable[[#This Row],[Order Date]])</f>
        <v>8</v>
      </c>
      <c r="F1785" s="16"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6">
      <c r="A1786" s="2">
        <v>4827</v>
      </c>
      <c r="B1786" s="3">
        <v>46263</v>
      </c>
      <c r="C1786" s="13">
        <f>YEAR(SalesDataTable[[#This Row],[Order Date]])</f>
        <v>2026</v>
      </c>
      <c r="D1786" s="16">
        <f>ROUNDUP(MONTH(SalesDataTable[[#This Row],[Order Date]])/3,)</f>
        <v>3</v>
      </c>
      <c r="E1786" s="16">
        <f>MONTH(SalesDataTable[[#This Row],[Order Date]])</f>
        <v>8</v>
      </c>
      <c r="F1786" s="16"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6">
      <c r="A1787" s="2">
        <v>5180</v>
      </c>
      <c r="B1787" s="3">
        <v>46263</v>
      </c>
      <c r="C1787" s="13">
        <f>YEAR(SalesDataTable[[#This Row],[Order Date]])</f>
        <v>2026</v>
      </c>
      <c r="D1787" s="16">
        <f>ROUNDUP(MONTH(SalesDataTable[[#This Row],[Order Date]])/3,)</f>
        <v>3</v>
      </c>
      <c r="E1787" s="16">
        <f>MONTH(SalesDataTable[[#This Row],[Order Date]])</f>
        <v>8</v>
      </c>
      <c r="F1787" s="16"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6">
      <c r="A1788" s="2">
        <v>121</v>
      </c>
      <c r="B1788" s="3">
        <v>46264</v>
      </c>
      <c r="C1788" s="13">
        <f>YEAR(SalesDataTable[[#This Row],[Order Date]])</f>
        <v>2026</v>
      </c>
      <c r="D1788" s="16">
        <f>ROUNDUP(MONTH(SalesDataTable[[#This Row],[Order Date]])/3,)</f>
        <v>3</v>
      </c>
      <c r="E1788" s="16">
        <f>MONTH(SalesDataTable[[#This Row],[Order Date]])</f>
        <v>8</v>
      </c>
      <c r="F1788" s="16"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6">
      <c r="A1789" s="2">
        <v>618</v>
      </c>
      <c r="B1789" s="3">
        <v>46264</v>
      </c>
      <c r="C1789" s="13">
        <f>YEAR(SalesDataTable[[#This Row],[Order Date]])</f>
        <v>2026</v>
      </c>
      <c r="D1789" s="16">
        <f>ROUNDUP(MONTH(SalesDataTable[[#This Row],[Order Date]])/3,)</f>
        <v>3</v>
      </c>
      <c r="E1789" s="16">
        <f>MONTH(SalesDataTable[[#This Row],[Order Date]])</f>
        <v>8</v>
      </c>
      <c r="F1789" s="16"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6">
      <c r="A1790" s="2">
        <v>2860</v>
      </c>
      <c r="B1790" s="3">
        <v>46264</v>
      </c>
      <c r="C1790" s="13">
        <f>YEAR(SalesDataTable[[#This Row],[Order Date]])</f>
        <v>2026</v>
      </c>
      <c r="D1790" s="16">
        <f>ROUNDUP(MONTH(SalesDataTable[[#This Row],[Order Date]])/3,)</f>
        <v>3</v>
      </c>
      <c r="E1790" s="16">
        <f>MONTH(SalesDataTable[[#This Row],[Order Date]])</f>
        <v>8</v>
      </c>
      <c r="F1790" s="16"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6">
      <c r="A1791" s="2">
        <v>3768</v>
      </c>
      <c r="B1791" s="3">
        <v>46264</v>
      </c>
      <c r="C1791" s="13">
        <f>YEAR(SalesDataTable[[#This Row],[Order Date]])</f>
        <v>2026</v>
      </c>
      <c r="D1791" s="16">
        <f>ROUNDUP(MONTH(SalesDataTable[[#This Row],[Order Date]])/3,)</f>
        <v>3</v>
      </c>
      <c r="E1791" s="16">
        <f>MONTH(SalesDataTable[[#This Row],[Order Date]])</f>
        <v>8</v>
      </c>
      <c r="F1791" s="16"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6">
      <c r="A1792" s="2">
        <v>3987</v>
      </c>
      <c r="B1792" s="3">
        <v>46264</v>
      </c>
      <c r="C1792" s="13">
        <f>YEAR(SalesDataTable[[#This Row],[Order Date]])</f>
        <v>2026</v>
      </c>
      <c r="D1792" s="16">
        <f>ROUNDUP(MONTH(SalesDataTable[[#This Row],[Order Date]])/3,)</f>
        <v>3</v>
      </c>
      <c r="E1792" s="16">
        <f>MONTH(SalesDataTable[[#This Row],[Order Date]])</f>
        <v>8</v>
      </c>
      <c r="F1792" s="16"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6">
      <c r="A1793" s="2">
        <v>4990</v>
      </c>
      <c r="B1793" s="3">
        <v>46264</v>
      </c>
      <c r="C1793" s="13">
        <f>YEAR(SalesDataTable[[#This Row],[Order Date]])</f>
        <v>2026</v>
      </c>
      <c r="D1793" s="16">
        <f>ROUNDUP(MONTH(SalesDataTable[[#This Row],[Order Date]])/3,)</f>
        <v>3</v>
      </c>
      <c r="E1793" s="16">
        <f>MONTH(SalesDataTable[[#This Row],[Order Date]])</f>
        <v>8</v>
      </c>
      <c r="F1793" s="16"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6">
      <c r="A1794" s="2">
        <v>348</v>
      </c>
      <c r="B1794" s="3">
        <v>46265</v>
      </c>
      <c r="C1794" s="13">
        <f>YEAR(SalesDataTable[[#This Row],[Order Date]])</f>
        <v>2026</v>
      </c>
      <c r="D1794" s="16">
        <f>ROUNDUP(MONTH(SalesDataTable[[#This Row],[Order Date]])/3,)</f>
        <v>3</v>
      </c>
      <c r="E1794" s="16">
        <f>MONTH(SalesDataTable[[#This Row],[Order Date]])</f>
        <v>8</v>
      </c>
      <c r="F1794" s="16"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6">
      <c r="A1795" s="2">
        <v>1642</v>
      </c>
      <c r="B1795" s="3">
        <v>46265</v>
      </c>
      <c r="C1795" s="13">
        <f>YEAR(SalesDataTable[[#This Row],[Order Date]])</f>
        <v>2026</v>
      </c>
      <c r="D1795" s="16">
        <f>ROUNDUP(MONTH(SalesDataTable[[#This Row],[Order Date]])/3,)</f>
        <v>3</v>
      </c>
      <c r="E1795" s="16">
        <f>MONTH(SalesDataTable[[#This Row],[Order Date]])</f>
        <v>8</v>
      </c>
      <c r="F1795" s="16"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6">
      <c r="A1796" s="2">
        <v>2146</v>
      </c>
      <c r="B1796" s="3">
        <v>46265</v>
      </c>
      <c r="C1796" s="13">
        <f>YEAR(SalesDataTable[[#This Row],[Order Date]])</f>
        <v>2026</v>
      </c>
      <c r="D1796" s="16">
        <f>ROUNDUP(MONTH(SalesDataTable[[#This Row],[Order Date]])/3,)</f>
        <v>3</v>
      </c>
      <c r="E1796" s="16">
        <f>MONTH(SalesDataTable[[#This Row],[Order Date]])</f>
        <v>8</v>
      </c>
      <c r="F1796" s="16"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6">
      <c r="A1797" s="2">
        <v>2629</v>
      </c>
      <c r="B1797" s="3">
        <v>46265</v>
      </c>
      <c r="C1797" s="13">
        <f>YEAR(SalesDataTable[[#This Row],[Order Date]])</f>
        <v>2026</v>
      </c>
      <c r="D1797" s="16">
        <f>ROUNDUP(MONTH(SalesDataTable[[#This Row],[Order Date]])/3,)</f>
        <v>3</v>
      </c>
      <c r="E1797" s="16">
        <f>MONTH(SalesDataTable[[#This Row],[Order Date]])</f>
        <v>8</v>
      </c>
      <c r="F1797" s="16"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6">
      <c r="A1798" s="2">
        <v>2870</v>
      </c>
      <c r="B1798" s="3">
        <v>46265</v>
      </c>
      <c r="C1798" s="13">
        <f>YEAR(SalesDataTable[[#This Row],[Order Date]])</f>
        <v>2026</v>
      </c>
      <c r="D1798" s="16">
        <f>ROUNDUP(MONTH(SalesDataTable[[#This Row],[Order Date]])/3,)</f>
        <v>3</v>
      </c>
      <c r="E1798" s="16">
        <f>MONTH(SalesDataTable[[#This Row],[Order Date]])</f>
        <v>8</v>
      </c>
      <c r="F1798" s="16"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6">
      <c r="A1799" s="2">
        <v>2975</v>
      </c>
      <c r="B1799" s="3">
        <v>46265</v>
      </c>
      <c r="C1799" s="13">
        <f>YEAR(SalesDataTable[[#This Row],[Order Date]])</f>
        <v>2026</v>
      </c>
      <c r="D1799" s="16">
        <f>ROUNDUP(MONTH(SalesDataTable[[#This Row],[Order Date]])/3,)</f>
        <v>3</v>
      </c>
      <c r="E1799" s="16">
        <f>MONTH(SalesDataTable[[#This Row],[Order Date]])</f>
        <v>8</v>
      </c>
      <c r="F1799" s="16"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6">
      <c r="A1800" s="2">
        <v>3163</v>
      </c>
      <c r="B1800" s="3">
        <v>46265</v>
      </c>
      <c r="C1800" s="13">
        <f>YEAR(SalesDataTable[[#This Row],[Order Date]])</f>
        <v>2026</v>
      </c>
      <c r="D1800" s="16">
        <f>ROUNDUP(MONTH(SalesDataTable[[#This Row],[Order Date]])/3,)</f>
        <v>3</v>
      </c>
      <c r="E1800" s="16">
        <f>MONTH(SalesDataTable[[#This Row],[Order Date]])</f>
        <v>8</v>
      </c>
      <c r="F1800" s="16"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6">
      <c r="A1801" s="2">
        <v>94</v>
      </c>
      <c r="B1801" s="3">
        <v>46266</v>
      </c>
      <c r="C1801" s="13">
        <f>YEAR(SalesDataTable[[#This Row],[Order Date]])</f>
        <v>2026</v>
      </c>
      <c r="D1801" s="16">
        <f>ROUNDUP(MONTH(SalesDataTable[[#This Row],[Order Date]])/3,)</f>
        <v>3</v>
      </c>
      <c r="E1801" s="16">
        <f>MONTH(SalesDataTable[[#This Row],[Order Date]])</f>
        <v>9</v>
      </c>
      <c r="F1801" s="16"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6">
      <c r="A1802" s="2">
        <v>271</v>
      </c>
      <c r="B1802" s="3">
        <v>46266</v>
      </c>
      <c r="C1802" s="13">
        <f>YEAR(SalesDataTable[[#This Row],[Order Date]])</f>
        <v>2026</v>
      </c>
      <c r="D1802" s="16">
        <f>ROUNDUP(MONTH(SalesDataTable[[#This Row],[Order Date]])/3,)</f>
        <v>3</v>
      </c>
      <c r="E1802" s="16">
        <f>MONTH(SalesDataTable[[#This Row],[Order Date]])</f>
        <v>9</v>
      </c>
      <c r="F1802" s="16"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6">
      <c r="A1803" s="2">
        <v>1481</v>
      </c>
      <c r="B1803" s="3">
        <v>46266</v>
      </c>
      <c r="C1803" s="13">
        <f>YEAR(SalesDataTable[[#This Row],[Order Date]])</f>
        <v>2026</v>
      </c>
      <c r="D1803" s="16">
        <f>ROUNDUP(MONTH(SalesDataTable[[#This Row],[Order Date]])/3,)</f>
        <v>3</v>
      </c>
      <c r="E1803" s="16">
        <f>MONTH(SalesDataTable[[#This Row],[Order Date]])</f>
        <v>9</v>
      </c>
      <c r="F1803" s="16"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6">
      <c r="A1804" s="2">
        <v>1663</v>
      </c>
      <c r="B1804" s="3">
        <v>46266</v>
      </c>
      <c r="C1804" s="13">
        <f>YEAR(SalesDataTable[[#This Row],[Order Date]])</f>
        <v>2026</v>
      </c>
      <c r="D1804" s="16">
        <f>ROUNDUP(MONTH(SalesDataTable[[#This Row],[Order Date]])/3,)</f>
        <v>3</v>
      </c>
      <c r="E1804" s="16">
        <f>MONTH(SalesDataTable[[#This Row],[Order Date]])</f>
        <v>9</v>
      </c>
      <c r="F1804" s="16"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6">
      <c r="A1805" s="2">
        <v>2866</v>
      </c>
      <c r="B1805" s="3">
        <v>46266</v>
      </c>
      <c r="C1805" s="13">
        <f>YEAR(SalesDataTable[[#This Row],[Order Date]])</f>
        <v>2026</v>
      </c>
      <c r="D1805" s="16">
        <f>ROUNDUP(MONTH(SalesDataTable[[#This Row],[Order Date]])/3,)</f>
        <v>3</v>
      </c>
      <c r="E1805" s="16">
        <f>MONTH(SalesDataTable[[#This Row],[Order Date]])</f>
        <v>9</v>
      </c>
      <c r="F1805" s="16"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6">
      <c r="A1806" s="2">
        <v>3288</v>
      </c>
      <c r="B1806" s="3">
        <v>46266</v>
      </c>
      <c r="C1806" s="13">
        <f>YEAR(SalesDataTable[[#This Row],[Order Date]])</f>
        <v>2026</v>
      </c>
      <c r="D1806" s="16">
        <f>ROUNDUP(MONTH(SalesDataTable[[#This Row],[Order Date]])/3,)</f>
        <v>3</v>
      </c>
      <c r="E1806" s="16">
        <f>MONTH(SalesDataTable[[#This Row],[Order Date]])</f>
        <v>9</v>
      </c>
      <c r="F1806" s="16"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6">
      <c r="A1807" s="2">
        <v>3426</v>
      </c>
      <c r="B1807" s="3">
        <v>46266</v>
      </c>
      <c r="C1807" s="13">
        <f>YEAR(SalesDataTable[[#This Row],[Order Date]])</f>
        <v>2026</v>
      </c>
      <c r="D1807" s="16">
        <f>ROUNDUP(MONTH(SalesDataTable[[#This Row],[Order Date]])/3,)</f>
        <v>3</v>
      </c>
      <c r="E1807" s="16">
        <f>MONTH(SalesDataTable[[#This Row],[Order Date]])</f>
        <v>9</v>
      </c>
      <c r="F1807" s="16"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6">
      <c r="A1808" s="2">
        <v>4826</v>
      </c>
      <c r="B1808" s="3">
        <v>46266</v>
      </c>
      <c r="C1808" s="13">
        <f>YEAR(SalesDataTable[[#This Row],[Order Date]])</f>
        <v>2026</v>
      </c>
      <c r="D1808" s="16">
        <f>ROUNDUP(MONTH(SalesDataTable[[#This Row],[Order Date]])/3,)</f>
        <v>3</v>
      </c>
      <c r="E1808" s="16">
        <f>MONTH(SalesDataTable[[#This Row],[Order Date]])</f>
        <v>9</v>
      </c>
      <c r="F1808" s="16"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6">
      <c r="A1809" s="2">
        <v>662</v>
      </c>
      <c r="B1809" s="3">
        <v>46267</v>
      </c>
      <c r="C1809" s="13">
        <f>YEAR(SalesDataTable[[#This Row],[Order Date]])</f>
        <v>2026</v>
      </c>
      <c r="D1809" s="16">
        <f>ROUNDUP(MONTH(SalesDataTable[[#This Row],[Order Date]])/3,)</f>
        <v>3</v>
      </c>
      <c r="E1809" s="16">
        <f>MONTH(SalesDataTable[[#This Row],[Order Date]])</f>
        <v>9</v>
      </c>
      <c r="F1809" s="16"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6">
      <c r="A1810" s="2">
        <v>1393</v>
      </c>
      <c r="B1810" s="3">
        <v>46267</v>
      </c>
      <c r="C1810" s="13">
        <f>YEAR(SalesDataTable[[#This Row],[Order Date]])</f>
        <v>2026</v>
      </c>
      <c r="D1810" s="16">
        <f>ROUNDUP(MONTH(SalesDataTable[[#This Row],[Order Date]])/3,)</f>
        <v>3</v>
      </c>
      <c r="E1810" s="16">
        <f>MONTH(SalesDataTable[[#This Row],[Order Date]])</f>
        <v>9</v>
      </c>
      <c r="F1810" s="16"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6">
      <c r="A1811" s="2">
        <v>1568</v>
      </c>
      <c r="B1811" s="3">
        <v>46267</v>
      </c>
      <c r="C1811" s="13">
        <f>YEAR(SalesDataTable[[#This Row],[Order Date]])</f>
        <v>2026</v>
      </c>
      <c r="D1811" s="16">
        <f>ROUNDUP(MONTH(SalesDataTable[[#This Row],[Order Date]])/3,)</f>
        <v>3</v>
      </c>
      <c r="E1811" s="16">
        <f>MONTH(SalesDataTable[[#This Row],[Order Date]])</f>
        <v>9</v>
      </c>
      <c r="F1811" s="16"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6">
      <c r="A1812" s="2">
        <v>2428</v>
      </c>
      <c r="B1812" s="3">
        <v>46267</v>
      </c>
      <c r="C1812" s="13">
        <f>YEAR(SalesDataTable[[#This Row],[Order Date]])</f>
        <v>2026</v>
      </c>
      <c r="D1812" s="16">
        <f>ROUNDUP(MONTH(SalesDataTable[[#This Row],[Order Date]])/3,)</f>
        <v>3</v>
      </c>
      <c r="E1812" s="16">
        <f>MONTH(SalesDataTable[[#This Row],[Order Date]])</f>
        <v>9</v>
      </c>
      <c r="F1812" s="16"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6">
      <c r="A1813" s="2">
        <v>2890</v>
      </c>
      <c r="B1813" s="3">
        <v>46267</v>
      </c>
      <c r="C1813" s="13">
        <f>YEAR(SalesDataTable[[#This Row],[Order Date]])</f>
        <v>2026</v>
      </c>
      <c r="D1813" s="16">
        <f>ROUNDUP(MONTH(SalesDataTable[[#This Row],[Order Date]])/3,)</f>
        <v>3</v>
      </c>
      <c r="E1813" s="16">
        <f>MONTH(SalesDataTable[[#This Row],[Order Date]])</f>
        <v>9</v>
      </c>
      <c r="F1813" s="16"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6">
      <c r="A1814" s="2">
        <v>2108</v>
      </c>
      <c r="B1814" s="3">
        <v>46268</v>
      </c>
      <c r="C1814" s="13">
        <f>YEAR(SalesDataTable[[#This Row],[Order Date]])</f>
        <v>2026</v>
      </c>
      <c r="D1814" s="16">
        <f>ROUNDUP(MONTH(SalesDataTable[[#This Row],[Order Date]])/3,)</f>
        <v>3</v>
      </c>
      <c r="E1814" s="16">
        <f>MONTH(SalesDataTable[[#This Row],[Order Date]])</f>
        <v>9</v>
      </c>
      <c r="F1814" s="16"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6">
      <c r="A1815" s="2">
        <v>2340</v>
      </c>
      <c r="B1815" s="3">
        <v>46268</v>
      </c>
      <c r="C1815" s="13">
        <f>YEAR(SalesDataTable[[#This Row],[Order Date]])</f>
        <v>2026</v>
      </c>
      <c r="D1815" s="16">
        <f>ROUNDUP(MONTH(SalesDataTable[[#This Row],[Order Date]])/3,)</f>
        <v>3</v>
      </c>
      <c r="E1815" s="16">
        <f>MONTH(SalesDataTable[[#This Row],[Order Date]])</f>
        <v>9</v>
      </c>
      <c r="F1815" s="16"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6">
      <c r="A1816" s="2">
        <v>3078</v>
      </c>
      <c r="B1816" s="3">
        <v>46268</v>
      </c>
      <c r="C1816" s="13">
        <f>YEAR(SalesDataTable[[#This Row],[Order Date]])</f>
        <v>2026</v>
      </c>
      <c r="D1816" s="16">
        <f>ROUNDUP(MONTH(SalesDataTable[[#This Row],[Order Date]])/3,)</f>
        <v>3</v>
      </c>
      <c r="E1816" s="16">
        <f>MONTH(SalesDataTable[[#This Row],[Order Date]])</f>
        <v>9</v>
      </c>
      <c r="F1816" s="16"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6">
      <c r="A1817" s="2">
        <v>3575</v>
      </c>
      <c r="B1817" s="3">
        <v>46268</v>
      </c>
      <c r="C1817" s="13">
        <f>YEAR(SalesDataTable[[#This Row],[Order Date]])</f>
        <v>2026</v>
      </c>
      <c r="D1817" s="16">
        <f>ROUNDUP(MONTH(SalesDataTable[[#This Row],[Order Date]])/3,)</f>
        <v>3</v>
      </c>
      <c r="E1817" s="16">
        <f>MONTH(SalesDataTable[[#This Row],[Order Date]])</f>
        <v>9</v>
      </c>
      <c r="F1817" s="16"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6">
      <c r="A1818" s="2">
        <v>3700</v>
      </c>
      <c r="B1818" s="3">
        <v>46268</v>
      </c>
      <c r="C1818" s="13">
        <f>YEAR(SalesDataTable[[#This Row],[Order Date]])</f>
        <v>2026</v>
      </c>
      <c r="D1818" s="16">
        <f>ROUNDUP(MONTH(SalesDataTable[[#This Row],[Order Date]])/3,)</f>
        <v>3</v>
      </c>
      <c r="E1818" s="16">
        <f>MONTH(SalesDataTable[[#This Row],[Order Date]])</f>
        <v>9</v>
      </c>
      <c r="F1818" s="16"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6">
      <c r="A1819" s="2">
        <v>3762</v>
      </c>
      <c r="B1819" s="3">
        <v>46268</v>
      </c>
      <c r="C1819" s="13">
        <f>YEAR(SalesDataTable[[#This Row],[Order Date]])</f>
        <v>2026</v>
      </c>
      <c r="D1819" s="16">
        <f>ROUNDUP(MONTH(SalesDataTable[[#This Row],[Order Date]])/3,)</f>
        <v>3</v>
      </c>
      <c r="E1819" s="16">
        <f>MONTH(SalesDataTable[[#This Row],[Order Date]])</f>
        <v>9</v>
      </c>
      <c r="F1819" s="16"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6">
      <c r="A1820" s="2">
        <v>2790</v>
      </c>
      <c r="B1820" s="3">
        <v>46269</v>
      </c>
      <c r="C1820" s="13">
        <f>YEAR(SalesDataTable[[#This Row],[Order Date]])</f>
        <v>2026</v>
      </c>
      <c r="D1820" s="16">
        <f>ROUNDUP(MONTH(SalesDataTable[[#This Row],[Order Date]])/3,)</f>
        <v>3</v>
      </c>
      <c r="E1820" s="16">
        <f>MONTH(SalesDataTable[[#This Row],[Order Date]])</f>
        <v>9</v>
      </c>
      <c r="F1820" s="16"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6">
      <c r="A1821" s="2">
        <v>4149</v>
      </c>
      <c r="B1821" s="3">
        <v>46269</v>
      </c>
      <c r="C1821" s="13">
        <f>YEAR(SalesDataTable[[#This Row],[Order Date]])</f>
        <v>2026</v>
      </c>
      <c r="D1821" s="16">
        <f>ROUNDUP(MONTH(SalesDataTable[[#This Row],[Order Date]])/3,)</f>
        <v>3</v>
      </c>
      <c r="E1821" s="16">
        <f>MONTH(SalesDataTable[[#This Row],[Order Date]])</f>
        <v>9</v>
      </c>
      <c r="F1821" s="16"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6">
      <c r="A1822" s="2">
        <v>1955</v>
      </c>
      <c r="B1822" s="3">
        <v>46270</v>
      </c>
      <c r="C1822" s="13">
        <f>YEAR(SalesDataTable[[#This Row],[Order Date]])</f>
        <v>2026</v>
      </c>
      <c r="D1822" s="16">
        <f>ROUNDUP(MONTH(SalesDataTable[[#This Row],[Order Date]])/3,)</f>
        <v>3</v>
      </c>
      <c r="E1822" s="16">
        <f>MONTH(SalesDataTable[[#This Row],[Order Date]])</f>
        <v>9</v>
      </c>
      <c r="F1822" s="16"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6">
      <c r="A1823" s="2">
        <v>2077</v>
      </c>
      <c r="B1823" s="3">
        <v>46270</v>
      </c>
      <c r="C1823" s="13">
        <f>YEAR(SalesDataTable[[#This Row],[Order Date]])</f>
        <v>2026</v>
      </c>
      <c r="D1823" s="16">
        <f>ROUNDUP(MONTH(SalesDataTable[[#This Row],[Order Date]])/3,)</f>
        <v>3</v>
      </c>
      <c r="E1823" s="16">
        <f>MONTH(SalesDataTable[[#This Row],[Order Date]])</f>
        <v>9</v>
      </c>
      <c r="F1823" s="16"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6">
      <c r="A1824" s="2">
        <v>2879</v>
      </c>
      <c r="B1824" s="3">
        <v>46270</v>
      </c>
      <c r="C1824" s="13">
        <f>YEAR(SalesDataTable[[#This Row],[Order Date]])</f>
        <v>2026</v>
      </c>
      <c r="D1824" s="16">
        <f>ROUNDUP(MONTH(SalesDataTable[[#This Row],[Order Date]])/3,)</f>
        <v>3</v>
      </c>
      <c r="E1824" s="16">
        <f>MONTH(SalesDataTable[[#This Row],[Order Date]])</f>
        <v>9</v>
      </c>
      <c r="F1824" s="16"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6">
      <c r="A1825" s="2">
        <v>3353</v>
      </c>
      <c r="B1825" s="3">
        <v>46270</v>
      </c>
      <c r="C1825" s="13">
        <f>YEAR(SalesDataTable[[#This Row],[Order Date]])</f>
        <v>2026</v>
      </c>
      <c r="D1825" s="16">
        <f>ROUNDUP(MONTH(SalesDataTable[[#This Row],[Order Date]])/3,)</f>
        <v>3</v>
      </c>
      <c r="E1825" s="16">
        <f>MONTH(SalesDataTable[[#This Row],[Order Date]])</f>
        <v>9</v>
      </c>
      <c r="F1825" s="16"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6">
      <c r="A1826" s="2">
        <v>3514</v>
      </c>
      <c r="B1826" s="3">
        <v>46270</v>
      </c>
      <c r="C1826" s="13">
        <f>YEAR(SalesDataTable[[#This Row],[Order Date]])</f>
        <v>2026</v>
      </c>
      <c r="D1826" s="16">
        <f>ROUNDUP(MONTH(SalesDataTable[[#This Row],[Order Date]])/3,)</f>
        <v>3</v>
      </c>
      <c r="E1826" s="16">
        <f>MONTH(SalesDataTable[[#This Row],[Order Date]])</f>
        <v>9</v>
      </c>
      <c r="F1826" s="16"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6">
      <c r="A1827" s="2">
        <v>3964</v>
      </c>
      <c r="B1827" s="3">
        <v>46270</v>
      </c>
      <c r="C1827" s="13">
        <f>YEAR(SalesDataTable[[#This Row],[Order Date]])</f>
        <v>2026</v>
      </c>
      <c r="D1827" s="16">
        <f>ROUNDUP(MONTH(SalesDataTable[[#This Row],[Order Date]])/3,)</f>
        <v>3</v>
      </c>
      <c r="E1827" s="16">
        <f>MONTH(SalesDataTable[[#This Row],[Order Date]])</f>
        <v>9</v>
      </c>
      <c r="F1827" s="16"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6">
      <c r="A1828" s="2">
        <v>4599</v>
      </c>
      <c r="B1828" s="3">
        <v>46270</v>
      </c>
      <c r="C1828" s="13">
        <f>YEAR(SalesDataTable[[#This Row],[Order Date]])</f>
        <v>2026</v>
      </c>
      <c r="D1828" s="16">
        <f>ROUNDUP(MONTH(SalesDataTable[[#This Row],[Order Date]])/3,)</f>
        <v>3</v>
      </c>
      <c r="E1828" s="16">
        <f>MONTH(SalesDataTable[[#This Row],[Order Date]])</f>
        <v>9</v>
      </c>
      <c r="F1828" s="16"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6">
      <c r="A1829" s="2">
        <v>5030</v>
      </c>
      <c r="B1829" s="3">
        <v>46270</v>
      </c>
      <c r="C1829" s="13">
        <f>YEAR(SalesDataTable[[#This Row],[Order Date]])</f>
        <v>2026</v>
      </c>
      <c r="D1829" s="16">
        <f>ROUNDUP(MONTH(SalesDataTable[[#This Row],[Order Date]])/3,)</f>
        <v>3</v>
      </c>
      <c r="E1829" s="16">
        <f>MONTH(SalesDataTable[[#This Row],[Order Date]])</f>
        <v>9</v>
      </c>
      <c r="F1829" s="16"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6">
      <c r="A1830" s="2">
        <v>1593</v>
      </c>
      <c r="B1830" s="3">
        <v>46271</v>
      </c>
      <c r="C1830" s="13">
        <f>YEAR(SalesDataTable[[#This Row],[Order Date]])</f>
        <v>2026</v>
      </c>
      <c r="D1830" s="16">
        <f>ROUNDUP(MONTH(SalesDataTable[[#This Row],[Order Date]])/3,)</f>
        <v>3</v>
      </c>
      <c r="E1830" s="16">
        <f>MONTH(SalesDataTable[[#This Row],[Order Date]])</f>
        <v>9</v>
      </c>
      <c r="F1830" s="16"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6">
      <c r="A1831" s="2">
        <v>1818</v>
      </c>
      <c r="B1831" s="3">
        <v>46271</v>
      </c>
      <c r="C1831" s="13">
        <f>YEAR(SalesDataTable[[#This Row],[Order Date]])</f>
        <v>2026</v>
      </c>
      <c r="D1831" s="16">
        <f>ROUNDUP(MONTH(SalesDataTable[[#This Row],[Order Date]])/3,)</f>
        <v>3</v>
      </c>
      <c r="E1831" s="16">
        <f>MONTH(SalesDataTable[[#This Row],[Order Date]])</f>
        <v>9</v>
      </c>
      <c r="F1831" s="16"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6">
      <c r="A1832" s="2">
        <v>2370</v>
      </c>
      <c r="B1832" s="3">
        <v>46271</v>
      </c>
      <c r="C1832" s="13">
        <f>YEAR(SalesDataTable[[#This Row],[Order Date]])</f>
        <v>2026</v>
      </c>
      <c r="D1832" s="16">
        <f>ROUNDUP(MONTH(SalesDataTable[[#This Row],[Order Date]])/3,)</f>
        <v>3</v>
      </c>
      <c r="E1832" s="16">
        <f>MONTH(SalesDataTable[[#This Row],[Order Date]])</f>
        <v>9</v>
      </c>
      <c r="F1832" s="16"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6">
      <c r="A1833" s="2">
        <v>2726</v>
      </c>
      <c r="B1833" s="3">
        <v>46271</v>
      </c>
      <c r="C1833" s="13">
        <f>YEAR(SalesDataTable[[#This Row],[Order Date]])</f>
        <v>2026</v>
      </c>
      <c r="D1833" s="16">
        <f>ROUNDUP(MONTH(SalesDataTable[[#This Row],[Order Date]])/3,)</f>
        <v>3</v>
      </c>
      <c r="E1833" s="16">
        <f>MONTH(SalesDataTable[[#This Row],[Order Date]])</f>
        <v>9</v>
      </c>
      <c r="F1833" s="16"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6">
      <c r="A1834" s="2">
        <v>2755</v>
      </c>
      <c r="B1834" s="3">
        <v>46271</v>
      </c>
      <c r="C1834" s="13">
        <f>YEAR(SalesDataTable[[#This Row],[Order Date]])</f>
        <v>2026</v>
      </c>
      <c r="D1834" s="16">
        <f>ROUNDUP(MONTH(SalesDataTable[[#This Row],[Order Date]])/3,)</f>
        <v>3</v>
      </c>
      <c r="E1834" s="16">
        <f>MONTH(SalesDataTable[[#This Row],[Order Date]])</f>
        <v>9</v>
      </c>
      <c r="F1834" s="16"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6">
      <c r="A1835" s="2">
        <v>3187</v>
      </c>
      <c r="B1835" s="3">
        <v>46271</v>
      </c>
      <c r="C1835" s="13">
        <f>YEAR(SalesDataTable[[#This Row],[Order Date]])</f>
        <v>2026</v>
      </c>
      <c r="D1835" s="16">
        <f>ROUNDUP(MONTH(SalesDataTable[[#This Row],[Order Date]])/3,)</f>
        <v>3</v>
      </c>
      <c r="E1835" s="16">
        <f>MONTH(SalesDataTable[[#This Row],[Order Date]])</f>
        <v>9</v>
      </c>
      <c r="F1835" s="16"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6">
      <c r="A1836" s="2">
        <v>3471</v>
      </c>
      <c r="B1836" s="3">
        <v>46271</v>
      </c>
      <c r="C1836" s="13">
        <f>YEAR(SalesDataTable[[#This Row],[Order Date]])</f>
        <v>2026</v>
      </c>
      <c r="D1836" s="16">
        <f>ROUNDUP(MONTH(SalesDataTable[[#This Row],[Order Date]])/3,)</f>
        <v>3</v>
      </c>
      <c r="E1836" s="16">
        <f>MONTH(SalesDataTable[[#This Row],[Order Date]])</f>
        <v>9</v>
      </c>
      <c r="F1836" s="16"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6">
      <c r="A1837" s="2">
        <v>3529</v>
      </c>
      <c r="B1837" s="3">
        <v>46271</v>
      </c>
      <c r="C1837" s="13">
        <f>YEAR(SalesDataTable[[#This Row],[Order Date]])</f>
        <v>2026</v>
      </c>
      <c r="D1837" s="16">
        <f>ROUNDUP(MONTH(SalesDataTable[[#This Row],[Order Date]])/3,)</f>
        <v>3</v>
      </c>
      <c r="E1837" s="16">
        <f>MONTH(SalesDataTable[[#This Row],[Order Date]])</f>
        <v>9</v>
      </c>
      <c r="F1837" s="16"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6">
      <c r="A1838" s="2">
        <v>3549</v>
      </c>
      <c r="B1838" s="3">
        <v>46271</v>
      </c>
      <c r="C1838" s="13">
        <f>YEAR(SalesDataTable[[#This Row],[Order Date]])</f>
        <v>2026</v>
      </c>
      <c r="D1838" s="16">
        <f>ROUNDUP(MONTH(SalesDataTable[[#This Row],[Order Date]])/3,)</f>
        <v>3</v>
      </c>
      <c r="E1838" s="16">
        <f>MONTH(SalesDataTable[[#This Row],[Order Date]])</f>
        <v>9</v>
      </c>
      <c r="F1838" s="16"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6">
      <c r="A1839" s="2">
        <v>4003</v>
      </c>
      <c r="B1839" s="3">
        <v>46271</v>
      </c>
      <c r="C1839" s="13">
        <f>YEAR(SalesDataTable[[#This Row],[Order Date]])</f>
        <v>2026</v>
      </c>
      <c r="D1839" s="16">
        <f>ROUNDUP(MONTH(SalesDataTable[[#This Row],[Order Date]])/3,)</f>
        <v>3</v>
      </c>
      <c r="E1839" s="16">
        <f>MONTH(SalesDataTable[[#This Row],[Order Date]])</f>
        <v>9</v>
      </c>
      <c r="F1839" s="16"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6">
      <c r="A1840" s="2">
        <v>4613</v>
      </c>
      <c r="B1840" s="3">
        <v>46271</v>
      </c>
      <c r="C1840" s="13">
        <f>YEAR(SalesDataTable[[#This Row],[Order Date]])</f>
        <v>2026</v>
      </c>
      <c r="D1840" s="16">
        <f>ROUNDUP(MONTH(SalesDataTable[[#This Row],[Order Date]])/3,)</f>
        <v>3</v>
      </c>
      <c r="E1840" s="16">
        <f>MONTH(SalesDataTable[[#This Row],[Order Date]])</f>
        <v>9</v>
      </c>
      <c r="F1840" s="16"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6">
      <c r="A1841" s="2">
        <v>75</v>
      </c>
      <c r="B1841" s="3">
        <v>46272</v>
      </c>
      <c r="C1841" s="13">
        <f>YEAR(SalesDataTable[[#This Row],[Order Date]])</f>
        <v>2026</v>
      </c>
      <c r="D1841" s="16">
        <f>ROUNDUP(MONTH(SalesDataTable[[#This Row],[Order Date]])/3,)</f>
        <v>3</v>
      </c>
      <c r="E1841" s="16">
        <f>MONTH(SalesDataTable[[#This Row],[Order Date]])</f>
        <v>9</v>
      </c>
      <c r="F1841" s="16"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6">
      <c r="A1842" s="2">
        <v>601</v>
      </c>
      <c r="B1842" s="3">
        <v>46272</v>
      </c>
      <c r="C1842" s="13">
        <f>YEAR(SalesDataTable[[#This Row],[Order Date]])</f>
        <v>2026</v>
      </c>
      <c r="D1842" s="16">
        <f>ROUNDUP(MONTH(SalesDataTable[[#This Row],[Order Date]])/3,)</f>
        <v>3</v>
      </c>
      <c r="E1842" s="16">
        <f>MONTH(SalesDataTable[[#This Row],[Order Date]])</f>
        <v>9</v>
      </c>
      <c r="F1842" s="16"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6">
      <c r="A1843" s="2">
        <v>1617</v>
      </c>
      <c r="B1843" s="3">
        <v>46272</v>
      </c>
      <c r="C1843" s="13">
        <f>YEAR(SalesDataTable[[#This Row],[Order Date]])</f>
        <v>2026</v>
      </c>
      <c r="D1843" s="16">
        <f>ROUNDUP(MONTH(SalesDataTable[[#This Row],[Order Date]])/3,)</f>
        <v>3</v>
      </c>
      <c r="E1843" s="16">
        <f>MONTH(SalesDataTable[[#This Row],[Order Date]])</f>
        <v>9</v>
      </c>
      <c r="F1843" s="16"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6">
      <c r="A1844" s="2">
        <v>2305</v>
      </c>
      <c r="B1844" s="3">
        <v>46272</v>
      </c>
      <c r="C1844" s="13">
        <f>YEAR(SalesDataTable[[#This Row],[Order Date]])</f>
        <v>2026</v>
      </c>
      <c r="D1844" s="16">
        <f>ROUNDUP(MONTH(SalesDataTable[[#This Row],[Order Date]])/3,)</f>
        <v>3</v>
      </c>
      <c r="E1844" s="16">
        <f>MONTH(SalesDataTable[[#This Row],[Order Date]])</f>
        <v>9</v>
      </c>
      <c r="F1844" s="16"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6">
      <c r="A1845" s="2">
        <v>2344</v>
      </c>
      <c r="B1845" s="3">
        <v>46272</v>
      </c>
      <c r="C1845" s="13">
        <f>YEAR(SalesDataTable[[#This Row],[Order Date]])</f>
        <v>2026</v>
      </c>
      <c r="D1845" s="16">
        <f>ROUNDUP(MONTH(SalesDataTable[[#This Row],[Order Date]])/3,)</f>
        <v>3</v>
      </c>
      <c r="E1845" s="16">
        <f>MONTH(SalesDataTable[[#This Row],[Order Date]])</f>
        <v>9</v>
      </c>
      <c r="F1845" s="16"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6">
      <c r="A1846" s="2">
        <v>2601</v>
      </c>
      <c r="B1846" s="3">
        <v>46272</v>
      </c>
      <c r="C1846" s="13">
        <f>YEAR(SalesDataTable[[#This Row],[Order Date]])</f>
        <v>2026</v>
      </c>
      <c r="D1846" s="16">
        <f>ROUNDUP(MONTH(SalesDataTable[[#This Row],[Order Date]])/3,)</f>
        <v>3</v>
      </c>
      <c r="E1846" s="16">
        <f>MONTH(SalesDataTable[[#This Row],[Order Date]])</f>
        <v>9</v>
      </c>
      <c r="F1846" s="16"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6">
      <c r="A1847" s="2">
        <v>2831</v>
      </c>
      <c r="B1847" s="3">
        <v>46272</v>
      </c>
      <c r="C1847" s="13">
        <f>YEAR(SalesDataTable[[#This Row],[Order Date]])</f>
        <v>2026</v>
      </c>
      <c r="D1847" s="16">
        <f>ROUNDUP(MONTH(SalesDataTable[[#This Row],[Order Date]])/3,)</f>
        <v>3</v>
      </c>
      <c r="E1847" s="16">
        <f>MONTH(SalesDataTable[[#This Row],[Order Date]])</f>
        <v>9</v>
      </c>
      <c r="F1847" s="16"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6">
      <c r="A1848" s="2">
        <v>2845</v>
      </c>
      <c r="B1848" s="3">
        <v>46272</v>
      </c>
      <c r="C1848" s="13">
        <f>YEAR(SalesDataTable[[#This Row],[Order Date]])</f>
        <v>2026</v>
      </c>
      <c r="D1848" s="16">
        <f>ROUNDUP(MONTH(SalesDataTable[[#This Row],[Order Date]])/3,)</f>
        <v>3</v>
      </c>
      <c r="E1848" s="16">
        <f>MONTH(SalesDataTable[[#This Row],[Order Date]])</f>
        <v>9</v>
      </c>
      <c r="F1848" s="16"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6">
      <c r="A1849" s="2">
        <v>3679</v>
      </c>
      <c r="B1849" s="3">
        <v>46272</v>
      </c>
      <c r="C1849" s="13">
        <f>YEAR(SalesDataTable[[#This Row],[Order Date]])</f>
        <v>2026</v>
      </c>
      <c r="D1849" s="16">
        <f>ROUNDUP(MONTH(SalesDataTable[[#This Row],[Order Date]])/3,)</f>
        <v>3</v>
      </c>
      <c r="E1849" s="16">
        <f>MONTH(SalesDataTable[[#This Row],[Order Date]])</f>
        <v>9</v>
      </c>
      <c r="F1849" s="16"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6">
      <c r="A1850" s="2">
        <v>3828</v>
      </c>
      <c r="B1850" s="3">
        <v>46272</v>
      </c>
      <c r="C1850" s="13">
        <f>YEAR(SalesDataTable[[#This Row],[Order Date]])</f>
        <v>2026</v>
      </c>
      <c r="D1850" s="16">
        <f>ROUNDUP(MONTH(SalesDataTable[[#This Row],[Order Date]])/3,)</f>
        <v>3</v>
      </c>
      <c r="E1850" s="16">
        <f>MONTH(SalesDataTable[[#This Row],[Order Date]])</f>
        <v>9</v>
      </c>
      <c r="F1850" s="16"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6">
      <c r="A1851" s="2">
        <v>4226</v>
      </c>
      <c r="B1851" s="3">
        <v>46272</v>
      </c>
      <c r="C1851" s="13">
        <f>YEAR(SalesDataTable[[#This Row],[Order Date]])</f>
        <v>2026</v>
      </c>
      <c r="D1851" s="16">
        <f>ROUNDUP(MONTH(SalesDataTable[[#This Row],[Order Date]])/3,)</f>
        <v>3</v>
      </c>
      <c r="E1851" s="16">
        <f>MONTH(SalesDataTable[[#This Row],[Order Date]])</f>
        <v>9</v>
      </c>
      <c r="F1851" s="16"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6">
      <c r="A1852" s="2">
        <v>58</v>
      </c>
      <c r="B1852" s="3">
        <v>46273</v>
      </c>
      <c r="C1852" s="13">
        <f>YEAR(SalesDataTable[[#This Row],[Order Date]])</f>
        <v>2026</v>
      </c>
      <c r="D1852" s="16">
        <f>ROUNDUP(MONTH(SalesDataTable[[#This Row],[Order Date]])/3,)</f>
        <v>3</v>
      </c>
      <c r="E1852" s="16">
        <f>MONTH(SalesDataTable[[#This Row],[Order Date]])</f>
        <v>9</v>
      </c>
      <c r="F1852" s="16"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6">
      <c r="A1853" s="2">
        <v>1224</v>
      </c>
      <c r="B1853" s="3">
        <v>46273</v>
      </c>
      <c r="C1853" s="13">
        <f>YEAR(SalesDataTable[[#This Row],[Order Date]])</f>
        <v>2026</v>
      </c>
      <c r="D1853" s="16">
        <f>ROUNDUP(MONTH(SalesDataTable[[#This Row],[Order Date]])/3,)</f>
        <v>3</v>
      </c>
      <c r="E1853" s="16">
        <f>MONTH(SalesDataTable[[#This Row],[Order Date]])</f>
        <v>9</v>
      </c>
      <c r="F1853" s="16"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6">
      <c r="A1854" s="2">
        <v>4345</v>
      </c>
      <c r="B1854" s="3">
        <v>46273</v>
      </c>
      <c r="C1854" s="13">
        <f>YEAR(SalesDataTable[[#This Row],[Order Date]])</f>
        <v>2026</v>
      </c>
      <c r="D1854" s="16">
        <f>ROUNDUP(MONTH(SalesDataTable[[#This Row],[Order Date]])/3,)</f>
        <v>3</v>
      </c>
      <c r="E1854" s="16">
        <f>MONTH(SalesDataTable[[#This Row],[Order Date]])</f>
        <v>9</v>
      </c>
      <c r="F1854" s="16"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6">
      <c r="A1855" s="2">
        <v>1069</v>
      </c>
      <c r="B1855" s="3">
        <v>46274</v>
      </c>
      <c r="C1855" s="13">
        <f>YEAR(SalesDataTable[[#This Row],[Order Date]])</f>
        <v>2026</v>
      </c>
      <c r="D1855" s="16">
        <f>ROUNDUP(MONTH(SalesDataTable[[#This Row],[Order Date]])/3,)</f>
        <v>3</v>
      </c>
      <c r="E1855" s="16">
        <f>MONTH(SalesDataTable[[#This Row],[Order Date]])</f>
        <v>9</v>
      </c>
      <c r="F1855" s="16"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6">
      <c r="A1856" s="2">
        <v>1489</v>
      </c>
      <c r="B1856" s="3">
        <v>46274</v>
      </c>
      <c r="C1856" s="13">
        <f>YEAR(SalesDataTable[[#This Row],[Order Date]])</f>
        <v>2026</v>
      </c>
      <c r="D1856" s="16">
        <f>ROUNDUP(MONTH(SalesDataTable[[#This Row],[Order Date]])/3,)</f>
        <v>3</v>
      </c>
      <c r="E1856" s="16">
        <f>MONTH(SalesDataTable[[#This Row],[Order Date]])</f>
        <v>9</v>
      </c>
      <c r="F1856" s="16"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6">
      <c r="A1857" s="2">
        <v>2045</v>
      </c>
      <c r="B1857" s="3">
        <v>46274</v>
      </c>
      <c r="C1857" s="13">
        <f>YEAR(SalesDataTable[[#This Row],[Order Date]])</f>
        <v>2026</v>
      </c>
      <c r="D1857" s="16">
        <f>ROUNDUP(MONTH(SalesDataTable[[#This Row],[Order Date]])/3,)</f>
        <v>3</v>
      </c>
      <c r="E1857" s="16">
        <f>MONTH(SalesDataTable[[#This Row],[Order Date]])</f>
        <v>9</v>
      </c>
      <c r="F1857" s="16"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6">
      <c r="A1858" s="2">
        <v>2610</v>
      </c>
      <c r="B1858" s="3">
        <v>46274</v>
      </c>
      <c r="C1858" s="13">
        <f>YEAR(SalesDataTable[[#This Row],[Order Date]])</f>
        <v>2026</v>
      </c>
      <c r="D1858" s="16">
        <f>ROUNDUP(MONTH(SalesDataTable[[#This Row],[Order Date]])/3,)</f>
        <v>3</v>
      </c>
      <c r="E1858" s="16">
        <f>MONTH(SalesDataTable[[#This Row],[Order Date]])</f>
        <v>9</v>
      </c>
      <c r="F1858" s="16"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6">
      <c r="A1859" s="2">
        <v>4210</v>
      </c>
      <c r="B1859" s="3">
        <v>46274</v>
      </c>
      <c r="C1859" s="13">
        <f>YEAR(SalesDataTable[[#This Row],[Order Date]])</f>
        <v>2026</v>
      </c>
      <c r="D1859" s="16">
        <f>ROUNDUP(MONTH(SalesDataTable[[#This Row],[Order Date]])/3,)</f>
        <v>3</v>
      </c>
      <c r="E1859" s="16">
        <f>MONTH(SalesDataTable[[#This Row],[Order Date]])</f>
        <v>9</v>
      </c>
      <c r="F1859" s="16"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6">
      <c r="A1860" s="2">
        <v>4584</v>
      </c>
      <c r="B1860" s="3">
        <v>46274</v>
      </c>
      <c r="C1860" s="13">
        <f>YEAR(SalesDataTable[[#This Row],[Order Date]])</f>
        <v>2026</v>
      </c>
      <c r="D1860" s="16">
        <f>ROUNDUP(MONTH(SalesDataTable[[#This Row],[Order Date]])/3,)</f>
        <v>3</v>
      </c>
      <c r="E1860" s="16">
        <f>MONTH(SalesDataTable[[#This Row],[Order Date]])</f>
        <v>9</v>
      </c>
      <c r="F1860" s="16"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6">
      <c r="A1861" s="2">
        <v>44</v>
      </c>
      <c r="B1861" s="3">
        <v>46275</v>
      </c>
      <c r="C1861" s="13">
        <f>YEAR(SalesDataTable[[#This Row],[Order Date]])</f>
        <v>2026</v>
      </c>
      <c r="D1861" s="16">
        <f>ROUNDUP(MONTH(SalesDataTable[[#This Row],[Order Date]])/3,)</f>
        <v>3</v>
      </c>
      <c r="E1861" s="16">
        <f>MONTH(SalesDataTable[[#This Row],[Order Date]])</f>
        <v>9</v>
      </c>
      <c r="F1861" s="16"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6">
      <c r="A1862" s="2">
        <v>97</v>
      </c>
      <c r="B1862" s="3">
        <v>46275</v>
      </c>
      <c r="C1862" s="13">
        <f>YEAR(SalesDataTable[[#This Row],[Order Date]])</f>
        <v>2026</v>
      </c>
      <c r="D1862" s="16">
        <f>ROUNDUP(MONTH(SalesDataTable[[#This Row],[Order Date]])/3,)</f>
        <v>3</v>
      </c>
      <c r="E1862" s="16">
        <f>MONTH(SalesDataTable[[#This Row],[Order Date]])</f>
        <v>9</v>
      </c>
      <c r="F1862" s="16"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6">
      <c r="A1863" s="2">
        <v>1015</v>
      </c>
      <c r="B1863" s="3">
        <v>46275</v>
      </c>
      <c r="C1863" s="13">
        <f>YEAR(SalesDataTable[[#This Row],[Order Date]])</f>
        <v>2026</v>
      </c>
      <c r="D1863" s="16">
        <f>ROUNDUP(MONTH(SalesDataTable[[#This Row],[Order Date]])/3,)</f>
        <v>3</v>
      </c>
      <c r="E1863" s="16">
        <f>MONTH(SalesDataTable[[#This Row],[Order Date]])</f>
        <v>9</v>
      </c>
      <c r="F1863" s="16"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6">
      <c r="A1864" s="2">
        <v>1128</v>
      </c>
      <c r="B1864" s="3">
        <v>46275</v>
      </c>
      <c r="C1864" s="13">
        <f>YEAR(SalesDataTable[[#This Row],[Order Date]])</f>
        <v>2026</v>
      </c>
      <c r="D1864" s="16">
        <f>ROUNDUP(MONTH(SalesDataTable[[#This Row],[Order Date]])/3,)</f>
        <v>3</v>
      </c>
      <c r="E1864" s="16">
        <f>MONTH(SalesDataTable[[#This Row],[Order Date]])</f>
        <v>9</v>
      </c>
      <c r="F1864" s="16"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6">
      <c r="A1865" s="2">
        <v>3548</v>
      </c>
      <c r="B1865" s="3">
        <v>46275</v>
      </c>
      <c r="C1865" s="13">
        <f>YEAR(SalesDataTable[[#This Row],[Order Date]])</f>
        <v>2026</v>
      </c>
      <c r="D1865" s="16">
        <f>ROUNDUP(MONTH(SalesDataTable[[#This Row],[Order Date]])/3,)</f>
        <v>3</v>
      </c>
      <c r="E1865" s="16">
        <f>MONTH(SalesDataTable[[#This Row],[Order Date]])</f>
        <v>9</v>
      </c>
      <c r="F1865" s="16"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6">
      <c r="A1866" s="2">
        <v>242</v>
      </c>
      <c r="B1866" s="3">
        <v>46276</v>
      </c>
      <c r="C1866" s="13">
        <f>YEAR(SalesDataTable[[#This Row],[Order Date]])</f>
        <v>2026</v>
      </c>
      <c r="D1866" s="16">
        <f>ROUNDUP(MONTH(SalesDataTable[[#This Row],[Order Date]])/3,)</f>
        <v>3</v>
      </c>
      <c r="E1866" s="16">
        <f>MONTH(SalesDataTable[[#This Row],[Order Date]])</f>
        <v>9</v>
      </c>
      <c r="F1866" s="16"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6">
      <c r="A1867" s="2">
        <v>784</v>
      </c>
      <c r="B1867" s="3">
        <v>46276</v>
      </c>
      <c r="C1867" s="13">
        <f>YEAR(SalesDataTable[[#This Row],[Order Date]])</f>
        <v>2026</v>
      </c>
      <c r="D1867" s="16">
        <f>ROUNDUP(MONTH(SalesDataTable[[#This Row],[Order Date]])/3,)</f>
        <v>3</v>
      </c>
      <c r="E1867" s="16">
        <f>MONTH(SalesDataTable[[#This Row],[Order Date]])</f>
        <v>9</v>
      </c>
      <c r="F1867" s="16"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6">
      <c r="A1868" s="2">
        <v>1535</v>
      </c>
      <c r="B1868" s="3">
        <v>46276</v>
      </c>
      <c r="C1868" s="13">
        <f>YEAR(SalesDataTable[[#This Row],[Order Date]])</f>
        <v>2026</v>
      </c>
      <c r="D1868" s="16">
        <f>ROUNDUP(MONTH(SalesDataTable[[#This Row],[Order Date]])/3,)</f>
        <v>3</v>
      </c>
      <c r="E1868" s="16">
        <f>MONTH(SalesDataTable[[#This Row],[Order Date]])</f>
        <v>9</v>
      </c>
      <c r="F1868" s="16"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6">
      <c r="A1869" s="2">
        <v>1687</v>
      </c>
      <c r="B1869" s="3">
        <v>46276</v>
      </c>
      <c r="C1869" s="13">
        <f>YEAR(SalesDataTable[[#This Row],[Order Date]])</f>
        <v>2026</v>
      </c>
      <c r="D1869" s="16">
        <f>ROUNDUP(MONTH(SalesDataTable[[#This Row],[Order Date]])/3,)</f>
        <v>3</v>
      </c>
      <c r="E1869" s="16">
        <f>MONTH(SalesDataTable[[#This Row],[Order Date]])</f>
        <v>9</v>
      </c>
      <c r="F1869" s="16"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6">
      <c r="A1870" s="2">
        <v>2162</v>
      </c>
      <c r="B1870" s="3">
        <v>46276</v>
      </c>
      <c r="C1870" s="13">
        <f>YEAR(SalesDataTable[[#This Row],[Order Date]])</f>
        <v>2026</v>
      </c>
      <c r="D1870" s="16">
        <f>ROUNDUP(MONTH(SalesDataTable[[#This Row],[Order Date]])/3,)</f>
        <v>3</v>
      </c>
      <c r="E1870" s="16">
        <f>MONTH(SalesDataTable[[#This Row],[Order Date]])</f>
        <v>9</v>
      </c>
      <c r="F1870" s="16"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6">
      <c r="A1871" s="2">
        <v>2307</v>
      </c>
      <c r="B1871" s="3">
        <v>46276</v>
      </c>
      <c r="C1871" s="13">
        <f>YEAR(SalesDataTable[[#This Row],[Order Date]])</f>
        <v>2026</v>
      </c>
      <c r="D1871" s="16">
        <f>ROUNDUP(MONTH(SalesDataTable[[#This Row],[Order Date]])/3,)</f>
        <v>3</v>
      </c>
      <c r="E1871" s="16">
        <f>MONTH(SalesDataTable[[#This Row],[Order Date]])</f>
        <v>9</v>
      </c>
      <c r="F1871" s="16"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6">
      <c r="A1872" s="2">
        <v>3976</v>
      </c>
      <c r="B1872" s="3">
        <v>46276</v>
      </c>
      <c r="C1872" s="13">
        <f>YEAR(SalesDataTable[[#This Row],[Order Date]])</f>
        <v>2026</v>
      </c>
      <c r="D1872" s="16">
        <f>ROUNDUP(MONTH(SalesDataTable[[#This Row],[Order Date]])/3,)</f>
        <v>3</v>
      </c>
      <c r="E1872" s="16">
        <f>MONTH(SalesDataTable[[#This Row],[Order Date]])</f>
        <v>9</v>
      </c>
      <c r="F1872" s="16"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6">
      <c r="A1873" s="2">
        <v>5066</v>
      </c>
      <c r="B1873" s="3">
        <v>46276</v>
      </c>
      <c r="C1873" s="13">
        <f>YEAR(SalesDataTable[[#This Row],[Order Date]])</f>
        <v>2026</v>
      </c>
      <c r="D1873" s="16">
        <f>ROUNDUP(MONTH(SalesDataTable[[#This Row],[Order Date]])/3,)</f>
        <v>3</v>
      </c>
      <c r="E1873" s="16">
        <f>MONTH(SalesDataTable[[#This Row],[Order Date]])</f>
        <v>9</v>
      </c>
      <c r="F1873" s="16"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6">
      <c r="A1874" s="2">
        <v>78</v>
      </c>
      <c r="B1874" s="3">
        <v>46277</v>
      </c>
      <c r="C1874" s="13">
        <f>YEAR(SalesDataTable[[#This Row],[Order Date]])</f>
        <v>2026</v>
      </c>
      <c r="D1874" s="16">
        <f>ROUNDUP(MONTH(SalesDataTable[[#This Row],[Order Date]])/3,)</f>
        <v>3</v>
      </c>
      <c r="E1874" s="16">
        <f>MONTH(SalesDataTable[[#This Row],[Order Date]])</f>
        <v>9</v>
      </c>
      <c r="F1874" s="16"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6">
      <c r="A1875" s="2">
        <v>354</v>
      </c>
      <c r="B1875" s="3">
        <v>46277</v>
      </c>
      <c r="C1875" s="13">
        <f>YEAR(SalesDataTable[[#This Row],[Order Date]])</f>
        <v>2026</v>
      </c>
      <c r="D1875" s="16">
        <f>ROUNDUP(MONTH(SalesDataTable[[#This Row],[Order Date]])/3,)</f>
        <v>3</v>
      </c>
      <c r="E1875" s="16">
        <f>MONTH(SalesDataTable[[#This Row],[Order Date]])</f>
        <v>9</v>
      </c>
      <c r="F1875" s="16"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6">
      <c r="A1876" s="2">
        <v>1738</v>
      </c>
      <c r="B1876" s="3">
        <v>46277</v>
      </c>
      <c r="C1876" s="13">
        <f>YEAR(SalesDataTable[[#This Row],[Order Date]])</f>
        <v>2026</v>
      </c>
      <c r="D1876" s="16">
        <f>ROUNDUP(MONTH(SalesDataTable[[#This Row],[Order Date]])/3,)</f>
        <v>3</v>
      </c>
      <c r="E1876" s="16">
        <f>MONTH(SalesDataTable[[#This Row],[Order Date]])</f>
        <v>9</v>
      </c>
      <c r="F1876" s="16"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6">
      <c r="A1877" s="2">
        <v>1900</v>
      </c>
      <c r="B1877" s="3">
        <v>46277</v>
      </c>
      <c r="C1877" s="13">
        <f>YEAR(SalesDataTable[[#This Row],[Order Date]])</f>
        <v>2026</v>
      </c>
      <c r="D1877" s="16">
        <f>ROUNDUP(MONTH(SalesDataTable[[#This Row],[Order Date]])/3,)</f>
        <v>3</v>
      </c>
      <c r="E1877" s="16">
        <f>MONTH(SalesDataTable[[#This Row],[Order Date]])</f>
        <v>9</v>
      </c>
      <c r="F1877" s="16"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6">
      <c r="A1878" s="2">
        <v>3375</v>
      </c>
      <c r="B1878" s="3">
        <v>46277</v>
      </c>
      <c r="C1878" s="13">
        <f>YEAR(SalesDataTable[[#This Row],[Order Date]])</f>
        <v>2026</v>
      </c>
      <c r="D1878" s="16">
        <f>ROUNDUP(MONTH(SalesDataTable[[#This Row],[Order Date]])/3,)</f>
        <v>3</v>
      </c>
      <c r="E1878" s="16">
        <f>MONTH(SalesDataTable[[#This Row],[Order Date]])</f>
        <v>9</v>
      </c>
      <c r="F1878" s="16"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6">
      <c r="A1879" s="2">
        <v>3567</v>
      </c>
      <c r="B1879" s="3">
        <v>46277</v>
      </c>
      <c r="C1879" s="13">
        <f>YEAR(SalesDataTable[[#This Row],[Order Date]])</f>
        <v>2026</v>
      </c>
      <c r="D1879" s="16">
        <f>ROUNDUP(MONTH(SalesDataTable[[#This Row],[Order Date]])/3,)</f>
        <v>3</v>
      </c>
      <c r="E1879" s="16">
        <f>MONTH(SalesDataTable[[#This Row],[Order Date]])</f>
        <v>9</v>
      </c>
      <c r="F1879" s="16"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6">
      <c r="A1880" s="2">
        <v>4106</v>
      </c>
      <c r="B1880" s="3">
        <v>46277</v>
      </c>
      <c r="C1880" s="13">
        <f>YEAR(SalesDataTable[[#This Row],[Order Date]])</f>
        <v>2026</v>
      </c>
      <c r="D1880" s="16">
        <f>ROUNDUP(MONTH(SalesDataTable[[#This Row],[Order Date]])/3,)</f>
        <v>3</v>
      </c>
      <c r="E1880" s="16">
        <f>MONTH(SalesDataTable[[#This Row],[Order Date]])</f>
        <v>9</v>
      </c>
      <c r="F1880" s="16"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6">
      <c r="A1881" s="2">
        <v>4293</v>
      </c>
      <c r="B1881" s="3">
        <v>46277</v>
      </c>
      <c r="C1881" s="13">
        <f>YEAR(SalesDataTable[[#This Row],[Order Date]])</f>
        <v>2026</v>
      </c>
      <c r="D1881" s="16">
        <f>ROUNDUP(MONTH(SalesDataTable[[#This Row],[Order Date]])/3,)</f>
        <v>3</v>
      </c>
      <c r="E1881" s="16">
        <f>MONTH(SalesDataTable[[#This Row],[Order Date]])</f>
        <v>9</v>
      </c>
      <c r="F1881" s="16"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6">
      <c r="A1882" s="2">
        <v>4859</v>
      </c>
      <c r="B1882" s="3">
        <v>46277</v>
      </c>
      <c r="C1882" s="13">
        <f>YEAR(SalesDataTable[[#This Row],[Order Date]])</f>
        <v>2026</v>
      </c>
      <c r="D1882" s="16">
        <f>ROUNDUP(MONTH(SalesDataTable[[#This Row],[Order Date]])/3,)</f>
        <v>3</v>
      </c>
      <c r="E1882" s="16">
        <f>MONTH(SalesDataTable[[#This Row],[Order Date]])</f>
        <v>9</v>
      </c>
      <c r="F1882" s="16"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6">
      <c r="A1883" s="2">
        <v>770</v>
      </c>
      <c r="B1883" s="3">
        <v>46278</v>
      </c>
      <c r="C1883" s="13">
        <f>YEAR(SalesDataTable[[#This Row],[Order Date]])</f>
        <v>2026</v>
      </c>
      <c r="D1883" s="16">
        <f>ROUNDUP(MONTH(SalesDataTable[[#This Row],[Order Date]])/3,)</f>
        <v>3</v>
      </c>
      <c r="E1883" s="16">
        <f>MONTH(SalesDataTable[[#This Row],[Order Date]])</f>
        <v>9</v>
      </c>
      <c r="F1883" s="16"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6">
      <c r="A1884" s="2">
        <v>1375</v>
      </c>
      <c r="B1884" s="3">
        <v>46278</v>
      </c>
      <c r="C1884" s="13">
        <f>YEAR(SalesDataTable[[#This Row],[Order Date]])</f>
        <v>2026</v>
      </c>
      <c r="D1884" s="16">
        <f>ROUNDUP(MONTH(SalesDataTable[[#This Row],[Order Date]])/3,)</f>
        <v>3</v>
      </c>
      <c r="E1884" s="16">
        <f>MONTH(SalesDataTable[[#This Row],[Order Date]])</f>
        <v>9</v>
      </c>
      <c r="F1884" s="16"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6">
      <c r="A1885" s="2">
        <v>2063</v>
      </c>
      <c r="B1885" s="3">
        <v>46278</v>
      </c>
      <c r="C1885" s="13">
        <f>YEAR(SalesDataTable[[#This Row],[Order Date]])</f>
        <v>2026</v>
      </c>
      <c r="D1885" s="16">
        <f>ROUNDUP(MONTH(SalesDataTable[[#This Row],[Order Date]])/3,)</f>
        <v>3</v>
      </c>
      <c r="E1885" s="16">
        <f>MONTH(SalesDataTable[[#This Row],[Order Date]])</f>
        <v>9</v>
      </c>
      <c r="F1885" s="16"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6">
      <c r="A1886" s="2">
        <v>2563</v>
      </c>
      <c r="B1886" s="3">
        <v>46278</v>
      </c>
      <c r="C1886" s="13">
        <f>YEAR(SalesDataTable[[#This Row],[Order Date]])</f>
        <v>2026</v>
      </c>
      <c r="D1886" s="16">
        <f>ROUNDUP(MONTH(SalesDataTable[[#This Row],[Order Date]])/3,)</f>
        <v>3</v>
      </c>
      <c r="E1886" s="16">
        <f>MONTH(SalesDataTable[[#This Row],[Order Date]])</f>
        <v>9</v>
      </c>
      <c r="F1886" s="16"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6">
      <c r="A1887" s="2">
        <v>2786</v>
      </c>
      <c r="B1887" s="3">
        <v>46278</v>
      </c>
      <c r="C1887" s="13">
        <f>YEAR(SalesDataTable[[#This Row],[Order Date]])</f>
        <v>2026</v>
      </c>
      <c r="D1887" s="16">
        <f>ROUNDUP(MONTH(SalesDataTable[[#This Row],[Order Date]])/3,)</f>
        <v>3</v>
      </c>
      <c r="E1887" s="16">
        <f>MONTH(SalesDataTable[[#This Row],[Order Date]])</f>
        <v>9</v>
      </c>
      <c r="F1887" s="16"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6">
      <c r="A1888" s="2">
        <v>3269</v>
      </c>
      <c r="B1888" s="3">
        <v>46278</v>
      </c>
      <c r="C1888" s="13">
        <f>YEAR(SalesDataTable[[#This Row],[Order Date]])</f>
        <v>2026</v>
      </c>
      <c r="D1888" s="16">
        <f>ROUNDUP(MONTH(SalesDataTable[[#This Row],[Order Date]])/3,)</f>
        <v>3</v>
      </c>
      <c r="E1888" s="16">
        <f>MONTH(SalesDataTable[[#This Row],[Order Date]])</f>
        <v>9</v>
      </c>
      <c r="F1888" s="16"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6">
      <c r="A1889" s="2">
        <v>3346</v>
      </c>
      <c r="B1889" s="3">
        <v>46278</v>
      </c>
      <c r="C1889" s="13">
        <f>YEAR(SalesDataTable[[#This Row],[Order Date]])</f>
        <v>2026</v>
      </c>
      <c r="D1889" s="16">
        <f>ROUNDUP(MONTH(SalesDataTable[[#This Row],[Order Date]])/3,)</f>
        <v>3</v>
      </c>
      <c r="E1889" s="16">
        <f>MONTH(SalesDataTable[[#This Row],[Order Date]])</f>
        <v>9</v>
      </c>
      <c r="F1889" s="16"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6">
      <c r="A1890" s="2">
        <v>4097</v>
      </c>
      <c r="B1890" s="3">
        <v>46278</v>
      </c>
      <c r="C1890" s="13">
        <f>YEAR(SalesDataTable[[#This Row],[Order Date]])</f>
        <v>2026</v>
      </c>
      <c r="D1890" s="16">
        <f>ROUNDUP(MONTH(SalesDataTable[[#This Row],[Order Date]])/3,)</f>
        <v>3</v>
      </c>
      <c r="E1890" s="16">
        <f>MONTH(SalesDataTable[[#This Row],[Order Date]])</f>
        <v>9</v>
      </c>
      <c r="F1890" s="16"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6">
      <c r="A1891" s="2">
        <v>4208</v>
      </c>
      <c r="B1891" s="3">
        <v>46278</v>
      </c>
      <c r="C1891" s="13">
        <f>YEAR(SalesDataTable[[#This Row],[Order Date]])</f>
        <v>2026</v>
      </c>
      <c r="D1891" s="16">
        <f>ROUNDUP(MONTH(SalesDataTable[[#This Row],[Order Date]])/3,)</f>
        <v>3</v>
      </c>
      <c r="E1891" s="16">
        <f>MONTH(SalesDataTable[[#This Row],[Order Date]])</f>
        <v>9</v>
      </c>
      <c r="F1891" s="16"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6">
      <c r="A1892" s="2">
        <v>4606</v>
      </c>
      <c r="B1892" s="3">
        <v>46278</v>
      </c>
      <c r="C1892" s="13">
        <f>YEAR(SalesDataTable[[#This Row],[Order Date]])</f>
        <v>2026</v>
      </c>
      <c r="D1892" s="16">
        <f>ROUNDUP(MONTH(SalesDataTable[[#This Row],[Order Date]])/3,)</f>
        <v>3</v>
      </c>
      <c r="E1892" s="16">
        <f>MONTH(SalesDataTable[[#This Row],[Order Date]])</f>
        <v>9</v>
      </c>
      <c r="F1892" s="16"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6">
      <c r="A1893" s="2">
        <v>222</v>
      </c>
      <c r="B1893" s="3">
        <v>46279</v>
      </c>
      <c r="C1893" s="13">
        <f>YEAR(SalesDataTable[[#This Row],[Order Date]])</f>
        <v>2026</v>
      </c>
      <c r="D1893" s="16">
        <f>ROUNDUP(MONTH(SalesDataTable[[#This Row],[Order Date]])/3,)</f>
        <v>3</v>
      </c>
      <c r="E1893" s="16">
        <f>MONTH(SalesDataTable[[#This Row],[Order Date]])</f>
        <v>9</v>
      </c>
      <c r="F1893" s="16"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6">
      <c r="A1894" s="2">
        <v>241</v>
      </c>
      <c r="B1894" s="3">
        <v>46279</v>
      </c>
      <c r="C1894" s="13">
        <f>YEAR(SalesDataTable[[#This Row],[Order Date]])</f>
        <v>2026</v>
      </c>
      <c r="D1894" s="16">
        <f>ROUNDUP(MONTH(SalesDataTable[[#This Row],[Order Date]])/3,)</f>
        <v>3</v>
      </c>
      <c r="E1894" s="16">
        <f>MONTH(SalesDataTable[[#This Row],[Order Date]])</f>
        <v>9</v>
      </c>
      <c r="F1894" s="16"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6">
      <c r="A1895" s="2">
        <v>753</v>
      </c>
      <c r="B1895" s="3">
        <v>46279</v>
      </c>
      <c r="C1895" s="13">
        <f>YEAR(SalesDataTable[[#This Row],[Order Date]])</f>
        <v>2026</v>
      </c>
      <c r="D1895" s="16">
        <f>ROUNDUP(MONTH(SalesDataTable[[#This Row],[Order Date]])/3,)</f>
        <v>3</v>
      </c>
      <c r="E1895" s="16">
        <f>MONTH(SalesDataTable[[#This Row],[Order Date]])</f>
        <v>9</v>
      </c>
      <c r="F1895" s="16"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6">
      <c r="A1896" s="2">
        <v>2530</v>
      </c>
      <c r="B1896" s="3">
        <v>46279</v>
      </c>
      <c r="C1896" s="13">
        <f>YEAR(SalesDataTable[[#This Row],[Order Date]])</f>
        <v>2026</v>
      </c>
      <c r="D1896" s="16">
        <f>ROUNDUP(MONTH(SalesDataTable[[#This Row],[Order Date]])/3,)</f>
        <v>3</v>
      </c>
      <c r="E1896" s="16">
        <f>MONTH(SalesDataTable[[#This Row],[Order Date]])</f>
        <v>9</v>
      </c>
      <c r="F1896" s="16"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6">
      <c r="A1897" s="2">
        <v>572</v>
      </c>
      <c r="B1897" s="3">
        <v>46280</v>
      </c>
      <c r="C1897" s="13">
        <f>YEAR(SalesDataTable[[#This Row],[Order Date]])</f>
        <v>2026</v>
      </c>
      <c r="D1897" s="16">
        <f>ROUNDUP(MONTH(SalesDataTable[[#This Row],[Order Date]])/3,)</f>
        <v>3</v>
      </c>
      <c r="E1897" s="16">
        <f>MONTH(SalesDataTable[[#This Row],[Order Date]])</f>
        <v>9</v>
      </c>
      <c r="F1897" s="16"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6">
      <c r="A1898" s="2">
        <v>874</v>
      </c>
      <c r="B1898" s="3">
        <v>46280</v>
      </c>
      <c r="C1898" s="13">
        <f>YEAR(SalesDataTable[[#This Row],[Order Date]])</f>
        <v>2026</v>
      </c>
      <c r="D1898" s="16">
        <f>ROUNDUP(MONTH(SalesDataTable[[#This Row],[Order Date]])/3,)</f>
        <v>3</v>
      </c>
      <c r="E1898" s="16">
        <f>MONTH(SalesDataTable[[#This Row],[Order Date]])</f>
        <v>9</v>
      </c>
      <c r="F1898" s="16"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6">
      <c r="A1899" s="2">
        <v>937</v>
      </c>
      <c r="B1899" s="3">
        <v>46280</v>
      </c>
      <c r="C1899" s="13">
        <f>YEAR(SalesDataTable[[#This Row],[Order Date]])</f>
        <v>2026</v>
      </c>
      <c r="D1899" s="16">
        <f>ROUNDUP(MONTH(SalesDataTable[[#This Row],[Order Date]])/3,)</f>
        <v>3</v>
      </c>
      <c r="E1899" s="16">
        <f>MONTH(SalesDataTable[[#This Row],[Order Date]])</f>
        <v>9</v>
      </c>
      <c r="F1899" s="16"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6">
      <c r="A1900" s="2">
        <v>1229</v>
      </c>
      <c r="B1900" s="3">
        <v>46280</v>
      </c>
      <c r="C1900" s="13">
        <f>YEAR(SalesDataTable[[#This Row],[Order Date]])</f>
        <v>2026</v>
      </c>
      <c r="D1900" s="16">
        <f>ROUNDUP(MONTH(SalesDataTable[[#This Row],[Order Date]])/3,)</f>
        <v>3</v>
      </c>
      <c r="E1900" s="16">
        <f>MONTH(SalesDataTable[[#This Row],[Order Date]])</f>
        <v>9</v>
      </c>
      <c r="F1900" s="16"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6">
      <c r="A1901" s="2">
        <v>2186</v>
      </c>
      <c r="B1901" s="3">
        <v>46280</v>
      </c>
      <c r="C1901" s="13">
        <f>YEAR(SalesDataTable[[#This Row],[Order Date]])</f>
        <v>2026</v>
      </c>
      <c r="D1901" s="16">
        <f>ROUNDUP(MONTH(SalesDataTable[[#This Row],[Order Date]])/3,)</f>
        <v>3</v>
      </c>
      <c r="E1901" s="16">
        <f>MONTH(SalesDataTable[[#This Row],[Order Date]])</f>
        <v>9</v>
      </c>
      <c r="F1901" s="16"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6">
      <c r="A1902" s="2">
        <v>2922</v>
      </c>
      <c r="B1902" s="3">
        <v>46280</v>
      </c>
      <c r="C1902" s="13">
        <f>YEAR(SalesDataTable[[#This Row],[Order Date]])</f>
        <v>2026</v>
      </c>
      <c r="D1902" s="16">
        <f>ROUNDUP(MONTH(SalesDataTable[[#This Row],[Order Date]])/3,)</f>
        <v>3</v>
      </c>
      <c r="E1902" s="16">
        <f>MONTH(SalesDataTable[[#This Row],[Order Date]])</f>
        <v>9</v>
      </c>
      <c r="F1902" s="16"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6">
      <c r="A1903" s="2">
        <v>3140</v>
      </c>
      <c r="B1903" s="3">
        <v>46280</v>
      </c>
      <c r="C1903" s="13">
        <f>YEAR(SalesDataTable[[#This Row],[Order Date]])</f>
        <v>2026</v>
      </c>
      <c r="D1903" s="16">
        <f>ROUNDUP(MONTH(SalesDataTable[[#This Row],[Order Date]])/3,)</f>
        <v>3</v>
      </c>
      <c r="E1903" s="16">
        <f>MONTH(SalesDataTable[[#This Row],[Order Date]])</f>
        <v>9</v>
      </c>
      <c r="F1903" s="16"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6">
      <c r="A1904" s="2">
        <v>3369</v>
      </c>
      <c r="B1904" s="3">
        <v>46280</v>
      </c>
      <c r="C1904" s="13">
        <f>YEAR(SalesDataTable[[#This Row],[Order Date]])</f>
        <v>2026</v>
      </c>
      <c r="D1904" s="16">
        <f>ROUNDUP(MONTH(SalesDataTable[[#This Row],[Order Date]])/3,)</f>
        <v>3</v>
      </c>
      <c r="E1904" s="16">
        <f>MONTH(SalesDataTable[[#This Row],[Order Date]])</f>
        <v>9</v>
      </c>
      <c r="F1904" s="16"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6">
      <c r="A1905" s="2">
        <v>4865</v>
      </c>
      <c r="B1905" s="3">
        <v>46280</v>
      </c>
      <c r="C1905" s="13">
        <f>YEAR(SalesDataTable[[#This Row],[Order Date]])</f>
        <v>2026</v>
      </c>
      <c r="D1905" s="16">
        <f>ROUNDUP(MONTH(SalesDataTable[[#This Row],[Order Date]])/3,)</f>
        <v>3</v>
      </c>
      <c r="E1905" s="16">
        <f>MONTH(SalesDataTable[[#This Row],[Order Date]])</f>
        <v>9</v>
      </c>
      <c r="F1905" s="16"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6">
      <c r="A1906" s="2">
        <v>103</v>
      </c>
      <c r="B1906" s="3">
        <v>46281</v>
      </c>
      <c r="C1906" s="13">
        <f>YEAR(SalesDataTable[[#This Row],[Order Date]])</f>
        <v>2026</v>
      </c>
      <c r="D1906" s="16">
        <f>ROUNDUP(MONTH(SalesDataTable[[#This Row],[Order Date]])/3,)</f>
        <v>3</v>
      </c>
      <c r="E1906" s="16">
        <f>MONTH(SalesDataTable[[#This Row],[Order Date]])</f>
        <v>9</v>
      </c>
      <c r="F1906" s="16"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6">
      <c r="A1907" s="2">
        <v>4500</v>
      </c>
      <c r="B1907" s="3">
        <v>46281</v>
      </c>
      <c r="C1907" s="13">
        <f>YEAR(SalesDataTable[[#This Row],[Order Date]])</f>
        <v>2026</v>
      </c>
      <c r="D1907" s="16">
        <f>ROUNDUP(MONTH(SalesDataTable[[#This Row],[Order Date]])/3,)</f>
        <v>3</v>
      </c>
      <c r="E1907" s="16">
        <f>MONTH(SalesDataTable[[#This Row],[Order Date]])</f>
        <v>9</v>
      </c>
      <c r="F1907" s="16"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6">
      <c r="A1908" s="2">
        <v>5093</v>
      </c>
      <c r="B1908" s="3">
        <v>46281</v>
      </c>
      <c r="C1908" s="13">
        <f>YEAR(SalesDataTable[[#This Row],[Order Date]])</f>
        <v>2026</v>
      </c>
      <c r="D1908" s="16">
        <f>ROUNDUP(MONTH(SalesDataTable[[#This Row],[Order Date]])/3,)</f>
        <v>3</v>
      </c>
      <c r="E1908" s="16">
        <f>MONTH(SalesDataTable[[#This Row],[Order Date]])</f>
        <v>9</v>
      </c>
      <c r="F1908" s="16"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6">
      <c r="A1909" s="2">
        <v>5147</v>
      </c>
      <c r="B1909" s="3">
        <v>46281</v>
      </c>
      <c r="C1909" s="13">
        <f>YEAR(SalesDataTable[[#This Row],[Order Date]])</f>
        <v>2026</v>
      </c>
      <c r="D1909" s="16">
        <f>ROUNDUP(MONTH(SalesDataTable[[#This Row],[Order Date]])/3,)</f>
        <v>3</v>
      </c>
      <c r="E1909" s="16">
        <f>MONTH(SalesDataTable[[#This Row],[Order Date]])</f>
        <v>9</v>
      </c>
      <c r="F1909" s="16"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6">
      <c r="A1910" s="2">
        <v>365</v>
      </c>
      <c r="B1910" s="3">
        <v>46282</v>
      </c>
      <c r="C1910" s="13">
        <f>YEAR(SalesDataTable[[#This Row],[Order Date]])</f>
        <v>2026</v>
      </c>
      <c r="D1910" s="16">
        <f>ROUNDUP(MONTH(SalesDataTable[[#This Row],[Order Date]])/3,)</f>
        <v>3</v>
      </c>
      <c r="E1910" s="16">
        <f>MONTH(SalesDataTable[[#This Row],[Order Date]])</f>
        <v>9</v>
      </c>
      <c r="F1910" s="16"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6">
      <c r="A1911" s="2">
        <v>494</v>
      </c>
      <c r="B1911" s="3">
        <v>46282</v>
      </c>
      <c r="C1911" s="13">
        <f>YEAR(SalesDataTable[[#This Row],[Order Date]])</f>
        <v>2026</v>
      </c>
      <c r="D1911" s="16">
        <f>ROUNDUP(MONTH(SalesDataTable[[#This Row],[Order Date]])/3,)</f>
        <v>3</v>
      </c>
      <c r="E1911" s="16">
        <f>MONTH(SalesDataTable[[#This Row],[Order Date]])</f>
        <v>9</v>
      </c>
      <c r="F1911" s="16"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6">
      <c r="A1912" s="2">
        <v>665</v>
      </c>
      <c r="B1912" s="3">
        <v>46282</v>
      </c>
      <c r="C1912" s="13">
        <f>YEAR(SalesDataTable[[#This Row],[Order Date]])</f>
        <v>2026</v>
      </c>
      <c r="D1912" s="16">
        <f>ROUNDUP(MONTH(SalesDataTable[[#This Row],[Order Date]])/3,)</f>
        <v>3</v>
      </c>
      <c r="E1912" s="16">
        <f>MONTH(SalesDataTable[[#This Row],[Order Date]])</f>
        <v>9</v>
      </c>
      <c r="F1912" s="16"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6">
      <c r="A1913" s="2">
        <v>2067</v>
      </c>
      <c r="B1913" s="3">
        <v>46282</v>
      </c>
      <c r="C1913" s="13">
        <f>YEAR(SalesDataTable[[#This Row],[Order Date]])</f>
        <v>2026</v>
      </c>
      <c r="D1913" s="16">
        <f>ROUNDUP(MONTH(SalesDataTable[[#This Row],[Order Date]])/3,)</f>
        <v>3</v>
      </c>
      <c r="E1913" s="16">
        <f>MONTH(SalesDataTable[[#This Row],[Order Date]])</f>
        <v>9</v>
      </c>
      <c r="F1913" s="16"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6">
      <c r="A1914" s="2">
        <v>2648</v>
      </c>
      <c r="B1914" s="3">
        <v>46282</v>
      </c>
      <c r="C1914" s="13">
        <f>YEAR(SalesDataTable[[#This Row],[Order Date]])</f>
        <v>2026</v>
      </c>
      <c r="D1914" s="16">
        <f>ROUNDUP(MONTH(SalesDataTable[[#This Row],[Order Date]])/3,)</f>
        <v>3</v>
      </c>
      <c r="E1914" s="16">
        <f>MONTH(SalesDataTable[[#This Row],[Order Date]])</f>
        <v>9</v>
      </c>
      <c r="F1914" s="16"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6">
      <c r="A1915" s="2">
        <v>3074</v>
      </c>
      <c r="B1915" s="3">
        <v>46282</v>
      </c>
      <c r="C1915" s="13">
        <f>YEAR(SalesDataTable[[#This Row],[Order Date]])</f>
        <v>2026</v>
      </c>
      <c r="D1915" s="16">
        <f>ROUNDUP(MONTH(SalesDataTable[[#This Row],[Order Date]])/3,)</f>
        <v>3</v>
      </c>
      <c r="E1915" s="16">
        <f>MONTH(SalesDataTable[[#This Row],[Order Date]])</f>
        <v>9</v>
      </c>
      <c r="F1915" s="16"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6">
      <c r="A1916" s="2">
        <v>259</v>
      </c>
      <c r="B1916" s="3">
        <v>46283</v>
      </c>
      <c r="C1916" s="13">
        <f>YEAR(SalesDataTable[[#This Row],[Order Date]])</f>
        <v>2026</v>
      </c>
      <c r="D1916" s="16">
        <f>ROUNDUP(MONTH(SalesDataTable[[#This Row],[Order Date]])/3,)</f>
        <v>3</v>
      </c>
      <c r="E1916" s="16">
        <f>MONTH(SalesDataTable[[#This Row],[Order Date]])</f>
        <v>9</v>
      </c>
      <c r="F1916" s="16"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6">
      <c r="A1917" s="2">
        <v>997</v>
      </c>
      <c r="B1917" s="3">
        <v>46283</v>
      </c>
      <c r="C1917" s="13">
        <f>YEAR(SalesDataTable[[#This Row],[Order Date]])</f>
        <v>2026</v>
      </c>
      <c r="D1917" s="16">
        <f>ROUNDUP(MONTH(SalesDataTable[[#This Row],[Order Date]])/3,)</f>
        <v>3</v>
      </c>
      <c r="E1917" s="16">
        <f>MONTH(SalesDataTable[[#This Row],[Order Date]])</f>
        <v>9</v>
      </c>
      <c r="F1917" s="16"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6">
      <c r="A1918" s="2">
        <v>2102</v>
      </c>
      <c r="B1918" s="3">
        <v>46283</v>
      </c>
      <c r="C1918" s="13">
        <f>YEAR(SalesDataTable[[#This Row],[Order Date]])</f>
        <v>2026</v>
      </c>
      <c r="D1918" s="16">
        <f>ROUNDUP(MONTH(SalesDataTable[[#This Row],[Order Date]])/3,)</f>
        <v>3</v>
      </c>
      <c r="E1918" s="16">
        <f>MONTH(SalesDataTable[[#This Row],[Order Date]])</f>
        <v>9</v>
      </c>
      <c r="F1918" s="16"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6">
      <c r="A1919" s="2">
        <v>2452</v>
      </c>
      <c r="B1919" s="3">
        <v>46283</v>
      </c>
      <c r="C1919" s="13">
        <f>YEAR(SalesDataTable[[#This Row],[Order Date]])</f>
        <v>2026</v>
      </c>
      <c r="D1919" s="16">
        <f>ROUNDUP(MONTH(SalesDataTable[[#This Row],[Order Date]])/3,)</f>
        <v>3</v>
      </c>
      <c r="E1919" s="16">
        <f>MONTH(SalesDataTable[[#This Row],[Order Date]])</f>
        <v>9</v>
      </c>
      <c r="F1919" s="16"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6">
      <c r="A1920" s="2">
        <v>2761</v>
      </c>
      <c r="B1920" s="3">
        <v>46283</v>
      </c>
      <c r="C1920" s="13">
        <f>YEAR(SalesDataTable[[#This Row],[Order Date]])</f>
        <v>2026</v>
      </c>
      <c r="D1920" s="16">
        <f>ROUNDUP(MONTH(SalesDataTable[[#This Row],[Order Date]])/3,)</f>
        <v>3</v>
      </c>
      <c r="E1920" s="16">
        <f>MONTH(SalesDataTable[[#This Row],[Order Date]])</f>
        <v>9</v>
      </c>
      <c r="F1920" s="16"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6">
      <c r="A1921" s="2">
        <v>3993</v>
      </c>
      <c r="B1921" s="3">
        <v>46283</v>
      </c>
      <c r="C1921" s="13">
        <f>YEAR(SalesDataTable[[#This Row],[Order Date]])</f>
        <v>2026</v>
      </c>
      <c r="D1921" s="16">
        <f>ROUNDUP(MONTH(SalesDataTable[[#This Row],[Order Date]])/3,)</f>
        <v>3</v>
      </c>
      <c r="E1921" s="16">
        <f>MONTH(SalesDataTable[[#This Row],[Order Date]])</f>
        <v>9</v>
      </c>
      <c r="F1921" s="16"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6">
      <c r="A1922" s="2">
        <v>4343</v>
      </c>
      <c r="B1922" s="3">
        <v>46283</v>
      </c>
      <c r="C1922" s="13">
        <f>YEAR(SalesDataTable[[#This Row],[Order Date]])</f>
        <v>2026</v>
      </c>
      <c r="D1922" s="16">
        <f>ROUNDUP(MONTH(SalesDataTable[[#This Row],[Order Date]])/3,)</f>
        <v>3</v>
      </c>
      <c r="E1922" s="16">
        <f>MONTH(SalesDataTable[[#This Row],[Order Date]])</f>
        <v>9</v>
      </c>
      <c r="F1922" s="16"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6">
      <c r="A1923" s="2">
        <v>4429</v>
      </c>
      <c r="B1923" s="3">
        <v>46283</v>
      </c>
      <c r="C1923" s="13">
        <f>YEAR(SalesDataTable[[#This Row],[Order Date]])</f>
        <v>2026</v>
      </c>
      <c r="D1923" s="16">
        <f>ROUNDUP(MONTH(SalesDataTable[[#This Row],[Order Date]])/3,)</f>
        <v>3</v>
      </c>
      <c r="E1923" s="16">
        <f>MONTH(SalesDataTable[[#This Row],[Order Date]])</f>
        <v>9</v>
      </c>
      <c r="F1923" s="16"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6">
      <c r="A1924" s="2">
        <v>4824</v>
      </c>
      <c r="B1924" s="3">
        <v>46283</v>
      </c>
      <c r="C1924" s="13">
        <f>YEAR(SalesDataTable[[#This Row],[Order Date]])</f>
        <v>2026</v>
      </c>
      <c r="D1924" s="16">
        <f>ROUNDUP(MONTH(SalesDataTable[[#This Row],[Order Date]])/3,)</f>
        <v>3</v>
      </c>
      <c r="E1924" s="16">
        <f>MONTH(SalesDataTable[[#This Row],[Order Date]])</f>
        <v>9</v>
      </c>
      <c r="F1924" s="16"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6">
      <c r="A1925" s="2">
        <v>4881</v>
      </c>
      <c r="B1925" s="3">
        <v>46283</v>
      </c>
      <c r="C1925" s="13">
        <f>YEAR(SalesDataTable[[#This Row],[Order Date]])</f>
        <v>2026</v>
      </c>
      <c r="D1925" s="16">
        <f>ROUNDUP(MONTH(SalesDataTable[[#This Row],[Order Date]])/3,)</f>
        <v>3</v>
      </c>
      <c r="E1925" s="16">
        <f>MONTH(SalesDataTable[[#This Row],[Order Date]])</f>
        <v>9</v>
      </c>
      <c r="F1925" s="16"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6">
      <c r="A1926" s="2">
        <v>5138</v>
      </c>
      <c r="B1926" s="3">
        <v>46283</v>
      </c>
      <c r="C1926" s="13">
        <f>YEAR(SalesDataTable[[#This Row],[Order Date]])</f>
        <v>2026</v>
      </c>
      <c r="D1926" s="16">
        <f>ROUNDUP(MONTH(SalesDataTable[[#This Row],[Order Date]])/3,)</f>
        <v>3</v>
      </c>
      <c r="E1926" s="16">
        <f>MONTH(SalesDataTable[[#This Row],[Order Date]])</f>
        <v>9</v>
      </c>
      <c r="F1926" s="16"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6">
      <c r="A1927" s="2">
        <v>1214</v>
      </c>
      <c r="B1927" s="3">
        <v>46284</v>
      </c>
      <c r="C1927" s="13">
        <f>YEAR(SalesDataTable[[#This Row],[Order Date]])</f>
        <v>2026</v>
      </c>
      <c r="D1927" s="16">
        <f>ROUNDUP(MONTH(SalesDataTable[[#This Row],[Order Date]])/3,)</f>
        <v>3</v>
      </c>
      <c r="E1927" s="16">
        <f>MONTH(SalesDataTable[[#This Row],[Order Date]])</f>
        <v>9</v>
      </c>
      <c r="F1927" s="16"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6">
      <c r="A1928" s="2">
        <v>1346</v>
      </c>
      <c r="B1928" s="3">
        <v>46284</v>
      </c>
      <c r="C1928" s="13">
        <f>YEAR(SalesDataTable[[#This Row],[Order Date]])</f>
        <v>2026</v>
      </c>
      <c r="D1928" s="16">
        <f>ROUNDUP(MONTH(SalesDataTable[[#This Row],[Order Date]])/3,)</f>
        <v>3</v>
      </c>
      <c r="E1928" s="16">
        <f>MONTH(SalesDataTable[[#This Row],[Order Date]])</f>
        <v>9</v>
      </c>
      <c r="F1928" s="16"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6">
      <c r="A1929" s="2">
        <v>1361</v>
      </c>
      <c r="B1929" s="3">
        <v>46284</v>
      </c>
      <c r="C1929" s="13">
        <f>YEAR(SalesDataTable[[#This Row],[Order Date]])</f>
        <v>2026</v>
      </c>
      <c r="D1929" s="16">
        <f>ROUNDUP(MONTH(SalesDataTable[[#This Row],[Order Date]])/3,)</f>
        <v>3</v>
      </c>
      <c r="E1929" s="16">
        <f>MONTH(SalesDataTable[[#This Row],[Order Date]])</f>
        <v>9</v>
      </c>
      <c r="F1929" s="16"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6">
      <c r="A1930" s="2">
        <v>2728</v>
      </c>
      <c r="B1930" s="3">
        <v>46284</v>
      </c>
      <c r="C1930" s="13">
        <f>YEAR(SalesDataTable[[#This Row],[Order Date]])</f>
        <v>2026</v>
      </c>
      <c r="D1930" s="16">
        <f>ROUNDUP(MONTH(SalesDataTable[[#This Row],[Order Date]])/3,)</f>
        <v>3</v>
      </c>
      <c r="E1930" s="16">
        <f>MONTH(SalesDataTable[[#This Row],[Order Date]])</f>
        <v>9</v>
      </c>
      <c r="F1930" s="16"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6">
      <c r="A1931" s="2">
        <v>2788</v>
      </c>
      <c r="B1931" s="3">
        <v>46284</v>
      </c>
      <c r="C1931" s="13">
        <f>YEAR(SalesDataTable[[#This Row],[Order Date]])</f>
        <v>2026</v>
      </c>
      <c r="D1931" s="16">
        <f>ROUNDUP(MONTH(SalesDataTable[[#This Row],[Order Date]])/3,)</f>
        <v>3</v>
      </c>
      <c r="E1931" s="16">
        <f>MONTH(SalesDataTable[[#This Row],[Order Date]])</f>
        <v>9</v>
      </c>
      <c r="F1931" s="16"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6">
      <c r="A1932" s="2">
        <v>2932</v>
      </c>
      <c r="B1932" s="3">
        <v>46284</v>
      </c>
      <c r="C1932" s="13">
        <f>YEAR(SalesDataTable[[#This Row],[Order Date]])</f>
        <v>2026</v>
      </c>
      <c r="D1932" s="16">
        <f>ROUNDUP(MONTH(SalesDataTable[[#This Row],[Order Date]])/3,)</f>
        <v>3</v>
      </c>
      <c r="E1932" s="16">
        <f>MONTH(SalesDataTable[[#This Row],[Order Date]])</f>
        <v>9</v>
      </c>
      <c r="F1932" s="16"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6">
      <c r="A1933" s="2">
        <v>3399</v>
      </c>
      <c r="B1933" s="3">
        <v>46284</v>
      </c>
      <c r="C1933" s="13">
        <f>YEAR(SalesDataTable[[#This Row],[Order Date]])</f>
        <v>2026</v>
      </c>
      <c r="D1933" s="16">
        <f>ROUNDUP(MONTH(SalesDataTable[[#This Row],[Order Date]])/3,)</f>
        <v>3</v>
      </c>
      <c r="E1933" s="16">
        <f>MONTH(SalesDataTable[[#This Row],[Order Date]])</f>
        <v>9</v>
      </c>
      <c r="F1933" s="16"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6">
      <c r="A1934" s="2">
        <v>3588</v>
      </c>
      <c r="B1934" s="3">
        <v>46284</v>
      </c>
      <c r="C1934" s="13">
        <f>YEAR(SalesDataTable[[#This Row],[Order Date]])</f>
        <v>2026</v>
      </c>
      <c r="D1934" s="16">
        <f>ROUNDUP(MONTH(SalesDataTable[[#This Row],[Order Date]])/3,)</f>
        <v>3</v>
      </c>
      <c r="E1934" s="16">
        <f>MONTH(SalesDataTable[[#This Row],[Order Date]])</f>
        <v>9</v>
      </c>
      <c r="F1934" s="16"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6">
      <c r="A1935" s="2">
        <v>3603</v>
      </c>
      <c r="B1935" s="3">
        <v>46284</v>
      </c>
      <c r="C1935" s="13">
        <f>YEAR(SalesDataTable[[#This Row],[Order Date]])</f>
        <v>2026</v>
      </c>
      <c r="D1935" s="16">
        <f>ROUNDUP(MONTH(SalesDataTable[[#This Row],[Order Date]])/3,)</f>
        <v>3</v>
      </c>
      <c r="E1935" s="16">
        <f>MONTH(SalesDataTable[[#This Row],[Order Date]])</f>
        <v>9</v>
      </c>
      <c r="F1935" s="16"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6">
      <c r="A1936" s="2">
        <v>3845</v>
      </c>
      <c r="B1936" s="3">
        <v>46284</v>
      </c>
      <c r="C1936" s="13">
        <f>YEAR(SalesDataTable[[#This Row],[Order Date]])</f>
        <v>2026</v>
      </c>
      <c r="D1936" s="16">
        <f>ROUNDUP(MONTH(SalesDataTable[[#This Row],[Order Date]])/3,)</f>
        <v>3</v>
      </c>
      <c r="E1936" s="16">
        <f>MONTH(SalesDataTable[[#This Row],[Order Date]])</f>
        <v>9</v>
      </c>
      <c r="F1936" s="16"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6">
      <c r="A1937" s="2">
        <v>4191</v>
      </c>
      <c r="B1937" s="3">
        <v>46284</v>
      </c>
      <c r="C1937" s="13">
        <f>YEAR(SalesDataTable[[#This Row],[Order Date]])</f>
        <v>2026</v>
      </c>
      <c r="D1937" s="16">
        <f>ROUNDUP(MONTH(SalesDataTable[[#This Row],[Order Date]])/3,)</f>
        <v>3</v>
      </c>
      <c r="E1937" s="16">
        <f>MONTH(SalesDataTable[[#This Row],[Order Date]])</f>
        <v>9</v>
      </c>
      <c r="F1937" s="16"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6">
      <c r="A1938" s="2">
        <v>4269</v>
      </c>
      <c r="B1938" s="3">
        <v>46284</v>
      </c>
      <c r="C1938" s="13">
        <f>YEAR(SalesDataTable[[#This Row],[Order Date]])</f>
        <v>2026</v>
      </c>
      <c r="D1938" s="16">
        <f>ROUNDUP(MONTH(SalesDataTable[[#This Row],[Order Date]])/3,)</f>
        <v>3</v>
      </c>
      <c r="E1938" s="16">
        <f>MONTH(SalesDataTable[[#This Row],[Order Date]])</f>
        <v>9</v>
      </c>
      <c r="F1938" s="16"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6">
      <c r="A1939" s="2">
        <v>5</v>
      </c>
      <c r="B1939" s="3">
        <v>46285</v>
      </c>
      <c r="C1939" s="13">
        <f>YEAR(SalesDataTable[[#This Row],[Order Date]])</f>
        <v>2026</v>
      </c>
      <c r="D1939" s="16">
        <f>ROUNDUP(MONTH(SalesDataTable[[#This Row],[Order Date]])/3,)</f>
        <v>3</v>
      </c>
      <c r="E1939" s="16">
        <f>MONTH(SalesDataTable[[#This Row],[Order Date]])</f>
        <v>9</v>
      </c>
      <c r="F1939" s="16"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6">
      <c r="A1940" s="2">
        <v>210</v>
      </c>
      <c r="B1940" s="3">
        <v>46285</v>
      </c>
      <c r="C1940" s="13">
        <f>YEAR(SalesDataTable[[#This Row],[Order Date]])</f>
        <v>2026</v>
      </c>
      <c r="D1940" s="16">
        <f>ROUNDUP(MONTH(SalesDataTable[[#This Row],[Order Date]])/3,)</f>
        <v>3</v>
      </c>
      <c r="E1940" s="16">
        <f>MONTH(SalesDataTable[[#This Row],[Order Date]])</f>
        <v>9</v>
      </c>
      <c r="F1940" s="16"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6">
      <c r="A1941" s="2">
        <v>462</v>
      </c>
      <c r="B1941" s="3">
        <v>46285</v>
      </c>
      <c r="C1941" s="13">
        <f>YEAR(SalesDataTable[[#This Row],[Order Date]])</f>
        <v>2026</v>
      </c>
      <c r="D1941" s="16">
        <f>ROUNDUP(MONTH(SalesDataTable[[#This Row],[Order Date]])/3,)</f>
        <v>3</v>
      </c>
      <c r="E1941" s="16">
        <f>MONTH(SalesDataTable[[#This Row],[Order Date]])</f>
        <v>9</v>
      </c>
      <c r="F1941" s="16"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6">
      <c r="A1942" s="2">
        <v>725</v>
      </c>
      <c r="B1942" s="3">
        <v>46285</v>
      </c>
      <c r="C1942" s="13">
        <f>YEAR(SalesDataTable[[#This Row],[Order Date]])</f>
        <v>2026</v>
      </c>
      <c r="D1942" s="16">
        <f>ROUNDUP(MONTH(SalesDataTable[[#This Row],[Order Date]])/3,)</f>
        <v>3</v>
      </c>
      <c r="E1942" s="16">
        <f>MONTH(SalesDataTable[[#This Row],[Order Date]])</f>
        <v>9</v>
      </c>
      <c r="F1942" s="16"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6">
      <c r="A1943" s="2">
        <v>918</v>
      </c>
      <c r="B1943" s="3">
        <v>46285</v>
      </c>
      <c r="C1943" s="13">
        <f>YEAR(SalesDataTable[[#This Row],[Order Date]])</f>
        <v>2026</v>
      </c>
      <c r="D1943" s="16">
        <f>ROUNDUP(MONTH(SalesDataTable[[#This Row],[Order Date]])/3,)</f>
        <v>3</v>
      </c>
      <c r="E1943" s="16">
        <f>MONTH(SalesDataTable[[#This Row],[Order Date]])</f>
        <v>9</v>
      </c>
      <c r="F1943" s="16"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6">
      <c r="A1944" s="2">
        <v>1442</v>
      </c>
      <c r="B1944" s="3">
        <v>46285</v>
      </c>
      <c r="C1944" s="13">
        <f>YEAR(SalesDataTable[[#This Row],[Order Date]])</f>
        <v>2026</v>
      </c>
      <c r="D1944" s="16">
        <f>ROUNDUP(MONTH(SalesDataTable[[#This Row],[Order Date]])/3,)</f>
        <v>3</v>
      </c>
      <c r="E1944" s="16">
        <f>MONTH(SalesDataTable[[#This Row],[Order Date]])</f>
        <v>9</v>
      </c>
      <c r="F1944" s="16"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6">
      <c r="A1945" s="2">
        <v>4290</v>
      </c>
      <c r="B1945" s="3">
        <v>46285</v>
      </c>
      <c r="C1945" s="13">
        <f>YEAR(SalesDataTable[[#This Row],[Order Date]])</f>
        <v>2026</v>
      </c>
      <c r="D1945" s="16">
        <f>ROUNDUP(MONTH(SalesDataTable[[#This Row],[Order Date]])/3,)</f>
        <v>3</v>
      </c>
      <c r="E1945" s="16">
        <f>MONTH(SalesDataTable[[#This Row],[Order Date]])</f>
        <v>9</v>
      </c>
      <c r="F1945" s="16"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6">
      <c r="A1946" s="2">
        <v>4666</v>
      </c>
      <c r="B1946" s="3">
        <v>46285</v>
      </c>
      <c r="C1946" s="13">
        <f>YEAR(SalesDataTable[[#This Row],[Order Date]])</f>
        <v>2026</v>
      </c>
      <c r="D1946" s="16">
        <f>ROUNDUP(MONTH(SalesDataTable[[#This Row],[Order Date]])/3,)</f>
        <v>3</v>
      </c>
      <c r="E1946" s="16">
        <f>MONTH(SalesDataTable[[#This Row],[Order Date]])</f>
        <v>9</v>
      </c>
      <c r="F1946" s="16"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6">
      <c r="A1947" s="2">
        <v>234</v>
      </c>
      <c r="B1947" s="3">
        <v>46286</v>
      </c>
      <c r="C1947" s="13">
        <f>YEAR(SalesDataTable[[#This Row],[Order Date]])</f>
        <v>2026</v>
      </c>
      <c r="D1947" s="16">
        <f>ROUNDUP(MONTH(SalesDataTable[[#This Row],[Order Date]])/3,)</f>
        <v>3</v>
      </c>
      <c r="E1947" s="16">
        <f>MONTH(SalesDataTable[[#This Row],[Order Date]])</f>
        <v>9</v>
      </c>
      <c r="F1947" s="16"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6">
      <c r="A1948" s="2">
        <v>802</v>
      </c>
      <c r="B1948" s="3">
        <v>46286</v>
      </c>
      <c r="C1948" s="13">
        <f>YEAR(SalesDataTable[[#This Row],[Order Date]])</f>
        <v>2026</v>
      </c>
      <c r="D1948" s="16">
        <f>ROUNDUP(MONTH(SalesDataTable[[#This Row],[Order Date]])/3,)</f>
        <v>3</v>
      </c>
      <c r="E1948" s="16">
        <f>MONTH(SalesDataTable[[#This Row],[Order Date]])</f>
        <v>9</v>
      </c>
      <c r="F1948" s="16"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6">
      <c r="A1949" s="2">
        <v>1942</v>
      </c>
      <c r="B1949" s="3">
        <v>46286</v>
      </c>
      <c r="C1949" s="13">
        <f>YEAR(SalesDataTable[[#This Row],[Order Date]])</f>
        <v>2026</v>
      </c>
      <c r="D1949" s="16">
        <f>ROUNDUP(MONTH(SalesDataTable[[#This Row],[Order Date]])/3,)</f>
        <v>3</v>
      </c>
      <c r="E1949" s="16">
        <f>MONTH(SalesDataTable[[#This Row],[Order Date]])</f>
        <v>9</v>
      </c>
      <c r="F1949" s="16"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6">
      <c r="A1950" s="2">
        <v>2200</v>
      </c>
      <c r="B1950" s="3">
        <v>46286</v>
      </c>
      <c r="C1950" s="13">
        <f>YEAR(SalesDataTable[[#This Row],[Order Date]])</f>
        <v>2026</v>
      </c>
      <c r="D1950" s="16">
        <f>ROUNDUP(MONTH(SalesDataTable[[#This Row],[Order Date]])/3,)</f>
        <v>3</v>
      </c>
      <c r="E1950" s="16">
        <f>MONTH(SalesDataTable[[#This Row],[Order Date]])</f>
        <v>9</v>
      </c>
      <c r="F1950" s="16"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6">
      <c r="A1951" s="2">
        <v>2236</v>
      </c>
      <c r="B1951" s="3">
        <v>46286</v>
      </c>
      <c r="C1951" s="13">
        <f>YEAR(SalesDataTable[[#This Row],[Order Date]])</f>
        <v>2026</v>
      </c>
      <c r="D1951" s="16">
        <f>ROUNDUP(MONTH(SalesDataTable[[#This Row],[Order Date]])/3,)</f>
        <v>3</v>
      </c>
      <c r="E1951" s="16">
        <f>MONTH(SalesDataTable[[#This Row],[Order Date]])</f>
        <v>9</v>
      </c>
      <c r="F1951" s="16"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6">
      <c r="A1952" s="2">
        <v>4041</v>
      </c>
      <c r="B1952" s="3">
        <v>46286</v>
      </c>
      <c r="C1952" s="13">
        <f>YEAR(SalesDataTable[[#This Row],[Order Date]])</f>
        <v>2026</v>
      </c>
      <c r="D1952" s="16">
        <f>ROUNDUP(MONTH(SalesDataTable[[#This Row],[Order Date]])/3,)</f>
        <v>3</v>
      </c>
      <c r="E1952" s="16">
        <f>MONTH(SalesDataTable[[#This Row],[Order Date]])</f>
        <v>9</v>
      </c>
      <c r="F1952" s="16"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6">
      <c r="A1953" s="2">
        <v>4435</v>
      </c>
      <c r="B1953" s="3">
        <v>46286</v>
      </c>
      <c r="C1953" s="13">
        <f>YEAR(SalesDataTable[[#This Row],[Order Date]])</f>
        <v>2026</v>
      </c>
      <c r="D1953" s="16">
        <f>ROUNDUP(MONTH(SalesDataTable[[#This Row],[Order Date]])/3,)</f>
        <v>3</v>
      </c>
      <c r="E1953" s="16">
        <f>MONTH(SalesDataTable[[#This Row],[Order Date]])</f>
        <v>9</v>
      </c>
      <c r="F1953" s="16"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6">
      <c r="A1954" s="2">
        <v>305</v>
      </c>
      <c r="B1954" s="3">
        <v>46287</v>
      </c>
      <c r="C1954" s="13">
        <f>YEAR(SalesDataTable[[#This Row],[Order Date]])</f>
        <v>2026</v>
      </c>
      <c r="D1954" s="16">
        <f>ROUNDUP(MONTH(SalesDataTable[[#This Row],[Order Date]])/3,)</f>
        <v>3</v>
      </c>
      <c r="E1954" s="16">
        <f>MONTH(SalesDataTable[[#This Row],[Order Date]])</f>
        <v>9</v>
      </c>
      <c r="F1954" s="16"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6">
      <c r="A1955" s="2">
        <v>808</v>
      </c>
      <c r="B1955" s="3">
        <v>46287</v>
      </c>
      <c r="C1955" s="13">
        <f>YEAR(SalesDataTable[[#This Row],[Order Date]])</f>
        <v>2026</v>
      </c>
      <c r="D1955" s="16">
        <f>ROUNDUP(MONTH(SalesDataTable[[#This Row],[Order Date]])/3,)</f>
        <v>3</v>
      </c>
      <c r="E1955" s="16">
        <f>MONTH(SalesDataTable[[#This Row],[Order Date]])</f>
        <v>9</v>
      </c>
      <c r="F1955" s="16"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6">
      <c r="A1956" s="2">
        <v>1029</v>
      </c>
      <c r="B1956" s="3">
        <v>46287</v>
      </c>
      <c r="C1956" s="13">
        <f>YEAR(SalesDataTable[[#This Row],[Order Date]])</f>
        <v>2026</v>
      </c>
      <c r="D1956" s="16">
        <f>ROUNDUP(MONTH(SalesDataTable[[#This Row],[Order Date]])/3,)</f>
        <v>3</v>
      </c>
      <c r="E1956" s="16">
        <f>MONTH(SalesDataTable[[#This Row],[Order Date]])</f>
        <v>9</v>
      </c>
      <c r="F1956" s="16"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6">
      <c r="A1957" s="2">
        <v>1721</v>
      </c>
      <c r="B1957" s="3">
        <v>46287</v>
      </c>
      <c r="C1957" s="13">
        <f>YEAR(SalesDataTable[[#This Row],[Order Date]])</f>
        <v>2026</v>
      </c>
      <c r="D1957" s="16">
        <f>ROUNDUP(MONTH(SalesDataTable[[#This Row],[Order Date]])/3,)</f>
        <v>3</v>
      </c>
      <c r="E1957" s="16">
        <f>MONTH(SalesDataTable[[#This Row],[Order Date]])</f>
        <v>9</v>
      </c>
      <c r="F1957" s="16"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6">
      <c r="A1958" s="2">
        <v>2425</v>
      </c>
      <c r="B1958" s="3">
        <v>46287</v>
      </c>
      <c r="C1958" s="13">
        <f>YEAR(SalesDataTable[[#This Row],[Order Date]])</f>
        <v>2026</v>
      </c>
      <c r="D1958" s="16">
        <f>ROUNDUP(MONTH(SalesDataTable[[#This Row],[Order Date]])/3,)</f>
        <v>3</v>
      </c>
      <c r="E1958" s="16">
        <f>MONTH(SalesDataTable[[#This Row],[Order Date]])</f>
        <v>9</v>
      </c>
      <c r="F1958" s="16"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6">
      <c r="A1959" s="2">
        <v>3322</v>
      </c>
      <c r="B1959" s="3">
        <v>46287</v>
      </c>
      <c r="C1959" s="13">
        <f>YEAR(SalesDataTable[[#This Row],[Order Date]])</f>
        <v>2026</v>
      </c>
      <c r="D1959" s="16">
        <f>ROUNDUP(MONTH(SalesDataTable[[#This Row],[Order Date]])/3,)</f>
        <v>3</v>
      </c>
      <c r="E1959" s="16">
        <f>MONTH(SalesDataTable[[#This Row],[Order Date]])</f>
        <v>9</v>
      </c>
      <c r="F1959" s="16"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6">
      <c r="A1960" s="2">
        <v>3821</v>
      </c>
      <c r="B1960" s="3">
        <v>46287</v>
      </c>
      <c r="C1960" s="13">
        <f>YEAR(SalesDataTable[[#This Row],[Order Date]])</f>
        <v>2026</v>
      </c>
      <c r="D1960" s="16">
        <f>ROUNDUP(MONTH(SalesDataTable[[#This Row],[Order Date]])/3,)</f>
        <v>3</v>
      </c>
      <c r="E1960" s="16">
        <f>MONTH(SalesDataTable[[#This Row],[Order Date]])</f>
        <v>9</v>
      </c>
      <c r="F1960" s="16"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6">
      <c r="A1961" s="2">
        <v>3899</v>
      </c>
      <c r="B1961" s="3">
        <v>46287</v>
      </c>
      <c r="C1961" s="13">
        <f>YEAR(SalesDataTable[[#This Row],[Order Date]])</f>
        <v>2026</v>
      </c>
      <c r="D1961" s="16">
        <f>ROUNDUP(MONTH(SalesDataTable[[#This Row],[Order Date]])/3,)</f>
        <v>3</v>
      </c>
      <c r="E1961" s="16">
        <f>MONTH(SalesDataTable[[#This Row],[Order Date]])</f>
        <v>9</v>
      </c>
      <c r="F1961" s="16"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6">
      <c r="A1962" s="2">
        <v>4807</v>
      </c>
      <c r="B1962" s="3">
        <v>46287</v>
      </c>
      <c r="C1962" s="13">
        <f>YEAR(SalesDataTable[[#This Row],[Order Date]])</f>
        <v>2026</v>
      </c>
      <c r="D1962" s="16">
        <f>ROUNDUP(MONTH(SalesDataTable[[#This Row],[Order Date]])/3,)</f>
        <v>3</v>
      </c>
      <c r="E1962" s="16">
        <f>MONTH(SalesDataTable[[#This Row],[Order Date]])</f>
        <v>9</v>
      </c>
      <c r="F1962" s="16"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6">
      <c r="A1963" s="2">
        <v>30</v>
      </c>
      <c r="B1963" s="3">
        <v>46288</v>
      </c>
      <c r="C1963" s="13">
        <f>YEAR(SalesDataTable[[#This Row],[Order Date]])</f>
        <v>2026</v>
      </c>
      <c r="D1963" s="16">
        <f>ROUNDUP(MONTH(SalesDataTable[[#This Row],[Order Date]])/3,)</f>
        <v>3</v>
      </c>
      <c r="E1963" s="16">
        <f>MONTH(SalesDataTable[[#This Row],[Order Date]])</f>
        <v>9</v>
      </c>
      <c r="F1963" s="16"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6">
      <c r="A1964" s="2">
        <v>3027</v>
      </c>
      <c r="B1964" s="3">
        <v>46288</v>
      </c>
      <c r="C1964" s="13">
        <f>YEAR(SalesDataTable[[#This Row],[Order Date]])</f>
        <v>2026</v>
      </c>
      <c r="D1964" s="16">
        <f>ROUNDUP(MONTH(SalesDataTable[[#This Row],[Order Date]])/3,)</f>
        <v>3</v>
      </c>
      <c r="E1964" s="16">
        <f>MONTH(SalesDataTable[[#This Row],[Order Date]])</f>
        <v>9</v>
      </c>
      <c r="F1964" s="16"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6">
      <c r="A1965" s="2">
        <v>3690</v>
      </c>
      <c r="B1965" s="3">
        <v>46288</v>
      </c>
      <c r="C1965" s="13">
        <f>YEAR(SalesDataTable[[#This Row],[Order Date]])</f>
        <v>2026</v>
      </c>
      <c r="D1965" s="16">
        <f>ROUNDUP(MONTH(SalesDataTable[[#This Row],[Order Date]])/3,)</f>
        <v>3</v>
      </c>
      <c r="E1965" s="16">
        <f>MONTH(SalesDataTable[[#This Row],[Order Date]])</f>
        <v>9</v>
      </c>
      <c r="F1965" s="16"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6">
      <c r="A1966" s="2">
        <v>600</v>
      </c>
      <c r="B1966" s="3">
        <v>46289</v>
      </c>
      <c r="C1966" s="13">
        <f>YEAR(SalesDataTable[[#This Row],[Order Date]])</f>
        <v>2026</v>
      </c>
      <c r="D1966" s="16">
        <f>ROUNDUP(MONTH(SalesDataTable[[#This Row],[Order Date]])/3,)</f>
        <v>3</v>
      </c>
      <c r="E1966" s="16">
        <f>MONTH(SalesDataTable[[#This Row],[Order Date]])</f>
        <v>9</v>
      </c>
      <c r="F1966" s="16"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6">
      <c r="A1967" s="2">
        <v>1931</v>
      </c>
      <c r="B1967" s="3">
        <v>46289</v>
      </c>
      <c r="C1967" s="13">
        <f>YEAR(SalesDataTable[[#This Row],[Order Date]])</f>
        <v>2026</v>
      </c>
      <c r="D1967" s="16">
        <f>ROUNDUP(MONTH(SalesDataTable[[#This Row],[Order Date]])/3,)</f>
        <v>3</v>
      </c>
      <c r="E1967" s="16">
        <f>MONTH(SalesDataTable[[#This Row],[Order Date]])</f>
        <v>9</v>
      </c>
      <c r="F1967" s="16"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6">
      <c r="A1968" s="2">
        <v>2124</v>
      </c>
      <c r="B1968" s="3">
        <v>46289</v>
      </c>
      <c r="C1968" s="13">
        <f>YEAR(SalesDataTable[[#This Row],[Order Date]])</f>
        <v>2026</v>
      </c>
      <c r="D1968" s="16">
        <f>ROUNDUP(MONTH(SalesDataTable[[#This Row],[Order Date]])/3,)</f>
        <v>3</v>
      </c>
      <c r="E1968" s="16">
        <f>MONTH(SalesDataTable[[#This Row],[Order Date]])</f>
        <v>9</v>
      </c>
      <c r="F1968" s="16"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6">
      <c r="A1969" s="2">
        <v>2789</v>
      </c>
      <c r="B1969" s="3">
        <v>46289</v>
      </c>
      <c r="C1969" s="13">
        <f>YEAR(SalesDataTable[[#This Row],[Order Date]])</f>
        <v>2026</v>
      </c>
      <c r="D1969" s="16">
        <f>ROUNDUP(MONTH(SalesDataTable[[#This Row],[Order Date]])/3,)</f>
        <v>3</v>
      </c>
      <c r="E1969" s="16">
        <f>MONTH(SalesDataTable[[#This Row],[Order Date]])</f>
        <v>9</v>
      </c>
      <c r="F1969" s="16"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6">
      <c r="A1970" s="2">
        <v>2921</v>
      </c>
      <c r="B1970" s="3">
        <v>46289</v>
      </c>
      <c r="C1970" s="13">
        <f>YEAR(SalesDataTable[[#This Row],[Order Date]])</f>
        <v>2026</v>
      </c>
      <c r="D1970" s="16">
        <f>ROUNDUP(MONTH(SalesDataTable[[#This Row],[Order Date]])/3,)</f>
        <v>3</v>
      </c>
      <c r="E1970" s="16">
        <f>MONTH(SalesDataTable[[#This Row],[Order Date]])</f>
        <v>9</v>
      </c>
      <c r="F1970" s="16"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6">
      <c r="A1971" s="2">
        <v>3108</v>
      </c>
      <c r="B1971" s="3">
        <v>46289</v>
      </c>
      <c r="C1971" s="13">
        <f>YEAR(SalesDataTable[[#This Row],[Order Date]])</f>
        <v>2026</v>
      </c>
      <c r="D1971" s="16">
        <f>ROUNDUP(MONTH(SalesDataTable[[#This Row],[Order Date]])/3,)</f>
        <v>3</v>
      </c>
      <c r="E1971" s="16">
        <f>MONTH(SalesDataTable[[#This Row],[Order Date]])</f>
        <v>9</v>
      </c>
      <c r="F1971" s="16"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6">
      <c r="A1972" s="2">
        <v>3226</v>
      </c>
      <c r="B1972" s="3">
        <v>46289</v>
      </c>
      <c r="C1972" s="13">
        <f>YEAR(SalesDataTable[[#This Row],[Order Date]])</f>
        <v>2026</v>
      </c>
      <c r="D1972" s="16">
        <f>ROUNDUP(MONTH(SalesDataTable[[#This Row],[Order Date]])/3,)</f>
        <v>3</v>
      </c>
      <c r="E1972" s="16">
        <f>MONTH(SalesDataTable[[#This Row],[Order Date]])</f>
        <v>9</v>
      </c>
      <c r="F1972" s="16"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6">
      <c r="A1973" s="2">
        <v>3286</v>
      </c>
      <c r="B1973" s="3">
        <v>46289</v>
      </c>
      <c r="C1973" s="13">
        <f>YEAR(SalesDataTable[[#This Row],[Order Date]])</f>
        <v>2026</v>
      </c>
      <c r="D1973" s="16">
        <f>ROUNDUP(MONTH(SalesDataTable[[#This Row],[Order Date]])/3,)</f>
        <v>3</v>
      </c>
      <c r="E1973" s="16">
        <f>MONTH(SalesDataTable[[#This Row],[Order Date]])</f>
        <v>9</v>
      </c>
      <c r="F1973" s="16"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6">
      <c r="A1974" s="2">
        <v>4510</v>
      </c>
      <c r="B1974" s="3">
        <v>46289</v>
      </c>
      <c r="C1974" s="13">
        <f>YEAR(SalesDataTable[[#This Row],[Order Date]])</f>
        <v>2026</v>
      </c>
      <c r="D1974" s="16">
        <f>ROUNDUP(MONTH(SalesDataTable[[#This Row],[Order Date]])/3,)</f>
        <v>3</v>
      </c>
      <c r="E1974" s="16">
        <f>MONTH(SalesDataTable[[#This Row],[Order Date]])</f>
        <v>9</v>
      </c>
      <c r="F1974" s="16"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6">
      <c r="A1975" s="2">
        <v>2069</v>
      </c>
      <c r="B1975" s="3">
        <v>46290</v>
      </c>
      <c r="C1975" s="13">
        <f>YEAR(SalesDataTable[[#This Row],[Order Date]])</f>
        <v>2026</v>
      </c>
      <c r="D1975" s="16">
        <f>ROUNDUP(MONTH(SalesDataTable[[#This Row],[Order Date]])/3,)</f>
        <v>3</v>
      </c>
      <c r="E1975" s="16">
        <f>MONTH(SalesDataTable[[#This Row],[Order Date]])</f>
        <v>9</v>
      </c>
      <c r="F1975" s="16"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6">
      <c r="A1976" s="2">
        <v>95</v>
      </c>
      <c r="B1976" s="3">
        <v>46291</v>
      </c>
      <c r="C1976" s="13">
        <f>YEAR(SalesDataTable[[#This Row],[Order Date]])</f>
        <v>2026</v>
      </c>
      <c r="D1976" s="16">
        <f>ROUNDUP(MONTH(SalesDataTable[[#This Row],[Order Date]])/3,)</f>
        <v>3</v>
      </c>
      <c r="E1976" s="16">
        <f>MONTH(SalesDataTable[[#This Row],[Order Date]])</f>
        <v>9</v>
      </c>
      <c r="F1976" s="16"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6">
      <c r="A1977" s="2">
        <v>160</v>
      </c>
      <c r="B1977" s="3">
        <v>46291</v>
      </c>
      <c r="C1977" s="13">
        <f>YEAR(SalesDataTable[[#This Row],[Order Date]])</f>
        <v>2026</v>
      </c>
      <c r="D1977" s="16">
        <f>ROUNDUP(MONTH(SalesDataTable[[#This Row],[Order Date]])/3,)</f>
        <v>3</v>
      </c>
      <c r="E1977" s="16">
        <f>MONTH(SalesDataTable[[#This Row],[Order Date]])</f>
        <v>9</v>
      </c>
      <c r="F1977" s="16"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6">
      <c r="A1978" s="2">
        <v>407</v>
      </c>
      <c r="B1978" s="3">
        <v>46291</v>
      </c>
      <c r="C1978" s="13">
        <f>YEAR(SalesDataTable[[#This Row],[Order Date]])</f>
        <v>2026</v>
      </c>
      <c r="D1978" s="16">
        <f>ROUNDUP(MONTH(SalesDataTable[[#This Row],[Order Date]])/3,)</f>
        <v>3</v>
      </c>
      <c r="E1978" s="16">
        <f>MONTH(SalesDataTable[[#This Row],[Order Date]])</f>
        <v>9</v>
      </c>
      <c r="F1978" s="16"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6">
      <c r="A1979" s="2">
        <v>1395</v>
      </c>
      <c r="B1979" s="3">
        <v>46291</v>
      </c>
      <c r="C1979" s="13">
        <f>YEAR(SalesDataTable[[#This Row],[Order Date]])</f>
        <v>2026</v>
      </c>
      <c r="D1979" s="16">
        <f>ROUNDUP(MONTH(SalesDataTable[[#This Row],[Order Date]])/3,)</f>
        <v>3</v>
      </c>
      <c r="E1979" s="16">
        <f>MONTH(SalesDataTable[[#This Row],[Order Date]])</f>
        <v>9</v>
      </c>
      <c r="F1979" s="16"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6">
      <c r="A1980" s="2">
        <v>2085</v>
      </c>
      <c r="B1980" s="3">
        <v>46291</v>
      </c>
      <c r="C1980" s="13">
        <f>YEAR(SalesDataTable[[#This Row],[Order Date]])</f>
        <v>2026</v>
      </c>
      <c r="D1980" s="16">
        <f>ROUNDUP(MONTH(SalesDataTable[[#This Row],[Order Date]])/3,)</f>
        <v>3</v>
      </c>
      <c r="E1980" s="16">
        <f>MONTH(SalesDataTable[[#This Row],[Order Date]])</f>
        <v>9</v>
      </c>
      <c r="F1980" s="16"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6">
      <c r="A1981" s="2">
        <v>3124</v>
      </c>
      <c r="B1981" s="3">
        <v>46291</v>
      </c>
      <c r="C1981" s="13">
        <f>YEAR(SalesDataTable[[#This Row],[Order Date]])</f>
        <v>2026</v>
      </c>
      <c r="D1981" s="16">
        <f>ROUNDUP(MONTH(SalesDataTable[[#This Row],[Order Date]])/3,)</f>
        <v>3</v>
      </c>
      <c r="E1981" s="16">
        <f>MONTH(SalesDataTable[[#This Row],[Order Date]])</f>
        <v>9</v>
      </c>
      <c r="F1981" s="16"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6">
      <c r="A1982" s="2">
        <v>3216</v>
      </c>
      <c r="B1982" s="3">
        <v>46291</v>
      </c>
      <c r="C1982" s="13">
        <f>YEAR(SalesDataTable[[#This Row],[Order Date]])</f>
        <v>2026</v>
      </c>
      <c r="D1982" s="16">
        <f>ROUNDUP(MONTH(SalesDataTable[[#This Row],[Order Date]])/3,)</f>
        <v>3</v>
      </c>
      <c r="E1982" s="16">
        <f>MONTH(SalesDataTable[[#This Row],[Order Date]])</f>
        <v>9</v>
      </c>
      <c r="F1982" s="16"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6">
      <c r="A1983" s="2">
        <v>3743</v>
      </c>
      <c r="B1983" s="3">
        <v>46291</v>
      </c>
      <c r="C1983" s="13">
        <f>YEAR(SalesDataTable[[#This Row],[Order Date]])</f>
        <v>2026</v>
      </c>
      <c r="D1983" s="16">
        <f>ROUNDUP(MONTH(SalesDataTable[[#This Row],[Order Date]])/3,)</f>
        <v>3</v>
      </c>
      <c r="E1983" s="16">
        <f>MONTH(SalesDataTable[[#This Row],[Order Date]])</f>
        <v>9</v>
      </c>
      <c r="F1983" s="16"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6">
      <c r="A1984" s="2">
        <v>3788</v>
      </c>
      <c r="B1984" s="3">
        <v>46291</v>
      </c>
      <c r="C1984" s="13">
        <f>YEAR(SalesDataTable[[#This Row],[Order Date]])</f>
        <v>2026</v>
      </c>
      <c r="D1984" s="16">
        <f>ROUNDUP(MONTH(SalesDataTable[[#This Row],[Order Date]])/3,)</f>
        <v>3</v>
      </c>
      <c r="E1984" s="16">
        <f>MONTH(SalesDataTable[[#This Row],[Order Date]])</f>
        <v>9</v>
      </c>
      <c r="F1984" s="16"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6">
      <c r="A1985" s="2">
        <v>4883</v>
      </c>
      <c r="B1985" s="3">
        <v>46291</v>
      </c>
      <c r="C1985" s="13">
        <f>YEAR(SalesDataTable[[#This Row],[Order Date]])</f>
        <v>2026</v>
      </c>
      <c r="D1985" s="16">
        <f>ROUNDUP(MONTH(SalesDataTable[[#This Row],[Order Date]])/3,)</f>
        <v>3</v>
      </c>
      <c r="E1985" s="16">
        <f>MONTH(SalesDataTable[[#This Row],[Order Date]])</f>
        <v>9</v>
      </c>
      <c r="F1985" s="16"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6">
      <c r="A1986" s="2">
        <v>1577</v>
      </c>
      <c r="B1986" s="3">
        <v>46292</v>
      </c>
      <c r="C1986" s="13">
        <f>YEAR(SalesDataTable[[#This Row],[Order Date]])</f>
        <v>2026</v>
      </c>
      <c r="D1986" s="16">
        <f>ROUNDUP(MONTH(SalesDataTable[[#This Row],[Order Date]])/3,)</f>
        <v>3</v>
      </c>
      <c r="E1986" s="16">
        <f>MONTH(SalesDataTable[[#This Row],[Order Date]])</f>
        <v>9</v>
      </c>
      <c r="F1986" s="16"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6">
      <c r="A1987" s="2">
        <v>2310</v>
      </c>
      <c r="B1987" s="3">
        <v>46292</v>
      </c>
      <c r="C1987" s="13">
        <f>YEAR(SalesDataTable[[#This Row],[Order Date]])</f>
        <v>2026</v>
      </c>
      <c r="D1987" s="16">
        <f>ROUNDUP(MONTH(SalesDataTable[[#This Row],[Order Date]])/3,)</f>
        <v>3</v>
      </c>
      <c r="E1987" s="16">
        <f>MONTH(SalesDataTable[[#This Row],[Order Date]])</f>
        <v>9</v>
      </c>
      <c r="F1987" s="16"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6">
      <c r="A1988" s="2">
        <v>2383</v>
      </c>
      <c r="B1988" s="3">
        <v>46292</v>
      </c>
      <c r="C1988" s="13">
        <f>YEAR(SalesDataTable[[#This Row],[Order Date]])</f>
        <v>2026</v>
      </c>
      <c r="D1988" s="16">
        <f>ROUNDUP(MONTH(SalesDataTable[[#This Row],[Order Date]])/3,)</f>
        <v>3</v>
      </c>
      <c r="E1988" s="16">
        <f>MONTH(SalesDataTable[[#This Row],[Order Date]])</f>
        <v>9</v>
      </c>
      <c r="F1988" s="16"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6">
      <c r="A1989" s="2">
        <v>2803</v>
      </c>
      <c r="B1989" s="3">
        <v>46292</v>
      </c>
      <c r="C1989" s="13">
        <f>YEAR(SalesDataTable[[#This Row],[Order Date]])</f>
        <v>2026</v>
      </c>
      <c r="D1989" s="16">
        <f>ROUNDUP(MONTH(SalesDataTable[[#This Row],[Order Date]])/3,)</f>
        <v>3</v>
      </c>
      <c r="E1989" s="16">
        <f>MONTH(SalesDataTable[[#This Row],[Order Date]])</f>
        <v>9</v>
      </c>
      <c r="F1989" s="16"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6">
      <c r="A1990" s="2">
        <v>4199</v>
      </c>
      <c r="B1990" s="3">
        <v>46292</v>
      </c>
      <c r="C1990" s="13">
        <f>YEAR(SalesDataTable[[#This Row],[Order Date]])</f>
        <v>2026</v>
      </c>
      <c r="D1990" s="16">
        <f>ROUNDUP(MONTH(SalesDataTable[[#This Row],[Order Date]])/3,)</f>
        <v>3</v>
      </c>
      <c r="E1990" s="16">
        <f>MONTH(SalesDataTable[[#This Row],[Order Date]])</f>
        <v>9</v>
      </c>
      <c r="F1990" s="16"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6">
      <c r="A1991" s="2">
        <v>4517</v>
      </c>
      <c r="B1991" s="3">
        <v>46292</v>
      </c>
      <c r="C1991" s="13">
        <f>YEAR(SalesDataTable[[#This Row],[Order Date]])</f>
        <v>2026</v>
      </c>
      <c r="D1991" s="16">
        <f>ROUNDUP(MONTH(SalesDataTable[[#This Row],[Order Date]])/3,)</f>
        <v>3</v>
      </c>
      <c r="E1991" s="16">
        <f>MONTH(SalesDataTable[[#This Row],[Order Date]])</f>
        <v>9</v>
      </c>
      <c r="F1991" s="16"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6">
      <c r="A1992" s="2">
        <v>80</v>
      </c>
      <c r="B1992" s="3">
        <v>46293</v>
      </c>
      <c r="C1992" s="13">
        <f>YEAR(SalesDataTable[[#This Row],[Order Date]])</f>
        <v>2026</v>
      </c>
      <c r="D1992" s="16">
        <f>ROUNDUP(MONTH(SalesDataTable[[#This Row],[Order Date]])/3,)</f>
        <v>3</v>
      </c>
      <c r="E1992" s="16">
        <f>MONTH(SalesDataTable[[#This Row],[Order Date]])</f>
        <v>9</v>
      </c>
      <c r="F1992" s="16"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6">
      <c r="A1993" s="2">
        <v>370</v>
      </c>
      <c r="B1993" s="3">
        <v>46293</v>
      </c>
      <c r="C1993" s="13">
        <f>YEAR(SalesDataTable[[#This Row],[Order Date]])</f>
        <v>2026</v>
      </c>
      <c r="D1993" s="16">
        <f>ROUNDUP(MONTH(SalesDataTable[[#This Row],[Order Date]])/3,)</f>
        <v>3</v>
      </c>
      <c r="E1993" s="16">
        <f>MONTH(SalesDataTable[[#This Row],[Order Date]])</f>
        <v>9</v>
      </c>
      <c r="F1993" s="16"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6">
      <c r="A1994" s="2">
        <v>417</v>
      </c>
      <c r="B1994" s="3">
        <v>46293</v>
      </c>
      <c r="C1994" s="13">
        <f>YEAR(SalesDataTable[[#This Row],[Order Date]])</f>
        <v>2026</v>
      </c>
      <c r="D1994" s="16">
        <f>ROUNDUP(MONTH(SalesDataTable[[#This Row],[Order Date]])/3,)</f>
        <v>3</v>
      </c>
      <c r="E1994" s="16">
        <f>MONTH(SalesDataTable[[#This Row],[Order Date]])</f>
        <v>9</v>
      </c>
      <c r="F1994" s="16"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6">
      <c r="A1995" s="2">
        <v>437</v>
      </c>
      <c r="B1995" s="3">
        <v>46293</v>
      </c>
      <c r="C1995" s="13">
        <f>YEAR(SalesDataTable[[#This Row],[Order Date]])</f>
        <v>2026</v>
      </c>
      <c r="D1995" s="16">
        <f>ROUNDUP(MONTH(SalesDataTable[[#This Row],[Order Date]])/3,)</f>
        <v>3</v>
      </c>
      <c r="E1995" s="16">
        <f>MONTH(SalesDataTable[[#This Row],[Order Date]])</f>
        <v>9</v>
      </c>
      <c r="F1995" s="16"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6">
      <c r="A1996" s="2">
        <v>790</v>
      </c>
      <c r="B1996" s="3">
        <v>46293</v>
      </c>
      <c r="C1996" s="13">
        <f>YEAR(SalesDataTable[[#This Row],[Order Date]])</f>
        <v>2026</v>
      </c>
      <c r="D1996" s="16">
        <f>ROUNDUP(MONTH(SalesDataTable[[#This Row],[Order Date]])/3,)</f>
        <v>3</v>
      </c>
      <c r="E1996" s="16">
        <f>MONTH(SalesDataTable[[#This Row],[Order Date]])</f>
        <v>9</v>
      </c>
      <c r="F1996" s="16"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6">
      <c r="A1997" s="2">
        <v>1151</v>
      </c>
      <c r="B1997" s="3">
        <v>46293</v>
      </c>
      <c r="C1997" s="13">
        <f>YEAR(SalesDataTable[[#This Row],[Order Date]])</f>
        <v>2026</v>
      </c>
      <c r="D1997" s="16">
        <f>ROUNDUP(MONTH(SalesDataTable[[#This Row],[Order Date]])/3,)</f>
        <v>3</v>
      </c>
      <c r="E1997" s="16">
        <f>MONTH(SalesDataTable[[#This Row],[Order Date]])</f>
        <v>9</v>
      </c>
      <c r="F1997" s="16"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6">
      <c r="A1998" s="2">
        <v>1331</v>
      </c>
      <c r="B1998" s="3">
        <v>46293</v>
      </c>
      <c r="C1998" s="13">
        <f>YEAR(SalesDataTable[[#This Row],[Order Date]])</f>
        <v>2026</v>
      </c>
      <c r="D1998" s="16">
        <f>ROUNDUP(MONTH(SalesDataTable[[#This Row],[Order Date]])/3,)</f>
        <v>3</v>
      </c>
      <c r="E1998" s="16">
        <f>MONTH(SalesDataTable[[#This Row],[Order Date]])</f>
        <v>9</v>
      </c>
      <c r="F1998" s="16"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6">
      <c r="A1999" s="2">
        <v>2388</v>
      </c>
      <c r="B1999" s="3">
        <v>46293</v>
      </c>
      <c r="C1999" s="13">
        <f>YEAR(SalesDataTable[[#This Row],[Order Date]])</f>
        <v>2026</v>
      </c>
      <c r="D1999" s="16">
        <f>ROUNDUP(MONTH(SalesDataTable[[#This Row],[Order Date]])/3,)</f>
        <v>3</v>
      </c>
      <c r="E1999" s="16">
        <f>MONTH(SalesDataTable[[#This Row],[Order Date]])</f>
        <v>9</v>
      </c>
      <c r="F1999" s="16"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6">
      <c r="A2000" s="2">
        <v>2795</v>
      </c>
      <c r="B2000" s="3">
        <v>46293</v>
      </c>
      <c r="C2000" s="13">
        <f>YEAR(SalesDataTable[[#This Row],[Order Date]])</f>
        <v>2026</v>
      </c>
      <c r="D2000" s="16">
        <f>ROUNDUP(MONTH(SalesDataTable[[#This Row],[Order Date]])/3,)</f>
        <v>3</v>
      </c>
      <c r="E2000" s="16">
        <f>MONTH(SalesDataTable[[#This Row],[Order Date]])</f>
        <v>9</v>
      </c>
      <c r="F2000" s="16"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6">
      <c r="A2001" s="2">
        <v>2840</v>
      </c>
      <c r="B2001" s="3">
        <v>46293</v>
      </c>
      <c r="C2001" s="13">
        <f>YEAR(SalesDataTable[[#This Row],[Order Date]])</f>
        <v>2026</v>
      </c>
      <c r="D2001" s="16">
        <f>ROUNDUP(MONTH(SalesDataTable[[#This Row],[Order Date]])/3,)</f>
        <v>3</v>
      </c>
      <c r="E2001" s="16">
        <f>MONTH(SalesDataTable[[#This Row],[Order Date]])</f>
        <v>9</v>
      </c>
      <c r="F2001" s="16"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6">
      <c r="A2002" s="2">
        <v>2863</v>
      </c>
      <c r="B2002" s="3">
        <v>46293</v>
      </c>
      <c r="C2002" s="13">
        <f>YEAR(SalesDataTable[[#This Row],[Order Date]])</f>
        <v>2026</v>
      </c>
      <c r="D2002" s="16">
        <f>ROUNDUP(MONTH(SalesDataTable[[#This Row],[Order Date]])/3,)</f>
        <v>3</v>
      </c>
      <c r="E2002" s="16">
        <f>MONTH(SalesDataTable[[#This Row],[Order Date]])</f>
        <v>9</v>
      </c>
      <c r="F2002" s="16"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6">
      <c r="A2003" s="2">
        <v>4522</v>
      </c>
      <c r="B2003" s="3">
        <v>46293</v>
      </c>
      <c r="C2003" s="13">
        <f>YEAR(SalesDataTable[[#This Row],[Order Date]])</f>
        <v>2026</v>
      </c>
      <c r="D2003" s="16">
        <f>ROUNDUP(MONTH(SalesDataTable[[#This Row],[Order Date]])/3,)</f>
        <v>3</v>
      </c>
      <c r="E2003" s="16">
        <f>MONTH(SalesDataTable[[#This Row],[Order Date]])</f>
        <v>9</v>
      </c>
      <c r="F2003" s="16"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6">
      <c r="A2004" s="2">
        <v>5200</v>
      </c>
      <c r="B2004" s="3">
        <v>46293</v>
      </c>
      <c r="C2004" s="13">
        <f>YEAR(SalesDataTable[[#This Row],[Order Date]])</f>
        <v>2026</v>
      </c>
      <c r="D2004" s="16">
        <f>ROUNDUP(MONTH(SalesDataTable[[#This Row],[Order Date]])/3,)</f>
        <v>3</v>
      </c>
      <c r="E2004" s="16">
        <f>MONTH(SalesDataTable[[#This Row],[Order Date]])</f>
        <v>9</v>
      </c>
      <c r="F2004" s="16"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6">
      <c r="A2005" s="2">
        <v>452</v>
      </c>
      <c r="B2005" s="3">
        <v>46294</v>
      </c>
      <c r="C2005" s="13">
        <f>YEAR(SalesDataTable[[#This Row],[Order Date]])</f>
        <v>2026</v>
      </c>
      <c r="D2005" s="16">
        <f>ROUNDUP(MONTH(SalesDataTable[[#This Row],[Order Date]])/3,)</f>
        <v>3</v>
      </c>
      <c r="E2005" s="16">
        <f>MONTH(SalesDataTable[[#This Row],[Order Date]])</f>
        <v>9</v>
      </c>
      <c r="F2005" s="16"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6">
      <c r="A2006" s="2">
        <v>871</v>
      </c>
      <c r="B2006" s="3">
        <v>46294</v>
      </c>
      <c r="C2006" s="13">
        <f>YEAR(SalesDataTable[[#This Row],[Order Date]])</f>
        <v>2026</v>
      </c>
      <c r="D2006" s="16">
        <f>ROUNDUP(MONTH(SalesDataTable[[#This Row],[Order Date]])/3,)</f>
        <v>3</v>
      </c>
      <c r="E2006" s="16">
        <f>MONTH(SalesDataTable[[#This Row],[Order Date]])</f>
        <v>9</v>
      </c>
      <c r="F2006" s="16"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6">
      <c r="A2007" s="2">
        <v>922</v>
      </c>
      <c r="B2007" s="3">
        <v>46294</v>
      </c>
      <c r="C2007" s="13">
        <f>YEAR(SalesDataTable[[#This Row],[Order Date]])</f>
        <v>2026</v>
      </c>
      <c r="D2007" s="16">
        <f>ROUNDUP(MONTH(SalesDataTable[[#This Row],[Order Date]])/3,)</f>
        <v>3</v>
      </c>
      <c r="E2007" s="16">
        <f>MONTH(SalesDataTable[[#This Row],[Order Date]])</f>
        <v>9</v>
      </c>
      <c r="F2007" s="16"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6">
      <c r="A2008" s="2">
        <v>1491</v>
      </c>
      <c r="B2008" s="3">
        <v>46294</v>
      </c>
      <c r="C2008" s="13">
        <f>YEAR(SalesDataTable[[#This Row],[Order Date]])</f>
        <v>2026</v>
      </c>
      <c r="D2008" s="16">
        <f>ROUNDUP(MONTH(SalesDataTable[[#This Row],[Order Date]])/3,)</f>
        <v>3</v>
      </c>
      <c r="E2008" s="16">
        <f>MONTH(SalesDataTable[[#This Row],[Order Date]])</f>
        <v>9</v>
      </c>
      <c r="F2008" s="16"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6">
      <c r="A2009" s="2">
        <v>1548</v>
      </c>
      <c r="B2009" s="3">
        <v>46294</v>
      </c>
      <c r="C2009" s="13">
        <f>YEAR(SalesDataTable[[#This Row],[Order Date]])</f>
        <v>2026</v>
      </c>
      <c r="D2009" s="16">
        <f>ROUNDUP(MONTH(SalesDataTable[[#This Row],[Order Date]])/3,)</f>
        <v>3</v>
      </c>
      <c r="E2009" s="16">
        <f>MONTH(SalesDataTable[[#This Row],[Order Date]])</f>
        <v>9</v>
      </c>
      <c r="F2009" s="16"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6">
      <c r="A2010" s="2">
        <v>2299</v>
      </c>
      <c r="B2010" s="3">
        <v>46294</v>
      </c>
      <c r="C2010" s="13">
        <f>YEAR(SalesDataTable[[#This Row],[Order Date]])</f>
        <v>2026</v>
      </c>
      <c r="D2010" s="16">
        <f>ROUNDUP(MONTH(SalesDataTable[[#This Row],[Order Date]])/3,)</f>
        <v>3</v>
      </c>
      <c r="E2010" s="16">
        <f>MONTH(SalesDataTable[[#This Row],[Order Date]])</f>
        <v>9</v>
      </c>
      <c r="F2010" s="16"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6">
      <c r="A2011" s="2">
        <v>3051</v>
      </c>
      <c r="B2011" s="3">
        <v>46294</v>
      </c>
      <c r="C2011" s="13">
        <f>YEAR(SalesDataTable[[#This Row],[Order Date]])</f>
        <v>2026</v>
      </c>
      <c r="D2011" s="16">
        <f>ROUNDUP(MONTH(SalesDataTable[[#This Row],[Order Date]])/3,)</f>
        <v>3</v>
      </c>
      <c r="E2011" s="16">
        <f>MONTH(SalesDataTable[[#This Row],[Order Date]])</f>
        <v>9</v>
      </c>
      <c r="F2011" s="16"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6">
      <c r="A2012" s="2">
        <v>4018</v>
      </c>
      <c r="B2012" s="3">
        <v>46294</v>
      </c>
      <c r="C2012" s="13">
        <f>YEAR(SalesDataTable[[#This Row],[Order Date]])</f>
        <v>2026</v>
      </c>
      <c r="D2012" s="16">
        <f>ROUNDUP(MONTH(SalesDataTable[[#This Row],[Order Date]])/3,)</f>
        <v>3</v>
      </c>
      <c r="E2012" s="16">
        <f>MONTH(SalesDataTable[[#This Row],[Order Date]])</f>
        <v>9</v>
      </c>
      <c r="F2012" s="16"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6">
      <c r="A2013" s="2">
        <v>4118</v>
      </c>
      <c r="B2013" s="3">
        <v>46294</v>
      </c>
      <c r="C2013" s="13">
        <f>YEAR(SalesDataTable[[#This Row],[Order Date]])</f>
        <v>2026</v>
      </c>
      <c r="D2013" s="16">
        <f>ROUNDUP(MONTH(SalesDataTable[[#This Row],[Order Date]])/3,)</f>
        <v>3</v>
      </c>
      <c r="E2013" s="16">
        <f>MONTH(SalesDataTable[[#This Row],[Order Date]])</f>
        <v>9</v>
      </c>
      <c r="F2013" s="16"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6">
      <c r="A2014" s="2">
        <v>4251</v>
      </c>
      <c r="B2014" s="3">
        <v>46294</v>
      </c>
      <c r="C2014" s="13">
        <f>YEAR(SalesDataTable[[#This Row],[Order Date]])</f>
        <v>2026</v>
      </c>
      <c r="D2014" s="16">
        <f>ROUNDUP(MONTH(SalesDataTable[[#This Row],[Order Date]])/3,)</f>
        <v>3</v>
      </c>
      <c r="E2014" s="16">
        <f>MONTH(SalesDataTable[[#This Row],[Order Date]])</f>
        <v>9</v>
      </c>
      <c r="F2014" s="16"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6">
      <c r="A2015" s="2">
        <v>4557</v>
      </c>
      <c r="B2015" s="3">
        <v>46294</v>
      </c>
      <c r="C2015" s="13">
        <f>YEAR(SalesDataTable[[#This Row],[Order Date]])</f>
        <v>2026</v>
      </c>
      <c r="D2015" s="16">
        <f>ROUNDUP(MONTH(SalesDataTable[[#This Row],[Order Date]])/3,)</f>
        <v>3</v>
      </c>
      <c r="E2015" s="16">
        <f>MONTH(SalesDataTable[[#This Row],[Order Date]])</f>
        <v>9</v>
      </c>
      <c r="F2015" s="16"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6">
      <c r="A2016" s="2">
        <v>4811</v>
      </c>
      <c r="B2016" s="3">
        <v>46294</v>
      </c>
      <c r="C2016" s="13">
        <f>YEAR(SalesDataTable[[#This Row],[Order Date]])</f>
        <v>2026</v>
      </c>
      <c r="D2016" s="16">
        <f>ROUNDUP(MONTH(SalesDataTable[[#This Row],[Order Date]])/3,)</f>
        <v>3</v>
      </c>
      <c r="E2016" s="16">
        <f>MONTH(SalesDataTable[[#This Row],[Order Date]])</f>
        <v>9</v>
      </c>
      <c r="F2016" s="16"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6">
      <c r="A2017" s="2">
        <v>306</v>
      </c>
      <c r="B2017" s="3">
        <v>46295</v>
      </c>
      <c r="C2017" s="13">
        <f>YEAR(SalesDataTable[[#This Row],[Order Date]])</f>
        <v>2026</v>
      </c>
      <c r="D2017" s="16">
        <f>ROUNDUP(MONTH(SalesDataTable[[#This Row],[Order Date]])/3,)</f>
        <v>3</v>
      </c>
      <c r="E2017" s="16">
        <f>MONTH(SalesDataTable[[#This Row],[Order Date]])</f>
        <v>9</v>
      </c>
      <c r="F2017" s="16"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6">
      <c r="A2018" s="2">
        <v>1158</v>
      </c>
      <c r="B2018" s="3">
        <v>46295</v>
      </c>
      <c r="C2018" s="13">
        <f>YEAR(SalesDataTable[[#This Row],[Order Date]])</f>
        <v>2026</v>
      </c>
      <c r="D2018" s="16">
        <f>ROUNDUP(MONTH(SalesDataTable[[#This Row],[Order Date]])/3,)</f>
        <v>3</v>
      </c>
      <c r="E2018" s="16">
        <f>MONTH(SalesDataTable[[#This Row],[Order Date]])</f>
        <v>9</v>
      </c>
      <c r="F2018" s="16"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6">
      <c r="A2019" s="2">
        <v>1639</v>
      </c>
      <c r="B2019" s="3">
        <v>46295</v>
      </c>
      <c r="C2019" s="13">
        <f>YEAR(SalesDataTable[[#This Row],[Order Date]])</f>
        <v>2026</v>
      </c>
      <c r="D2019" s="16">
        <f>ROUNDUP(MONTH(SalesDataTable[[#This Row],[Order Date]])/3,)</f>
        <v>3</v>
      </c>
      <c r="E2019" s="16">
        <f>MONTH(SalesDataTable[[#This Row],[Order Date]])</f>
        <v>9</v>
      </c>
      <c r="F2019" s="16"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6">
      <c r="A2020" s="2">
        <v>2247</v>
      </c>
      <c r="B2020" s="3">
        <v>46295</v>
      </c>
      <c r="C2020" s="13">
        <f>YEAR(SalesDataTable[[#This Row],[Order Date]])</f>
        <v>2026</v>
      </c>
      <c r="D2020" s="16">
        <f>ROUNDUP(MONTH(SalesDataTable[[#This Row],[Order Date]])/3,)</f>
        <v>3</v>
      </c>
      <c r="E2020" s="16">
        <f>MONTH(SalesDataTable[[#This Row],[Order Date]])</f>
        <v>9</v>
      </c>
      <c r="F2020" s="16"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6">
      <c r="A2021" s="2">
        <v>3119</v>
      </c>
      <c r="B2021" s="3">
        <v>46295</v>
      </c>
      <c r="C2021" s="13">
        <f>YEAR(SalesDataTable[[#This Row],[Order Date]])</f>
        <v>2026</v>
      </c>
      <c r="D2021" s="16">
        <f>ROUNDUP(MONTH(SalesDataTable[[#This Row],[Order Date]])/3,)</f>
        <v>3</v>
      </c>
      <c r="E2021" s="16">
        <f>MONTH(SalesDataTable[[#This Row],[Order Date]])</f>
        <v>9</v>
      </c>
      <c r="F2021" s="16"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6">
      <c r="A2022" s="2">
        <v>3267</v>
      </c>
      <c r="B2022" s="3">
        <v>46295</v>
      </c>
      <c r="C2022" s="13">
        <f>YEAR(SalesDataTable[[#This Row],[Order Date]])</f>
        <v>2026</v>
      </c>
      <c r="D2022" s="16">
        <f>ROUNDUP(MONTH(SalesDataTable[[#This Row],[Order Date]])/3,)</f>
        <v>3</v>
      </c>
      <c r="E2022" s="16">
        <f>MONTH(SalesDataTable[[#This Row],[Order Date]])</f>
        <v>9</v>
      </c>
      <c r="F2022" s="16"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6">
      <c r="A2023" s="2">
        <v>3382</v>
      </c>
      <c r="B2023" s="3">
        <v>46295</v>
      </c>
      <c r="C2023" s="13">
        <f>YEAR(SalesDataTable[[#This Row],[Order Date]])</f>
        <v>2026</v>
      </c>
      <c r="D2023" s="16">
        <f>ROUNDUP(MONTH(SalesDataTable[[#This Row],[Order Date]])/3,)</f>
        <v>3</v>
      </c>
      <c r="E2023" s="16">
        <f>MONTH(SalesDataTable[[#This Row],[Order Date]])</f>
        <v>9</v>
      </c>
      <c r="F2023" s="16"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6">
      <c r="A2024" s="2">
        <v>3814</v>
      </c>
      <c r="B2024" s="3">
        <v>46295</v>
      </c>
      <c r="C2024" s="13">
        <f>YEAR(SalesDataTable[[#This Row],[Order Date]])</f>
        <v>2026</v>
      </c>
      <c r="D2024" s="16">
        <f>ROUNDUP(MONTH(SalesDataTable[[#This Row],[Order Date]])/3,)</f>
        <v>3</v>
      </c>
      <c r="E2024" s="16">
        <f>MONTH(SalesDataTable[[#This Row],[Order Date]])</f>
        <v>9</v>
      </c>
      <c r="F2024" s="16"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6">
      <c r="A2025" s="2">
        <v>3818</v>
      </c>
      <c r="B2025" s="3">
        <v>46295</v>
      </c>
      <c r="C2025" s="13">
        <f>YEAR(SalesDataTable[[#This Row],[Order Date]])</f>
        <v>2026</v>
      </c>
      <c r="D2025" s="16">
        <f>ROUNDUP(MONTH(SalesDataTable[[#This Row],[Order Date]])/3,)</f>
        <v>3</v>
      </c>
      <c r="E2025" s="16">
        <f>MONTH(SalesDataTable[[#This Row],[Order Date]])</f>
        <v>9</v>
      </c>
      <c r="F2025" s="16"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6">
      <c r="A2026" s="2">
        <v>4347</v>
      </c>
      <c r="B2026" s="3">
        <v>46295</v>
      </c>
      <c r="C2026" s="13">
        <f>YEAR(SalesDataTable[[#This Row],[Order Date]])</f>
        <v>2026</v>
      </c>
      <c r="D2026" s="16">
        <f>ROUNDUP(MONTH(SalesDataTable[[#This Row],[Order Date]])/3,)</f>
        <v>3</v>
      </c>
      <c r="E2026" s="16">
        <f>MONTH(SalesDataTable[[#This Row],[Order Date]])</f>
        <v>9</v>
      </c>
      <c r="F2026" s="16"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6">
      <c r="A2027" s="2">
        <v>4646</v>
      </c>
      <c r="B2027" s="3">
        <v>46295</v>
      </c>
      <c r="C2027" s="13">
        <f>YEAR(SalesDataTable[[#This Row],[Order Date]])</f>
        <v>2026</v>
      </c>
      <c r="D2027" s="16">
        <f>ROUNDUP(MONTH(SalesDataTable[[#This Row],[Order Date]])/3,)</f>
        <v>3</v>
      </c>
      <c r="E2027" s="16">
        <f>MONTH(SalesDataTable[[#This Row],[Order Date]])</f>
        <v>9</v>
      </c>
      <c r="F2027" s="16"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6">
      <c r="A2028" s="2">
        <v>5102</v>
      </c>
      <c r="B2028" s="3">
        <v>46295</v>
      </c>
      <c r="C2028" s="13">
        <f>YEAR(SalesDataTable[[#This Row],[Order Date]])</f>
        <v>2026</v>
      </c>
      <c r="D2028" s="16">
        <f>ROUNDUP(MONTH(SalesDataTable[[#This Row],[Order Date]])/3,)</f>
        <v>3</v>
      </c>
      <c r="E2028" s="16">
        <f>MONTH(SalesDataTable[[#This Row],[Order Date]])</f>
        <v>9</v>
      </c>
      <c r="F2028" s="16"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6">
      <c r="A2029" s="2">
        <v>5152</v>
      </c>
      <c r="B2029" s="3">
        <v>46295</v>
      </c>
      <c r="C2029" s="13">
        <f>YEAR(SalesDataTable[[#This Row],[Order Date]])</f>
        <v>2026</v>
      </c>
      <c r="D2029" s="16">
        <f>ROUNDUP(MONTH(SalesDataTable[[#This Row],[Order Date]])/3,)</f>
        <v>3</v>
      </c>
      <c r="E2029" s="16">
        <f>MONTH(SalesDataTable[[#This Row],[Order Date]])</f>
        <v>9</v>
      </c>
      <c r="F2029" s="16"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6">
      <c r="A2030" s="2">
        <v>151</v>
      </c>
      <c r="B2030" s="3">
        <v>46296</v>
      </c>
      <c r="C2030" s="13">
        <f>YEAR(SalesDataTable[[#This Row],[Order Date]])</f>
        <v>2026</v>
      </c>
      <c r="D2030" s="16">
        <f>ROUNDUP(MONTH(SalesDataTable[[#This Row],[Order Date]])/3,)</f>
        <v>4</v>
      </c>
      <c r="E2030" s="16">
        <f>MONTH(SalesDataTable[[#This Row],[Order Date]])</f>
        <v>10</v>
      </c>
      <c r="F2030" s="16"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6">
      <c r="A2031" s="2">
        <v>1292</v>
      </c>
      <c r="B2031" s="3">
        <v>46296</v>
      </c>
      <c r="C2031" s="13">
        <f>YEAR(SalesDataTable[[#This Row],[Order Date]])</f>
        <v>2026</v>
      </c>
      <c r="D2031" s="16">
        <f>ROUNDUP(MONTH(SalesDataTable[[#This Row],[Order Date]])/3,)</f>
        <v>4</v>
      </c>
      <c r="E2031" s="16">
        <f>MONTH(SalesDataTable[[#This Row],[Order Date]])</f>
        <v>10</v>
      </c>
      <c r="F2031" s="16"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6">
      <c r="A2032" s="2">
        <v>1862</v>
      </c>
      <c r="B2032" s="3">
        <v>46296</v>
      </c>
      <c r="C2032" s="13">
        <f>YEAR(SalesDataTable[[#This Row],[Order Date]])</f>
        <v>2026</v>
      </c>
      <c r="D2032" s="16">
        <f>ROUNDUP(MONTH(SalesDataTable[[#This Row],[Order Date]])/3,)</f>
        <v>4</v>
      </c>
      <c r="E2032" s="16">
        <f>MONTH(SalesDataTable[[#This Row],[Order Date]])</f>
        <v>10</v>
      </c>
      <c r="F2032" s="16"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6">
      <c r="A2033" s="2">
        <v>2569</v>
      </c>
      <c r="B2033" s="3">
        <v>46296</v>
      </c>
      <c r="C2033" s="13">
        <f>YEAR(SalesDataTable[[#This Row],[Order Date]])</f>
        <v>2026</v>
      </c>
      <c r="D2033" s="16">
        <f>ROUNDUP(MONTH(SalesDataTable[[#This Row],[Order Date]])/3,)</f>
        <v>4</v>
      </c>
      <c r="E2033" s="16">
        <f>MONTH(SalesDataTable[[#This Row],[Order Date]])</f>
        <v>10</v>
      </c>
      <c r="F2033" s="16"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6">
      <c r="A2034" s="2">
        <v>3333</v>
      </c>
      <c r="B2034" s="3">
        <v>46296</v>
      </c>
      <c r="C2034" s="13">
        <f>YEAR(SalesDataTable[[#This Row],[Order Date]])</f>
        <v>2026</v>
      </c>
      <c r="D2034" s="16">
        <f>ROUNDUP(MONTH(SalesDataTable[[#This Row],[Order Date]])/3,)</f>
        <v>4</v>
      </c>
      <c r="E2034" s="16">
        <f>MONTH(SalesDataTable[[#This Row],[Order Date]])</f>
        <v>10</v>
      </c>
      <c r="F2034" s="16"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6">
      <c r="A2035" s="2">
        <v>3830</v>
      </c>
      <c r="B2035" s="3">
        <v>46296</v>
      </c>
      <c r="C2035" s="13">
        <f>YEAR(SalesDataTable[[#This Row],[Order Date]])</f>
        <v>2026</v>
      </c>
      <c r="D2035" s="16">
        <f>ROUNDUP(MONTH(SalesDataTable[[#This Row],[Order Date]])/3,)</f>
        <v>4</v>
      </c>
      <c r="E2035" s="16">
        <f>MONTH(SalesDataTable[[#This Row],[Order Date]])</f>
        <v>10</v>
      </c>
      <c r="F2035" s="16"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6">
      <c r="A2036" s="2">
        <v>4868</v>
      </c>
      <c r="B2036" s="3">
        <v>46296</v>
      </c>
      <c r="C2036" s="13">
        <f>YEAR(SalesDataTable[[#This Row],[Order Date]])</f>
        <v>2026</v>
      </c>
      <c r="D2036" s="16">
        <f>ROUNDUP(MONTH(SalesDataTable[[#This Row],[Order Date]])/3,)</f>
        <v>4</v>
      </c>
      <c r="E2036" s="16">
        <f>MONTH(SalesDataTable[[#This Row],[Order Date]])</f>
        <v>10</v>
      </c>
      <c r="F2036" s="16"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6">
      <c r="A2037" s="2">
        <v>2250</v>
      </c>
      <c r="B2037" s="3">
        <v>46297</v>
      </c>
      <c r="C2037" s="13">
        <f>YEAR(SalesDataTable[[#This Row],[Order Date]])</f>
        <v>2026</v>
      </c>
      <c r="D2037" s="16">
        <f>ROUNDUP(MONTH(SalesDataTable[[#This Row],[Order Date]])/3,)</f>
        <v>4</v>
      </c>
      <c r="E2037" s="16">
        <f>MONTH(SalesDataTable[[#This Row],[Order Date]])</f>
        <v>10</v>
      </c>
      <c r="F2037" s="16"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6">
      <c r="A2038" s="2">
        <v>2516</v>
      </c>
      <c r="B2038" s="3">
        <v>46297</v>
      </c>
      <c r="C2038" s="13">
        <f>YEAR(SalesDataTable[[#This Row],[Order Date]])</f>
        <v>2026</v>
      </c>
      <c r="D2038" s="16">
        <f>ROUNDUP(MONTH(SalesDataTable[[#This Row],[Order Date]])/3,)</f>
        <v>4</v>
      </c>
      <c r="E2038" s="16">
        <f>MONTH(SalesDataTable[[#This Row],[Order Date]])</f>
        <v>10</v>
      </c>
      <c r="F2038" s="16"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6">
      <c r="A2039" s="2">
        <v>809</v>
      </c>
      <c r="B2039" s="3">
        <v>46298</v>
      </c>
      <c r="C2039" s="13">
        <f>YEAR(SalesDataTable[[#This Row],[Order Date]])</f>
        <v>2026</v>
      </c>
      <c r="D2039" s="16">
        <f>ROUNDUP(MONTH(SalesDataTable[[#This Row],[Order Date]])/3,)</f>
        <v>4</v>
      </c>
      <c r="E2039" s="16">
        <f>MONTH(SalesDataTable[[#This Row],[Order Date]])</f>
        <v>10</v>
      </c>
      <c r="F2039" s="16"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6">
      <c r="A2040" s="2">
        <v>1852</v>
      </c>
      <c r="B2040" s="3">
        <v>46298</v>
      </c>
      <c r="C2040" s="13">
        <f>YEAR(SalesDataTable[[#This Row],[Order Date]])</f>
        <v>2026</v>
      </c>
      <c r="D2040" s="16">
        <f>ROUNDUP(MONTH(SalesDataTable[[#This Row],[Order Date]])/3,)</f>
        <v>4</v>
      </c>
      <c r="E2040" s="16">
        <f>MONTH(SalesDataTable[[#This Row],[Order Date]])</f>
        <v>10</v>
      </c>
      <c r="F2040" s="16"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6">
      <c r="A2041" s="2">
        <v>3627</v>
      </c>
      <c r="B2041" s="3">
        <v>46298</v>
      </c>
      <c r="C2041" s="13">
        <f>YEAR(SalesDataTable[[#This Row],[Order Date]])</f>
        <v>2026</v>
      </c>
      <c r="D2041" s="16">
        <f>ROUNDUP(MONTH(SalesDataTable[[#This Row],[Order Date]])/3,)</f>
        <v>4</v>
      </c>
      <c r="E2041" s="16">
        <f>MONTH(SalesDataTable[[#This Row],[Order Date]])</f>
        <v>10</v>
      </c>
      <c r="F2041" s="16"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6">
      <c r="A2042" s="2">
        <v>4135</v>
      </c>
      <c r="B2042" s="3">
        <v>46298</v>
      </c>
      <c r="C2042" s="13">
        <f>YEAR(SalesDataTable[[#This Row],[Order Date]])</f>
        <v>2026</v>
      </c>
      <c r="D2042" s="16">
        <f>ROUNDUP(MONTH(SalesDataTable[[#This Row],[Order Date]])/3,)</f>
        <v>4</v>
      </c>
      <c r="E2042" s="16">
        <f>MONTH(SalesDataTable[[#This Row],[Order Date]])</f>
        <v>10</v>
      </c>
      <c r="F2042" s="16"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6">
      <c r="A2043" s="2">
        <v>4138</v>
      </c>
      <c r="B2043" s="3">
        <v>46298</v>
      </c>
      <c r="C2043" s="13">
        <f>YEAR(SalesDataTable[[#This Row],[Order Date]])</f>
        <v>2026</v>
      </c>
      <c r="D2043" s="16">
        <f>ROUNDUP(MONTH(SalesDataTable[[#This Row],[Order Date]])/3,)</f>
        <v>4</v>
      </c>
      <c r="E2043" s="16">
        <f>MONTH(SalesDataTable[[#This Row],[Order Date]])</f>
        <v>10</v>
      </c>
      <c r="F2043" s="16"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6">
      <c r="A2044" s="2">
        <v>4286</v>
      </c>
      <c r="B2044" s="3">
        <v>46298</v>
      </c>
      <c r="C2044" s="13">
        <f>YEAR(SalesDataTable[[#This Row],[Order Date]])</f>
        <v>2026</v>
      </c>
      <c r="D2044" s="16">
        <f>ROUNDUP(MONTH(SalesDataTable[[#This Row],[Order Date]])/3,)</f>
        <v>4</v>
      </c>
      <c r="E2044" s="16">
        <f>MONTH(SalesDataTable[[#This Row],[Order Date]])</f>
        <v>10</v>
      </c>
      <c r="F2044" s="16"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6">
      <c r="A2045" s="2">
        <v>4371</v>
      </c>
      <c r="B2045" s="3">
        <v>46298</v>
      </c>
      <c r="C2045" s="13">
        <f>YEAR(SalesDataTable[[#This Row],[Order Date]])</f>
        <v>2026</v>
      </c>
      <c r="D2045" s="16">
        <f>ROUNDUP(MONTH(SalesDataTable[[#This Row],[Order Date]])/3,)</f>
        <v>4</v>
      </c>
      <c r="E2045" s="16">
        <f>MONTH(SalesDataTable[[#This Row],[Order Date]])</f>
        <v>10</v>
      </c>
      <c r="F2045" s="16"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6">
      <c r="A2046" s="2">
        <v>905</v>
      </c>
      <c r="B2046" s="3">
        <v>46299</v>
      </c>
      <c r="C2046" s="13">
        <f>YEAR(SalesDataTable[[#This Row],[Order Date]])</f>
        <v>2026</v>
      </c>
      <c r="D2046" s="16">
        <f>ROUNDUP(MONTH(SalesDataTable[[#This Row],[Order Date]])/3,)</f>
        <v>4</v>
      </c>
      <c r="E2046" s="16">
        <f>MONTH(SalesDataTable[[#This Row],[Order Date]])</f>
        <v>10</v>
      </c>
      <c r="F2046" s="16"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6">
      <c r="A2047" s="2">
        <v>1415</v>
      </c>
      <c r="B2047" s="3">
        <v>46299</v>
      </c>
      <c r="C2047" s="13">
        <f>YEAR(SalesDataTable[[#This Row],[Order Date]])</f>
        <v>2026</v>
      </c>
      <c r="D2047" s="16">
        <f>ROUNDUP(MONTH(SalesDataTable[[#This Row],[Order Date]])/3,)</f>
        <v>4</v>
      </c>
      <c r="E2047" s="16">
        <f>MONTH(SalesDataTable[[#This Row],[Order Date]])</f>
        <v>10</v>
      </c>
      <c r="F2047" s="16"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6">
      <c r="A2048" s="2">
        <v>2205</v>
      </c>
      <c r="B2048" s="3">
        <v>46299</v>
      </c>
      <c r="C2048" s="13">
        <f>YEAR(SalesDataTable[[#This Row],[Order Date]])</f>
        <v>2026</v>
      </c>
      <c r="D2048" s="16">
        <f>ROUNDUP(MONTH(SalesDataTable[[#This Row],[Order Date]])/3,)</f>
        <v>4</v>
      </c>
      <c r="E2048" s="16">
        <f>MONTH(SalesDataTable[[#This Row],[Order Date]])</f>
        <v>10</v>
      </c>
      <c r="F2048" s="16"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6">
      <c r="A2049" s="2">
        <v>2374</v>
      </c>
      <c r="B2049" s="3">
        <v>46299</v>
      </c>
      <c r="C2049" s="13">
        <f>YEAR(SalesDataTable[[#This Row],[Order Date]])</f>
        <v>2026</v>
      </c>
      <c r="D2049" s="16">
        <f>ROUNDUP(MONTH(SalesDataTable[[#This Row],[Order Date]])/3,)</f>
        <v>4</v>
      </c>
      <c r="E2049" s="16">
        <f>MONTH(SalesDataTable[[#This Row],[Order Date]])</f>
        <v>10</v>
      </c>
      <c r="F2049" s="16"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6">
      <c r="A2050" s="2">
        <v>4840</v>
      </c>
      <c r="B2050" s="3">
        <v>46299</v>
      </c>
      <c r="C2050" s="13">
        <f>YEAR(SalesDataTable[[#This Row],[Order Date]])</f>
        <v>2026</v>
      </c>
      <c r="D2050" s="16">
        <f>ROUNDUP(MONTH(SalesDataTable[[#This Row],[Order Date]])/3,)</f>
        <v>4</v>
      </c>
      <c r="E2050" s="16">
        <f>MONTH(SalesDataTable[[#This Row],[Order Date]])</f>
        <v>10</v>
      </c>
      <c r="F2050" s="16"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6">
      <c r="A2051" s="2">
        <v>4984</v>
      </c>
      <c r="B2051" s="3">
        <v>46299</v>
      </c>
      <c r="C2051" s="13">
        <f>YEAR(SalesDataTable[[#This Row],[Order Date]])</f>
        <v>2026</v>
      </c>
      <c r="D2051" s="16">
        <f>ROUNDUP(MONTH(SalesDataTable[[#This Row],[Order Date]])/3,)</f>
        <v>4</v>
      </c>
      <c r="E2051" s="16">
        <f>MONTH(SalesDataTable[[#This Row],[Order Date]])</f>
        <v>10</v>
      </c>
      <c r="F2051" s="16"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6">
      <c r="A2052" s="2">
        <v>641</v>
      </c>
      <c r="B2052" s="3">
        <v>46300</v>
      </c>
      <c r="C2052" s="13">
        <f>YEAR(SalesDataTable[[#This Row],[Order Date]])</f>
        <v>2026</v>
      </c>
      <c r="D2052" s="16">
        <f>ROUNDUP(MONTH(SalesDataTable[[#This Row],[Order Date]])/3,)</f>
        <v>4</v>
      </c>
      <c r="E2052" s="16">
        <f>MONTH(SalesDataTable[[#This Row],[Order Date]])</f>
        <v>10</v>
      </c>
      <c r="F2052" s="16"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6">
      <c r="A2053" s="2">
        <v>1358</v>
      </c>
      <c r="B2053" s="3">
        <v>46300</v>
      </c>
      <c r="C2053" s="13">
        <f>YEAR(SalesDataTable[[#This Row],[Order Date]])</f>
        <v>2026</v>
      </c>
      <c r="D2053" s="16">
        <f>ROUNDUP(MONTH(SalesDataTable[[#This Row],[Order Date]])/3,)</f>
        <v>4</v>
      </c>
      <c r="E2053" s="16">
        <f>MONTH(SalesDataTable[[#This Row],[Order Date]])</f>
        <v>10</v>
      </c>
      <c r="F2053" s="16"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6">
      <c r="A2054" s="2">
        <v>3904</v>
      </c>
      <c r="B2054" s="3">
        <v>46300</v>
      </c>
      <c r="C2054" s="13">
        <f>YEAR(SalesDataTable[[#This Row],[Order Date]])</f>
        <v>2026</v>
      </c>
      <c r="D2054" s="16">
        <f>ROUNDUP(MONTH(SalesDataTable[[#This Row],[Order Date]])/3,)</f>
        <v>4</v>
      </c>
      <c r="E2054" s="16">
        <f>MONTH(SalesDataTable[[#This Row],[Order Date]])</f>
        <v>10</v>
      </c>
      <c r="F2054" s="16"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6">
      <c r="A2055" s="2">
        <v>4336</v>
      </c>
      <c r="B2055" s="3">
        <v>46300</v>
      </c>
      <c r="C2055" s="13">
        <f>YEAR(SalesDataTable[[#This Row],[Order Date]])</f>
        <v>2026</v>
      </c>
      <c r="D2055" s="16">
        <f>ROUNDUP(MONTH(SalesDataTable[[#This Row],[Order Date]])/3,)</f>
        <v>4</v>
      </c>
      <c r="E2055" s="16">
        <f>MONTH(SalesDataTable[[#This Row],[Order Date]])</f>
        <v>10</v>
      </c>
      <c r="F2055" s="16"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6">
      <c r="A2056" s="2">
        <v>4705</v>
      </c>
      <c r="B2056" s="3">
        <v>46300</v>
      </c>
      <c r="C2056" s="13">
        <f>YEAR(SalesDataTable[[#This Row],[Order Date]])</f>
        <v>2026</v>
      </c>
      <c r="D2056" s="16">
        <f>ROUNDUP(MONTH(SalesDataTable[[#This Row],[Order Date]])/3,)</f>
        <v>4</v>
      </c>
      <c r="E2056" s="16">
        <f>MONTH(SalesDataTable[[#This Row],[Order Date]])</f>
        <v>10</v>
      </c>
      <c r="F2056" s="16"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6">
      <c r="A2057" s="2">
        <v>1094</v>
      </c>
      <c r="B2057" s="3">
        <v>46301</v>
      </c>
      <c r="C2057" s="13">
        <f>YEAR(SalesDataTable[[#This Row],[Order Date]])</f>
        <v>2026</v>
      </c>
      <c r="D2057" s="16">
        <f>ROUNDUP(MONTH(SalesDataTable[[#This Row],[Order Date]])/3,)</f>
        <v>4</v>
      </c>
      <c r="E2057" s="16">
        <f>MONTH(SalesDataTable[[#This Row],[Order Date]])</f>
        <v>10</v>
      </c>
      <c r="F2057" s="16"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6">
      <c r="A2058" s="2">
        <v>3926</v>
      </c>
      <c r="B2058" s="3">
        <v>46301</v>
      </c>
      <c r="C2058" s="13">
        <f>YEAR(SalesDataTable[[#This Row],[Order Date]])</f>
        <v>2026</v>
      </c>
      <c r="D2058" s="16">
        <f>ROUNDUP(MONTH(SalesDataTable[[#This Row],[Order Date]])/3,)</f>
        <v>4</v>
      </c>
      <c r="E2058" s="16">
        <f>MONTH(SalesDataTable[[#This Row],[Order Date]])</f>
        <v>10</v>
      </c>
      <c r="F2058" s="16"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6">
      <c r="A2059" s="2">
        <v>524</v>
      </c>
      <c r="B2059" s="3">
        <v>46302</v>
      </c>
      <c r="C2059" s="13">
        <f>YEAR(SalesDataTable[[#This Row],[Order Date]])</f>
        <v>2026</v>
      </c>
      <c r="D2059" s="16">
        <f>ROUNDUP(MONTH(SalesDataTable[[#This Row],[Order Date]])/3,)</f>
        <v>4</v>
      </c>
      <c r="E2059" s="16">
        <f>MONTH(SalesDataTable[[#This Row],[Order Date]])</f>
        <v>10</v>
      </c>
      <c r="F2059" s="16"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6">
      <c r="A2060" s="2">
        <v>2277</v>
      </c>
      <c r="B2060" s="3">
        <v>46302</v>
      </c>
      <c r="C2060" s="13">
        <f>YEAR(SalesDataTable[[#This Row],[Order Date]])</f>
        <v>2026</v>
      </c>
      <c r="D2060" s="16">
        <f>ROUNDUP(MONTH(SalesDataTable[[#This Row],[Order Date]])/3,)</f>
        <v>4</v>
      </c>
      <c r="E2060" s="16">
        <f>MONTH(SalesDataTable[[#This Row],[Order Date]])</f>
        <v>10</v>
      </c>
      <c r="F2060" s="16"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6">
      <c r="A2061" s="2">
        <v>2442</v>
      </c>
      <c r="B2061" s="3">
        <v>46302</v>
      </c>
      <c r="C2061" s="13">
        <f>YEAR(SalesDataTable[[#This Row],[Order Date]])</f>
        <v>2026</v>
      </c>
      <c r="D2061" s="16">
        <f>ROUNDUP(MONTH(SalesDataTable[[#This Row],[Order Date]])/3,)</f>
        <v>4</v>
      </c>
      <c r="E2061" s="16">
        <f>MONTH(SalesDataTable[[#This Row],[Order Date]])</f>
        <v>10</v>
      </c>
      <c r="F2061" s="16"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6">
      <c r="A2062" s="2">
        <v>2809</v>
      </c>
      <c r="B2062" s="3">
        <v>46302</v>
      </c>
      <c r="C2062" s="13">
        <f>YEAR(SalesDataTable[[#This Row],[Order Date]])</f>
        <v>2026</v>
      </c>
      <c r="D2062" s="16">
        <f>ROUNDUP(MONTH(SalesDataTable[[#This Row],[Order Date]])/3,)</f>
        <v>4</v>
      </c>
      <c r="E2062" s="16">
        <f>MONTH(SalesDataTable[[#This Row],[Order Date]])</f>
        <v>10</v>
      </c>
      <c r="F2062" s="16"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6">
      <c r="A2063" s="2">
        <v>2946</v>
      </c>
      <c r="B2063" s="3">
        <v>46302</v>
      </c>
      <c r="C2063" s="13">
        <f>YEAR(SalesDataTable[[#This Row],[Order Date]])</f>
        <v>2026</v>
      </c>
      <c r="D2063" s="16">
        <f>ROUNDUP(MONTH(SalesDataTable[[#This Row],[Order Date]])/3,)</f>
        <v>4</v>
      </c>
      <c r="E2063" s="16">
        <f>MONTH(SalesDataTable[[#This Row],[Order Date]])</f>
        <v>10</v>
      </c>
      <c r="F2063" s="16"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6">
      <c r="A2064" s="2">
        <v>4147</v>
      </c>
      <c r="B2064" s="3">
        <v>46302</v>
      </c>
      <c r="C2064" s="13">
        <f>YEAR(SalesDataTable[[#This Row],[Order Date]])</f>
        <v>2026</v>
      </c>
      <c r="D2064" s="16">
        <f>ROUNDUP(MONTH(SalesDataTable[[#This Row],[Order Date]])/3,)</f>
        <v>4</v>
      </c>
      <c r="E2064" s="16">
        <f>MONTH(SalesDataTable[[#This Row],[Order Date]])</f>
        <v>10</v>
      </c>
      <c r="F2064" s="16"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6">
      <c r="A2065" s="2">
        <v>4164</v>
      </c>
      <c r="B2065" s="3">
        <v>46302</v>
      </c>
      <c r="C2065" s="13">
        <f>YEAR(SalesDataTable[[#This Row],[Order Date]])</f>
        <v>2026</v>
      </c>
      <c r="D2065" s="16">
        <f>ROUNDUP(MONTH(SalesDataTable[[#This Row],[Order Date]])/3,)</f>
        <v>4</v>
      </c>
      <c r="E2065" s="16">
        <f>MONTH(SalesDataTable[[#This Row],[Order Date]])</f>
        <v>10</v>
      </c>
      <c r="F2065" s="16"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6">
      <c r="A2066" s="2">
        <v>4275</v>
      </c>
      <c r="B2066" s="3">
        <v>46302</v>
      </c>
      <c r="C2066" s="13">
        <f>YEAR(SalesDataTable[[#This Row],[Order Date]])</f>
        <v>2026</v>
      </c>
      <c r="D2066" s="16">
        <f>ROUNDUP(MONTH(SalesDataTable[[#This Row],[Order Date]])/3,)</f>
        <v>4</v>
      </c>
      <c r="E2066" s="16">
        <f>MONTH(SalesDataTable[[#This Row],[Order Date]])</f>
        <v>10</v>
      </c>
      <c r="F2066" s="16"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6">
      <c r="A2067" s="2">
        <v>5062</v>
      </c>
      <c r="B2067" s="3">
        <v>46302</v>
      </c>
      <c r="C2067" s="13">
        <f>YEAR(SalesDataTable[[#This Row],[Order Date]])</f>
        <v>2026</v>
      </c>
      <c r="D2067" s="16">
        <f>ROUNDUP(MONTH(SalesDataTable[[#This Row],[Order Date]])/3,)</f>
        <v>4</v>
      </c>
      <c r="E2067" s="16">
        <f>MONTH(SalesDataTable[[#This Row],[Order Date]])</f>
        <v>10</v>
      </c>
      <c r="F2067" s="16"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6">
      <c r="A2068" s="2">
        <v>1126</v>
      </c>
      <c r="B2068" s="3">
        <v>46303</v>
      </c>
      <c r="C2068" s="13">
        <f>YEAR(SalesDataTable[[#This Row],[Order Date]])</f>
        <v>2026</v>
      </c>
      <c r="D2068" s="16">
        <f>ROUNDUP(MONTH(SalesDataTable[[#This Row],[Order Date]])/3,)</f>
        <v>4</v>
      </c>
      <c r="E2068" s="16">
        <f>MONTH(SalesDataTable[[#This Row],[Order Date]])</f>
        <v>10</v>
      </c>
      <c r="F2068" s="16"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6">
      <c r="A2069" s="2">
        <v>1865</v>
      </c>
      <c r="B2069" s="3">
        <v>46303</v>
      </c>
      <c r="C2069" s="13">
        <f>YEAR(SalesDataTable[[#This Row],[Order Date]])</f>
        <v>2026</v>
      </c>
      <c r="D2069" s="16">
        <f>ROUNDUP(MONTH(SalesDataTable[[#This Row],[Order Date]])/3,)</f>
        <v>4</v>
      </c>
      <c r="E2069" s="16">
        <f>MONTH(SalesDataTable[[#This Row],[Order Date]])</f>
        <v>10</v>
      </c>
      <c r="F2069" s="16"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6">
      <c r="A2070" s="2">
        <v>2471</v>
      </c>
      <c r="B2070" s="3">
        <v>46303</v>
      </c>
      <c r="C2070" s="13">
        <f>YEAR(SalesDataTable[[#This Row],[Order Date]])</f>
        <v>2026</v>
      </c>
      <c r="D2070" s="16">
        <f>ROUNDUP(MONTH(SalesDataTable[[#This Row],[Order Date]])/3,)</f>
        <v>4</v>
      </c>
      <c r="E2070" s="16">
        <f>MONTH(SalesDataTable[[#This Row],[Order Date]])</f>
        <v>10</v>
      </c>
      <c r="F2070" s="16"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6">
      <c r="A2071" s="2">
        <v>3208</v>
      </c>
      <c r="B2071" s="3">
        <v>46303</v>
      </c>
      <c r="C2071" s="13">
        <f>YEAR(SalesDataTable[[#This Row],[Order Date]])</f>
        <v>2026</v>
      </c>
      <c r="D2071" s="16">
        <f>ROUNDUP(MONTH(SalesDataTable[[#This Row],[Order Date]])/3,)</f>
        <v>4</v>
      </c>
      <c r="E2071" s="16">
        <f>MONTH(SalesDataTable[[#This Row],[Order Date]])</f>
        <v>10</v>
      </c>
      <c r="F2071" s="16"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6">
      <c r="A2072" s="2">
        <v>4285</v>
      </c>
      <c r="B2072" s="3">
        <v>46303</v>
      </c>
      <c r="C2072" s="13">
        <f>YEAR(SalesDataTable[[#This Row],[Order Date]])</f>
        <v>2026</v>
      </c>
      <c r="D2072" s="16">
        <f>ROUNDUP(MONTH(SalesDataTable[[#This Row],[Order Date]])/3,)</f>
        <v>4</v>
      </c>
      <c r="E2072" s="16">
        <f>MONTH(SalesDataTable[[#This Row],[Order Date]])</f>
        <v>10</v>
      </c>
      <c r="F2072" s="16"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6">
      <c r="A2073" s="2">
        <v>261</v>
      </c>
      <c r="B2073" s="3">
        <v>46304</v>
      </c>
      <c r="C2073" s="13">
        <f>YEAR(SalesDataTable[[#This Row],[Order Date]])</f>
        <v>2026</v>
      </c>
      <c r="D2073" s="16">
        <f>ROUNDUP(MONTH(SalesDataTable[[#This Row],[Order Date]])/3,)</f>
        <v>4</v>
      </c>
      <c r="E2073" s="16">
        <f>MONTH(SalesDataTable[[#This Row],[Order Date]])</f>
        <v>10</v>
      </c>
      <c r="F2073" s="16"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6">
      <c r="A2074" s="2">
        <v>291</v>
      </c>
      <c r="B2074" s="3">
        <v>46304</v>
      </c>
      <c r="C2074" s="13">
        <f>YEAR(SalesDataTable[[#This Row],[Order Date]])</f>
        <v>2026</v>
      </c>
      <c r="D2074" s="16">
        <f>ROUNDUP(MONTH(SalesDataTable[[#This Row],[Order Date]])/3,)</f>
        <v>4</v>
      </c>
      <c r="E2074" s="16">
        <f>MONTH(SalesDataTable[[#This Row],[Order Date]])</f>
        <v>10</v>
      </c>
      <c r="F2074" s="16"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6">
      <c r="A2075" s="2">
        <v>670</v>
      </c>
      <c r="B2075" s="3">
        <v>46304</v>
      </c>
      <c r="C2075" s="13">
        <f>YEAR(SalesDataTable[[#This Row],[Order Date]])</f>
        <v>2026</v>
      </c>
      <c r="D2075" s="16">
        <f>ROUNDUP(MONTH(SalesDataTable[[#This Row],[Order Date]])/3,)</f>
        <v>4</v>
      </c>
      <c r="E2075" s="16">
        <f>MONTH(SalesDataTable[[#This Row],[Order Date]])</f>
        <v>10</v>
      </c>
      <c r="F2075" s="16"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6">
      <c r="A2076" s="2">
        <v>1306</v>
      </c>
      <c r="B2076" s="3">
        <v>46304</v>
      </c>
      <c r="C2076" s="13">
        <f>YEAR(SalesDataTable[[#This Row],[Order Date]])</f>
        <v>2026</v>
      </c>
      <c r="D2076" s="16">
        <f>ROUNDUP(MONTH(SalesDataTable[[#This Row],[Order Date]])/3,)</f>
        <v>4</v>
      </c>
      <c r="E2076" s="16">
        <f>MONTH(SalesDataTable[[#This Row],[Order Date]])</f>
        <v>10</v>
      </c>
      <c r="F2076" s="16"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6">
      <c r="A2077" s="2">
        <v>2400</v>
      </c>
      <c r="B2077" s="3">
        <v>46304</v>
      </c>
      <c r="C2077" s="13">
        <f>YEAR(SalesDataTable[[#This Row],[Order Date]])</f>
        <v>2026</v>
      </c>
      <c r="D2077" s="16">
        <f>ROUNDUP(MONTH(SalesDataTable[[#This Row],[Order Date]])/3,)</f>
        <v>4</v>
      </c>
      <c r="E2077" s="16">
        <f>MONTH(SalesDataTable[[#This Row],[Order Date]])</f>
        <v>10</v>
      </c>
      <c r="F2077" s="16"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6">
      <c r="A2078" s="2">
        <v>3816</v>
      </c>
      <c r="B2078" s="3">
        <v>46304</v>
      </c>
      <c r="C2078" s="13">
        <f>YEAR(SalesDataTable[[#This Row],[Order Date]])</f>
        <v>2026</v>
      </c>
      <c r="D2078" s="16">
        <f>ROUNDUP(MONTH(SalesDataTable[[#This Row],[Order Date]])/3,)</f>
        <v>4</v>
      </c>
      <c r="E2078" s="16">
        <f>MONTH(SalesDataTable[[#This Row],[Order Date]])</f>
        <v>10</v>
      </c>
      <c r="F2078" s="16"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6">
      <c r="A2079" s="2">
        <v>4038</v>
      </c>
      <c r="B2079" s="3">
        <v>46304</v>
      </c>
      <c r="C2079" s="13">
        <f>YEAR(SalesDataTable[[#This Row],[Order Date]])</f>
        <v>2026</v>
      </c>
      <c r="D2079" s="16">
        <f>ROUNDUP(MONTH(SalesDataTable[[#This Row],[Order Date]])/3,)</f>
        <v>4</v>
      </c>
      <c r="E2079" s="16">
        <f>MONTH(SalesDataTable[[#This Row],[Order Date]])</f>
        <v>10</v>
      </c>
      <c r="F2079" s="16"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6">
      <c r="A2080" s="2">
        <v>4686</v>
      </c>
      <c r="B2080" s="3">
        <v>46304</v>
      </c>
      <c r="C2080" s="13">
        <f>YEAR(SalesDataTable[[#This Row],[Order Date]])</f>
        <v>2026</v>
      </c>
      <c r="D2080" s="16">
        <f>ROUNDUP(MONTH(SalesDataTable[[#This Row],[Order Date]])/3,)</f>
        <v>4</v>
      </c>
      <c r="E2080" s="16">
        <f>MONTH(SalesDataTable[[#This Row],[Order Date]])</f>
        <v>10</v>
      </c>
      <c r="F2080" s="16"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6">
      <c r="A2081" s="2">
        <v>5076</v>
      </c>
      <c r="B2081" s="3">
        <v>46304</v>
      </c>
      <c r="C2081" s="13">
        <f>YEAR(SalesDataTable[[#This Row],[Order Date]])</f>
        <v>2026</v>
      </c>
      <c r="D2081" s="16">
        <f>ROUNDUP(MONTH(SalesDataTable[[#This Row],[Order Date]])/3,)</f>
        <v>4</v>
      </c>
      <c r="E2081" s="16">
        <f>MONTH(SalesDataTable[[#This Row],[Order Date]])</f>
        <v>10</v>
      </c>
      <c r="F2081" s="16"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6">
      <c r="A2082" s="2">
        <v>1339</v>
      </c>
      <c r="B2082" s="3">
        <v>46305</v>
      </c>
      <c r="C2082" s="13">
        <f>YEAR(SalesDataTable[[#This Row],[Order Date]])</f>
        <v>2026</v>
      </c>
      <c r="D2082" s="16">
        <f>ROUNDUP(MONTH(SalesDataTable[[#This Row],[Order Date]])/3,)</f>
        <v>4</v>
      </c>
      <c r="E2082" s="16">
        <f>MONTH(SalesDataTable[[#This Row],[Order Date]])</f>
        <v>10</v>
      </c>
      <c r="F2082" s="16"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6">
      <c r="A2083" s="2">
        <v>1884</v>
      </c>
      <c r="B2083" s="3">
        <v>46305</v>
      </c>
      <c r="C2083" s="13">
        <f>YEAR(SalesDataTable[[#This Row],[Order Date]])</f>
        <v>2026</v>
      </c>
      <c r="D2083" s="16">
        <f>ROUNDUP(MONTH(SalesDataTable[[#This Row],[Order Date]])/3,)</f>
        <v>4</v>
      </c>
      <c r="E2083" s="16">
        <f>MONTH(SalesDataTable[[#This Row],[Order Date]])</f>
        <v>10</v>
      </c>
      <c r="F2083" s="16"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6">
      <c r="A2084" s="2">
        <v>3568</v>
      </c>
      <c r="B2084" s="3">
        <v>46305</v>
      </c>
      <c r="C2084" s="13">
        <f>YEAR(SalesDataTable[[#This Row],[Order Date]])</f>
        <v>2026</v>
      </c>
      <c r="D2084" s="16">
        <f>ROUNDUP(MONTH(SalesDataTable[[#This Row],[Order Date]])/3,)</f>
        <v>4</v>
      </c>
      <c r="E2084" s="16">
        <f>MONTH(SalesDataTable[[#This Row],[Order Date]])</f>
        <v>10</v>
      </c>
      <c r="F2084" s="16"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6">
      <c r="A2085" s="2">
        <v>4171</v>
      </c>
      <c r="B2085" s="3">
        <v>46305</v>
      </c>
      <c r="C2085" s="13">
        <f>YEAR(SalesDataTable[[#This Row],[Order Date]])</f>
        <v>2026</v>
      </c>
      <c r="D2085" s="16">
        <f>ROUNDUP(MONTH(SalesDataTable[[#This Row],[Order Date]])/3,)</f>
        <v>4</v>
      </c>
      <c r="E2085" s="16">
        <f>MONTH(SalesDataTable[[#This Row],[Order Date]])</f>
        <v>10</v>
      </c>
      <c r="F2085" s="16"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6">
      <c r="A2086" s="2">
        <v>4477</v>
      </c>
      <c r="B2086" s="3">
        <v>46305</v>
      </c>
      <c r="C2086" s="13">
        <f>YEAR(SalesDataTable[[#This Row],[Order Date]])</f>
        <v>2026</v>
      </c>
      <c r="D2086" s="16">
        <f>ROUNDUP(MONTH(SalesDataTable[[#This Row],[Order Date]])/3,)</f>
        <v>4</v>
      </c>
      <c r="E2086" s="16">
        <f>MONTH(SalesDataTable[[#This Row],[Order Date]])</f>
        <v>10</v>
      </c>
      <c r="F2086" s="16"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6">
      <c r="A2087" s="2">
        <v>3368</v>
      </c>
      <c r="B2087" s="3">
        <v>46306</v>
      </c>
      <c r="C2087" s="13">
        <f>YEAR(SalesDataTable[[#This Row],[Order Date]])</f>
        <v>2026</v>
      </c>
      <c r="D2087" s="16">
        <f>ROUNDUP(MONTH(SalesDataTable[[#This Row],[Order Date]])/3,)</f>
        <v>4</v>
      </c>
      <c r="E2087" s="16">
        <f>MONTH(SalesDataTable[[#This Row],[Order Date]])</f>
        <v>10</v>
      </c>
      <c r="F2087" s="16"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6">
      <c r="A2088" s="2">
        <v>3566</v>
      </c>
      <c r="B2088" s="3">
        <v>46306</v>
      </c>
      <c r="C2088" s="13">
        <f>YEAR(SalesDataTable[[#This Row],[Order Date]])</f>
        <v>2026</v>
      </c>
      <c r="D2088" s="16">
        <f>ROUNDUP(MONTH(SalesDataTable[[#This Row],[Order Date]])/3,)</f>
        <v>4</v>
      </c>
      <c r="E2088" s="16">
        <f>MONTH(SalesDataTable[[#This Row],[Order Date]])</f>
        <v>10</v>
      </c>
      <c r="F2088" s="16"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6">
      <c r="A2089" s="2">
        <v>4420</v>
      </c>
      <c r="B2089" s="3">
        <v>46306</v>
      </c>
      <c r="C2089" s="13">
        <f>YEAR(SalesDataTable[[#This Row],[Order Date]])</f>
        <v>2026</v>
      </c>
      <c r="D2089" s="16">
        <f>ROUNDUP(MONTH(SalesDataTable[[#This Row],[Order Date]])/3,)</f>
        <v>4</v>
      </c>
      <c r="E2089" s="16">
        <f>MONTH(SalesDataTable[[#This Row],[Order Date]])</f>
        <v>10</v>
      </c>
      <c r="F2089" s="16"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6">
      <c r="A2090" s="2">
        <v>513</v>
      </c>
      <c r="B2090" s="3">
        <v>46307</v>
      </c>
      <c r="C2090" s="13">
        <f>YEAR(SalesDataTable[[#This Row],[Order Date]])</f>
        <v>2026</v>
      </c>
      <c r="D2090" s="16">
        <f>ROUNDUP(MONTH(SalesDataTable[[#This Row],[Order Date]])/3,)</f>
        <v>4</v>
      </c>
      <c r="E2090" s="16">
        <f>MONTH(SalesDataTable[[#This Row],[Order Date]])</f>
        <v>10</v>
      </c>
      <c r="F2090" s="16"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6">
      <c r="A2091" s="2">
        <v>786</v>
      </c>
      <c r="B2091" s="3">
        <v>46307</v>
      </c>
      <c r="C2091" s="13">
        <f>YEAR(SalesDataTable[[#This Row],[Order Date]])</f>
        <v>2026</v>
      </c>
      <c r="D2091" s="16">
        <f>ROUNDUP(MONTH(SalesDataTable[[#This Row],[Order Date]])/3,)</f>
        <v>4</v>
      </c>
      <c r="E2091" s="16">
        <f>MONTH(SalesDataTable[[#This Row],[Order Date]])</f>
        <v>10</v>
      </c>
      <c r="F2091" s="16"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6">
      <c r="A2092" s="2">
        <v>3771</v>
      </c>
      <c r="B2092" s="3">
        <v>46307</v>
      </c>
      <c r="C2092" s="13">
        <f>YEAR(SalesDataTable[[#This Row],[Order Date]])</f>
        <v>2026</v>
      </c>
      <c r="D2092" s="16">
        <f>ROUNDUP(MONTH(SalesDataTable[[#This Row],[Order Date]])/3,)</f>
        <v>4</v>
      </c>
      <c r="E2092" s="16">
        <f>MONTH(SalesDataTable[[#This Row],[Order Date]])</f>
        <v>10</v>
      </c>
      <c r="F2092" s="16"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6">
      <c r="A2093" s="2">
        <v>3910</v>
      </c>
      <c r="B2093" s="3">
        <v>46307</v>
      </c>
      <c r="C2093" s="13">
        <f>YEAR(SalesDataTable[[#This Row],[Order Date]])</f>
        <v>2026</v>
      </c>
      <c r="D2093" s="16">
        <f>ROUNDUP(MONTH(SalesDataTable[[#This Row],[Order Date]])/3,)</f>
        <v>4</v>
      </c>
      <c r="E2093" s="16">
        <f>MONTH(SalesDataTable[[#This Row],[Order Date]])</f>
        <v>10</v>
      </c>
      <c r="F2093" s="16"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6">
      <c r="A2094" s="2">
        <v>330</v>
      </c>
      <c r="B2094" s="3">
        <v>46308</v>
      </c>
      <c r="C2094" s="13">
        <f>YEAR(SalesDataTable[[#This Row],[Order Date]])</f>
        <v>2026</v>
      </c>
      <c r="D2094" s="16">
        <f>ROUNDUP(MONTH(SalesDataTable[[#This Row],[Order Date]])/3,)</f>
        <v>4</v>
      </c>
      <c r="E2094" s="16">
        <f>MONTH(SalesDataTable[[#This Row],[Order Date]])</f>
        <v>10</v>
      </c>
      <c r="F2094" s="16"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6">
      <c r="A2095" s="2">
        <v>707</v>
      </c>
      <c r="B2095" s="3">
        <v>46308</v>
      </c>
      <c r="C2095" s="13">
        <f>YEAR(SalesDataTable[[#This Row],[Order Date]])</f>
        <v>2026</v>
      </c>
      <c r="D2095" s="16">
        <f>ROUNDUP(MONTH(SalesDataTable[[#This Row],[Order Date]])/3,)</f>
        <v>4</v>
      </c>
      <c r="E2095" s="16">
        <f>MONTH(SalesDataTable[[#This Row],[Order Date]])</f>
        <v>10</v>
      </c>
      <c r="F2095" s="16"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6">
      <c r="A2096" s="2">
        <v>989</v>
      </c>
      <c r="B2096" s="3">
        <v>46308</v>
      </c>
      <c r="C2096" s="13">
        <f>YEAR(SalesDataTable[[#This Row],[Order Date]])</f>
        <v>2026</v>
      </c>
      <c r="D2096" s="16">
        <f>ROUNDUP(MONTH(SalesDataTable[[#This Row],[Order Date]])/3,)</f>
        <v>4</v>
      </c>
      <c r="E2096" s="16">
        <f>MONTH(SalesDataTable[[#This Row],[Order Date]])</f>
        <v>10</v>
      </c>
      <c r="F2096" s="16"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6">
      <c r="A2097" s="2">
        <v>1904</v>
      </c>
      <c r="B2097" s="3">
        <v>46308</v>
      </c>
      <c r="C2097" s="13">
        <f>YEAR(SalesDataTable[[#This Row],[Order Date]])</f>
        <v>2026</v>
      </c>
      <c r="D2097" s="16">
        <f>ROUNDUP(MONTH(SalesDataTable[[#This Row],[Order Date]])/3,)</f>
        <v>4</v>
      </c>
      <c r="E2097" s="16">
        <f>MONTH(SalesDataTable[[#This Row],[Order Date]])</f>
        <v>10</v>
      </c>
      <c r="F2097" s="16"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6">
      <c r="A2098" s="2">
        <v>2854</v>
      </c>
      <c r="B2098" s="3">
        <v>46308</v>
      </c>
      <c r="C2098" s="13">
        <f>YEAR(SalesDataTable[[#This Row],[Order Date]])</f>
        <v>2026</v>
      </c>
      <c r="D2098" s="16">
        <f>ROUNDUP(MONTH(SalesDataTable[[#This Row],[Order Date]])/3,)</f>
        <v>4</v>
      </c>
      <c r="E2098" s="16">
        <f>MONTH(SalesDataTable[[#This Row],[Order Date]])</f>
        <v>10</v>
      </c>
      <c r="F2098" s="16"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6">
      <c r="A2099" s="2">
        <v>3212</v>
      </c>
      <c r="B2099" s="3">
        <v>46308</v>
      </c>
      <c r="C2099" s="13">
        <f>YEAR(SalesDataTable[[#This Row],[Order Date]])</f>
        <v>2026</v>
      </c>
      <c r="D2099" s="16">
        <f>ROUNDUP(MONTH(SalesDataTable[[#This Row],[Order Date]])/3,)</f>
        <v>4</v>
      </c>
      <c r="E2099" s="16">
        <f>MONTH(SalesDataTable[[#This Row],[Order Date]])</f>
        <v>10</v>
      </c>
      <c r="F2099" s="16"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6">
      <c r="A2100" s="2">
        <v>4479</v>
      </c>
      <c r="B2100" s="3">
        <v>46308</v>
      </c>
      <c r="C2100" s="13">
        <f>YEAR(SalesDataTable[[#This Row],[Order Date]])</f>
        <v>2026</v>
      </c>
      <c r="D2100" s="16">
        <f>ROUNDUP(MONTH(SalesDataTable[[#This Row],[Order Date]])/3,)</f>
        <v>4</v>
      </c>
      <c r="E2100" s="16">
        <f>MONTH(SalesDataTable[[#This Row],[Order Date]])</f>
        <v>10</v>
      </c>
      <c r="F2100" s="16"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6">
      <c r="A2101" s="2">
        <v>4574</v>
      </c>
      <c r="B2101" s="3">
        <v>46308</v>
      </c>
      <c r="C2101" s="13">
        <f>YEAR(SalesDataTable[[#This Row],[Order Date]])</f>
        <v>2026</v>
      </c>
      <c r="D2101" s="16">
        <f>ROUNDUP(MONTH(SalesDataTable[[#This Row],[Order Date]])/3,)</f>
        <v>4</v>
      </c>
      <c r="E2101" s="16">
        <f>MONTH(SalesDataTable[[#This Row],[Order Date]])</f>
        <v>10</v>
      </c>
      <c r="F2101" s="16"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6">
      <c r="A2102" s="2">
        <v>4815</v>
      </c>
      <c r="B2102" s="3">
        <v>46308</v>
      </c>
      <c r="C2102" s="13">
        <f>YEAR(SalesDataTable[[#This Row],[Order Date]])</f>
        <v>2026</v>
      </c>
      <c r="D2102" s="16">
        <f>ROUNDUP(MONTH(SalesDataTable[[#This Row],[Order Date]])/3,)</f>
        <v>4</v>
      </c>
      <c r="E2102" s="16">
        <f>MONTH(SalesDataTable[[#This Row],[Order Date]])</f>
        <v>10</v>
      </c>
      <c r="F2102" s="16"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6">
      <c r="A2103" s="2">
        <v>5027</v>
      </c>
      <c r="B2103" s="3">
        <v>46308</v>
      </c>
      <c r="C2103" s="13">
        <f>YEAR(SalesDataTable[[#This Row],[Order Date]])</f>
        <v>2026</v>
      </c>
      <c r="D2103" s="16">
        <f>ROUNDUP(MONTH(SalesDataTable[[#This Row],[Order Date]])/3,)</f>
        <v>4</v>
      </c>
      <c r="E2103" s="16">
        <f>MONTH(SalesDataTable[[#This Row],[Order Date]])</f>
        <v>10</v>
      </c>
      <c r="F2103" s="16"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6">
      <c r="A2104" s="2">
        <v>1794</v>
      </c>
      <c r="B2104" s="3">
        <v>46309</v>
      </c>
      <c r="C2104" s="13">
        <f>YEAR(SalesDataTable[[#This Row],[Order Date]])</f>
        <v>2026</v>
      </c>
      <c r="D2104" s="16">
        <f>ROUNDUP(MONTH(SalesDataTable[[#This Row],[Order Date]])/3,)</f>
        <v>4</v>
      </c>
      <c r="E2104" s="16">
        <f>MONTH(SalesDataTable[[#This Row],[Order Date]])</f>
        <v>10</v>
      </c>
      <c r="F2104" s="16"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6">
      <c r="A2105" s="2">
        <v>1867</v>
      </c>
      <c r="B2105" s="3">
        <v>46309</v>
      </c>
      <c r="C2105" s="13">
        <f>YEAR(SalesDataTable[[#This Row],[Order Date]])</f>
        <v>2026</v>
      </c>
      <c r="D2105" s="16">
        <f>ROUNDUP(MONTH(SalesDataTable[[#This Row],[Order Date]])/3,)</f>
        <v>4</v>
      </c>
      <c r="E2105" s="16">
        <f>MONTH(SalesDataTable[[#This Row],[Order Date]])</f>
        <v>10</v>
      </c>
      <c r="F2105" s="16"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6">
      <c r="A2106" s="2">
        <v>2088</v>
      </c>
      <c r="B2106" s="3">
        <v>46309</v>
      </c>
      <c r="C2106" s="13">
        <f>YEAR(SalesDataTable[[#This Row],[Order Date]])</f>
        <v>2026</v>
      </c>
      <c r="D2106" s="16">
        <f>ROUNDUP(MONTH(SalesDataTable[[#This Row],[Order Date]])/3,)</f>
        <v>4</v>
      </c>
      <c r="E2106" s="16">
        <f>MONTH(SalesDataTable[[#This Row],[Order Date]])</f>
        <v>10</v>
      </c>
      <c r="F2106" s="16"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6">
      <c r="A2107" s="2">
        <v>2270</v>
      </c>
      <c r="B2107" s="3">
        <v>46309</v>
      </c>
      <c r="C2107" s="13">
        <f>YEAR(SalesDataTable[[#This Row],[Order Date]])</f>
        <v>2026</v>
      </c>
      <c r="D2107" s="16">
        <f>ROUNDUP(MONTH(SalesDataTable[[#This Row],[Order Date]])/3,)</f>
        <v>4</v>
      </c>
      <c r="E2107" s="16">
        <f>MONTH(SalesDataTable[[#This Row],[Order Date]])</f>
        <v>10</v>
      </c>
      <c r="F2107" s="16"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6">
      <c r="A2108" s="2">
        <v>3789</v>
      </c>
      <c r="B2108" s="3">
        <v>46309</v>
      </c>
      <c r="C2108" s="13">
        <f>YEAR(SalesDataTable[[#This Row],[Order Date]])</f>
        <v>2026</v>
      </c>
      <c r="D2108" s="16">
        <f>ROUNDUP(MONTH(SalesDataTable[[#This Row],[Order Date]])/3,)</f>
        <v>4</v>
      </c>
      <c r="E2108" s="16">
        <f>MONTH(SalesDataTable[[#This Row],[Order Date]])</f>
        <v>10</v>
      </c>
      <c r="F2108" s="16"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6">
      <c r="A2109" s="2">
        <v>4323</v>
      </c>
      <c r="B2109" s="3">
        <v>46309</v>
      </c>
      <c r="C2109" s="13">
        <f>YEAR(SalesDataTable[[#This Row],[Order Date]])</f>
        <v>2026</v>
      </c>
      <c r="D2109" s="16">
        <f>ROUNDUP(MONTH(SalesDataTable[[#This Row],[Order Date]])/3,)</f>
        <v>4</v>
      </c>
      <c r="E2109" s="16">
        <f>MONTH(SalesDataTable[[#This Row],[Order Date]])</f>
        <v>10</v>
      </c>
      <c r="F2109" s="16"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6">
      <c r="A2110" s="2">
        <v>276</v>
      </c>
      <c r="B2110" s="3">
        <v>46310</v>
      </c>
      <c r="C2110" s="13">
        <f>YEAR(SalesDataTable[[#This Row],[Order Date]])</f>
        <v>2026</v>
      </c>
      <c r="D2110" s="16">
        <f>ROUNDUP(MONTH(SalesDataTable[[#This Row],[Order Date]])/3,)</f>
        <v>4</v>
      </c>
      <c r="E2110" s="16">
        <f>MONTH(SalesDataTable[[#This Row],[Order Date]])</f>
        <v>10</v>
      </c>
      <c r="F2110" s="16"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6">
      <c r="A2111" s="2">
        <v>791</v>
      </c>
      <c r="B2111" s="3">
        <v>46310</v>
      </c>
      <c r="C2111" s="13">
        <f>YEAR(SalesDataTable[[#This Row],[Order Date]])</f>
        <v>2026</v>
      </c>
      <c r="D2111" s="16">
        <f>ROUNDUP(MONTH(SalesDataTable[[#This Row],[Order Date]])/3,)</f>
        <v>4</v>
      </c>
      <c r="E2111" s="16">
        <f>MONTH(SalesDataTable[[#This Row],[Order Date]])</f>
        <v>10</v>
      </c>
      <c r="F2111" s="16"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6">
      <c r="A2112" s="2">
        <v>1033</v>
      </c>
      <c r="B2112" s="3">
        <v>46310</v>
      </c>
      <c r="C2112" s="13">
        <f>YEAR(SalesDataTable[[#This Row],[Order Date]])</f>
        <v>2026</v>
      </c>
      <c r="D2112" s="16">
        <f>ROUNDUP(MONTH(SalesDataTable[[#This Row],[Order Date]])/3,)</f>
        <v>4</v>
      </c>
      <c r="E2112" s="16">
        <f>MONTH(SalesDataTable[[#This Row],[Order Date]])</f>
        <v>10</v>
      </c>
      <c r="F2112" s="16"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6">
      <c r="A2113" s="2">
        <v>1247</v>
      </c>
      <c r="B2113" s="3">
        <v>46310</v>
      </c>
      <c r="C2113" s="13">
        <f>YEAR(SalesDataTable[[#This Row],[Order Date]])</f>
        <v>2026</v>
      </c>
      <c r="D2113" s="16">
        <f>ROUNDUP(MONTH(SalesDataTable[[#This Row],[Order Date]])/3,)</f>
        <v>4</v>
      </c>
      <c r="E2113" s="16">
        <f>MONTH(SalesDataTable[[#This Row],[Order Date]])</f>
        <v>10</v>
      </c>
      <c r="F2113" s="16"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6">
      <c r="A2114" s="2">
        <v>1321</v>
      </c>
      <c r="B2114" s="3">
        <v>46310</v>
      </c>
      <c r="C2114" s="13">
        <f>YEAR(SalesDataTable[[#This Row],[Order Date]])</f>
        <v>2026</v>
      </c>
      <c r="D2114" s="16">
        <f>ROUNDUP(MONTH(SalesDataTable[[#This Row],[Order Date]])/3,)</f>
        <v>4</v>
      </c>
      <c r="E2114" s="16">
        <f>MONTH(SalesDataTable[[#This Row],[Order Date]])</f>
        <v>10</v>
      </c>
      <c r="F2114" s="16"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6">
      <c r="A2115" s="2">
        <v>2048</v>
      </c>
      <c r="B2115" s="3">
        <v>46310</v>
      </c>
      <c r="C2115" s="13">
        <f>YEAR(SalesDataTable[[#This Row],[Order Date]])</f>
        <v>2026</v>
      </c>
      <c r="D2115" s="16">
        <f>ROUNDUP(MONTH(SalesDataTable[[#This Row],[Order Date]])/3,)</f>
        <v>4</v>
      </c>
      <c r="E2115" s="16">
        <f>MONTH(SalesDataTable[[#This Row],[Order Date]])</f>
        <v>10</v>
      </c>
      <c r="F2115" s="16"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6">
      <c r="A2116" s="2">
        <v>2082</v>
      </c>
      <c r="B2116" s="3">
        <v>46310</v>
      </c>
      <c r="C2116" s="13">
        <f>YEAR(SalesDataTable[[#This Row],[Order Date]])</f>
        <v>2026</v>
      </c>
      <c r="D2116" s="16">
        <f>ROUNDUP(MONTH(SalesDataTable[[#This Row],[Order Date]])/3,)</f>
        <v>4</v>
      </c>
      <c r="E2116" s="16">
        <f>MONTH(SalesDataTable[[#This Row],[Order Date]])</f>
        <v>10</v>
      </c>
      <c r="F2116" s="16"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6">
      <c r="A2117" s="2">
        <v>2177</v>
      </c>
      <c r="B2117" s="3">
        <v>46310</v>
      </c>
      <c r="C2117" s="13">
        <f>YEAR(SalesDataTable[[#This Row],[Order Date]])</f>
        <v>2026</v>
      </c>
      <c r="D2117" s="16">
        <f>ROUNDUP(MONTH(SalesDataTable[[#This Row],[Order Date]])/3,)</f>
        <v>4</v>
      </c>
      <c r="E2117" s="16">
        <f>MONTH(SalesDataTable[[#This Row],[Order Date]])</f>
        <v>10</v>
      </c>
      <c r="F2117" s="16"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6">
      <c r="A2118" s="2">
        <v>3776</v>
      </c>
      <c r="B2118" s="3">
        <v>46310</v>
      </c>
      <c r="C2118" s="13">
        <f>YEAR(SalesDataTable[[#This Row],[Order Date]])</f>
        <v>2026</v>
      </c>
      <c r="D2118" s="16">
        <f>ROUNDUP(MONTH(SalesDataTable[[#This Row],[Order Date]])/3,)</f>
        <v>4</v>
      </c>
      <c r="E2118" s="16">
        <f>MONTH(SalesDataTable[[#This Row],[Order Date]])</f>
        <v>10</v>
      </c>
      <c r="F2118" s="16"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6">
      <c r="A2119" s="2">
        <v>4542</v>
      </c>
      <c r="B2119" s="3">
        <v>46310</v>
      </c>
      <c r="C2119" s="13">
        <f>YEAR(SalesDataTable[[#This Row],[Order Date]])</f>
        <v>2026</v>
      </c>
      <c r="D2119" s="16">
        <f>ROUNDUP(MONTH(SalesDataTable[[#This Row],[Order Date]])/3,)</f>
        <v>4</v>
      </c>
      <c r="E2119" s="16">
        <f>MONTH(SalesDataTable[[#This Row],[Order Date]])</f>
        <v>10</v>
      </c>
      <c r="F2119" s="16"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6">
      <c r="A2120" s="2">
        <v>36</v>
      </c>
      <c r="B2120" s="3">
        <v>46311</v>
      </c>
      <c r="C2120" s="13">
        <f>YEAR(SalesDataTable[[#This Row],[Order Date]])</f>
        <v>2026</v>
      </c>
      <c r="D2120" s="16">
        <f>ROUNDUP(MONTH(SalesDataTable[[#This Row],[Order Date]])/3,)</f>
        <v>4</v>
      </c>
      <c r="E2120" s="16">
        <f>MONTH(SalesDataTable[[#This Row],[Order Date]])</f>
        <v>10</v>
      </c>
      <c r="F2120" s="16"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6">
      <c r="A2121" s="2">
        <v>64</v>
      </c>
      <c r="B2121" s="3">
        <v>46311</v>
      </c>
      <c r="C2121" s="13">
        <f>YEAR(SalesDataTable[[#This Row],[Order Date]])</f>
        <v>2026</v>
      </c>
      <c r="D2121" s="16">
        <f>ROUNDUP(MONTH(SalesDataTable[[#This Row],[Order Date]])/3,)</f>
        <v>4</v>
      </c>
      <c r="E2121" s="16">
        <f>MONTH(SalesDataTable[[#This Row],[Order Date]])</f>
        <v>10</v>
      </c>
      <c r="F2121" s="16"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6">
      <c r="A2122" s="2">
        <v>529</v>
      </c>
      <c r="B2122" s="3">
        <v>46311</v>
      </c>
      <c r="C2122" s="13">
        <f>YEAR(SalesDataTable[[#This Row],[Order Date]])</f>
        <v>2026</v>
      </c>
      <c r="D2122" s="16">
        <f>ROUNDUP(MONTH(SalesDataTable[[#This Row],[Order Date]])/3,)</f>
        <v>4</v>
      </c>
      <c r="E2122" s="16">
        <f>MONTH(SalesDataTable[[#This Row],[Order Date]])</f>
        <v>10</v>
      </c>
      <c r="F2122" s="16"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6">
      <c r="A2123" s="2">
        <v>1815</v>
      </c>
      <c r="B2123" s="3">
        <v>46311</v>
      </c>
      <c r="C2123" s="13">
        <f>YEAR(SalesDataTable[[#This Row],[Order Date]])</f>
        <v>2026</v>
      </c>
      <c r="D2123" s="16">
        <f>ROUNDUP(MONTH(SalesDataTable[[#This Row],[Order Date]])/3,)</f>
        <v>4</v>
      </c>
      <c r="E2123" s="16">
        <f>MONTH(SalesDataTable[[#This Row],[Order Date]])</f>
        <v>10</v>
      </c>
      <c r="F2123" s="16"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6">
      <c r="A2124" s="2">
        <v>1820</v>
      </c>
      <c r="B2124" s="3">
        <v>46311</v>
      </c>
      <c r="C2124" s="13">
        <f>YEAR(SalesDataTable[[#This Row],[Order Date]])</f>
        <v>2026</v>
      </c>
      <c r="D2124" s="16">
        <f>ROUNDUP(MONTH(SalesDataTable[[#This Row],[Order Date]])/3,)</f>
        <v>4</v>
      </c>
      <c r="E2124" s="16">
        <f>MONTH(SalesDataTable[[#This Row],[Order Date]])</f>
        <v>10</v>
      </c>
      <c r="F2124" s="16"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6">
      <c r="A2125" s="2">
        <v>2028</v>
      </c>
      <c r="B2125" s="3">
        <v>46311</v>
      </c>
      <c r="C2125" s="13">
        <f>YEAR(SalesDataTable[[#This Row],[Order Date]])</f>
        <v>2026</v>
      </c>
      <c r="D2125" s="16">
        <f>ROUNDUP(MONTH(SalesDataTable[[#This Row],[Order Date]])/3,)</f>
        <v>4</v>
      </c>
      <c r="E2125" s="16">
        <f>MONTH(SalesDataTable[[#This Row],[Order Date]])</f>
        <v>10</v>
      </c>
      <c r="F2125" s="16"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6">
      <c r="A2126" s="2">
        <v>2741</v>
      </c>
      <c r="B2126" s="3">
        <v>46311</v>
      </c>
      <c r="C2126" s="13">
        <f>YEAR(SalesDataTable[[#This Row],[Order Date]])</f>
        <v>2026</v>
      </c>
      <c r="D2126" s="16">
        <f>ROUNDUP(MONTH(SalesDataTable[[#This Row],[Order Date]])/3,)</f>
        <v>4</v>
      </c>
      <c r="E2126" s="16">
        <f>MONTH(SalesDataTable[[#This Row],[Order Date]])</f>
        <v>10</v>
      </c>
      <c r="F2126" s="16"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6">
      <c r="A2127" s="2">
        <v>3602</v>
      </c>
      <c r="B2127" s="3">
        <v>46311</v>
      </c>
      <c r="C2127" s="13">
        <f>YEAR(SalesDataTable[[#This Row],[Order Date]])</f>
        <v>2026</v>
      </c>
      <c r="D2127" s="16">
        <f>ROUNDUP(MONTH(SalesDataTable[[#This Row],[Order Date]])/3,)</f>
        <v>4</v>
      </c>
      <c r="E2127" s="16">
        <f>MONTH(SalesDataTable[[#This Row],[Order Date]])</f>
        <v>10</v>
      </c>
      <c r="F2127" s="16"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6">
      <c r="A2128" s="2">
        <v>4116</v>
      </c>
      <c r="B2128" s="3">
        <v>46311</v>
      </c>
      <c r="C2128" s="13">
        <f>YEAR(SalesDataTable[[#This Row],[Order Date]])</f>
        <v>2026</v>
      </c>
      <c r="D2128" s="16">
        <f>ROUNDUP(MONTH(SalesDataTable[[#This Row],[Order Date]])/3,)</f>
        <v>4</v>
      </c>
      <c r="E2128" s="16">
        <f>MONTH(SalesDataTable[[#This Row],[Order Date]])</f>
        <v>10</v>
      </c>
      <c r="F2128" s="16"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6">
      <c r="A2129" s="2">
        <v>4197</v>
      </c>
      <c r="B2129" s="3">
        <v>46311</v>
      </c>
      <c r="C2129" s="13">
        <f>YEAR(SalesDataTable[[#This Row],[Order Date]])</f>
        <v>2026</v>
      </c>
      <c r="D2129" s="16">
        <f>ROUNDUP(MONTH(SalesDataTable[[#This Row],[Order Date]])/3,)</f>
        <v>4</v>
      </c>
      <c r="E2129" s="16">
        <f>MONTH(SalesDataTable[[#This Row],[Order Date]])</f>
        <v>10</v>
      </c>
      <c r="F2129" s="16"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6">
      <c r="A2130" s="2">
        <v>360</v>
      </c>
      <c r="B2130" s="3">
        <v>46312</v>
      </c>
      <c r="C2130" s="13">
        <f>YEAR(SalesDataTable[[#This Row],[Order Date]])</f>
        <v>2026</v>
      </c>
      <c r="D2130" s="16">
        <f>ROUNDUP(MONTH(SalesDataTable[[#This Row],[Order Date]])/3,)</f>
        <v>4</v>
      </c>
      <c r="E2130" s="16">
        <f>MONTH(SalesDataTable[[#This Row],[Order Date]])</f>
        <v>10</v>
      </c>
      <c r="F2130" s="16"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6">
      <c r="A2131" s="2">
        <v>427</v>
      </c>
      <c r="B2131" s="3">
        <v>46312</v>
      </c>
      <c r="C2131" s="13">
        <f>YEAR(SalesDataTable[[#This Row],[Order Date]])</f>
        <v>2026</v>
      </c>
      <c r="D2131" s="16">
        <f>ROUNDUP(MONTH(SalesDataTable[[#This Row],[Order Date]])/3,)</f>
        <v>4</v>
      </c>
      <c r="E2131" s="16">
        <f>MONTH(SalesDataTable[[#This Row],[Order Date]])</f>
        <v>10</v>
      </c>
      <c r="F2131" s="16"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6">
      <c r="A2132" s="2">
        <v>1018</v>
      </c>
      <c r="B2132" s="3">
        <v>46312</v>
      </c>
      <c r="C2132" s="13">
        <f>YEAR(SalesDataTable[[#This Row],[Order Date]])</f>
        <v>2026</v>
      </c>
      <c r="D2132" s="16">
        <f>ROUNDUP(MONTH(SalesDataTable[[#This Row],[Order Date]])/3,)</f>
        <v>4</v>
      </c>
      <c r="E2132" s="16">
        <f>MONTH(SalesDataTable[[#This Row],[Order Date]])</f>
        <v>10</v>
      </c>
      <c r="F2132" s="16"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6">
      <c r="A2133" s="2">
        <v>1179</v>
      </c>
      <c r="B2133" s="3">
        <v>46312</v>
      </c>
      <c r="C2133" s="13">
        <f>YEAR(SalesDataTable[[#This Row],[Order Date]])</f>
        <v>2026</v>
      </c>
      <c r="D2133" s="16">
        <f>ROUNDUP(MONTH(SalesDataTable[[#This Row],[Order Date]])/3,)</f>
        <v>4</v>
      </c>
      <c r="E2133" s="16">
        <f>MONTH(SalesDataTable[[#This Row],[Order Date]])</f>
        <v>10</v>
      </c>
      <c r="F2133" s="16"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6">
      <c r="A2134" s="2">
        <v>2267</v>
      </c>
      <c r="B2134" s="3">
        <v>46312</v>
      </c>
      <c r="C2134" s="13">
        <f>YEAR(SalesDataTable[[#This Row],[Order Date]])</f>
        <v>2026</v>
      </c>
      <c r="D2134" s="16">
        <f>ROUNDUP(MONTH(SalesDataTable[[#This Row],[Order Date]])/3,)</f>
        <v>4</v>
      </c>
      <c r="E2134" s="16">
        <f>MONTH(SalesDataTable[[#This Row],[Order Date]])</f>
        <v>10</v>
      </c>
      <c r="F2134" s="16"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6">
      <c r="A2135" s="2">
        <v>2656</v>
      </c>
      <c r="B2135" s="3">
        <v>46312</v>
      </c>
      <c r="C2135" s="13">
        <f>YEAR(SalesDataTable[[#This Row],[Order Date]])</f>
        <v>2026</v>
      </c>
      <c r="D2135" s="16">
        <f>ROUNDUP(MONTH(SalesDataTable[[#This Row],[Order Date]])/3,)</f>
        <v>4</v>
      </c>
      <c r="E2135" s="16">
        <f>MONTH(SalesDataTable[[#This Row],[Order Date]])</f>
        <v>10</v>
      </c>
      <c r="F2135" s="16"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6">
      <c r="A2136" s="2">
        <v>2867</v>
      </c>
      <c r="B2136" s="3">
        <v>46312</v>
      </c>
      <c r="C2136" s="13">
        <f>YEAR(SalesDataTable[[#This Row],[Order Date]])</f>
        <v>2026</v>
      </c>
      <c r="D2136" s="16">
        <f>ROUNDUP(MONTH(SalesDataTable[[#This Row],[Order Date]])/3,)</f>
        <v>4</v>
      </c>
      <c r="E2136" s="16">
        <f>MONTH(SalesDataTable[[#This Row],[Order Date]])</f>
        <v>10</v>
      </c>
      <c r="F2136" s="16"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6">
      <c r="A2137" s="2">
        <v>3335</v>
      </c>
      <c r="B2137" s="3">
        <v>46312</v>
      </c>
      <c r="C2137" s="13">
        <f>YEAR(SalesDataTable[[#This Row],[Order Date]])</f>
        <v>2026</v>
      </c>
      <c r="D2137" s="16">
        <f>ROUNDUP(MONTH(SalesDataTable[[#This Row],[Order Date]])/3,)</f>
        <v>4</v>
      </c>
      <c r="E2137" s="16">
        <f>MONTH(SalesDataTable[[#This Row],[Order Date]])</f>
        <v>10</v>
      </c>
      <c r="F2137" s="16"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6">
      <c r="A2138" s="2">
        <v>3770</v>
      </c>
      <c r="B2138" s="3">
        <v>46312</v>
      </c>
      <c r="C2138" s="13">
        <f>YEAR(SalesDataTable[[#This Row],[Order Date]])</f>
        <v>2026</v>
      </c>
      <c r="D2138" s="16">
        <f>ROUNDUP(MONTH(SalesDataTable[[#This Row],[Order Date]])/3,)</f>
        <v>4</v>
      </c>
      <c r="E2138" s="16">
        <f>MONTH(SalesDataTable[[#This Row],[Order Date]])</f>
        <v>10</v>
      </c>
      <c r="F2138" s="16"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6">
      <c r="A2139" s="2">
        <v>4065</v>
      </c>
      <c r="B2139" s="3">
        <v>46312</v>
      </c>
      <c r="C2139" s="13">
        <f>YEAR(SalesDataTable[[#This Row],[Order Date]])</f>
        <v>2026</v>
      </c>
      <c r="D2139" s="16">
        <f>ROUNDUP(MONTH(SalesDataTable[[#This Row],[Order Date]])/3,)</f>
        <v>4</v>
      </c>
      <c r="E2139" s="16">
        <f>MONTH(SalesDataTable[[#This Row],[Order Date]])</f>
        <v>10</v>
      </c>
      <c r="F2139" s="16"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6">
      <c r="A2140" s="2">
        <v>4222</v>
      </c>
      <c r="B2140" s="3">
        <v>46312</v>
      </c>
      <c r="C2140" s="13">
        <f>YEAR(SalesDataTable[[#This Row],[Order Date]])</f>
        <v>2026</v>
      </c>
      <c r="D2140" s="16">
        <f>ROUNDUP(MONTH(SalesDataTable[[#This Row],[Order Date]])/3,)</f>
        <v>4</v>
      </c>
      <c r="E2140" s="16">
        <f>MONTH(SalesDataTable[[#This Row],[Order Date]])</f>
        <v>10</v>
      </c>
      <c r="F2140" s="16"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6">
      <c r="A2141" s="2">
        <v>4304</v>
      </c>
      <c r="B2141" s="3">
        <v>46312</v>
      </c>
      <c r="C2141" s="13">
        <f>YEAR(SalesDataTable[[#This Row],[Order Date]])</f>
        <v>2026</v>
      </c>
      <c r="D2141" s="16">
        <f>ROUNDUP(MONTH(SalesDataTable[[#This Row],[Order Date]])/3,)</f>
        <v>4</v>
      </c>
      <c r="E2141" s="16">
        <f>MONTH(SalesDataTable[[#This Row],[Order Date]])</f>
        <v>10</v>
      </c>
      <c r="F2141" s="16"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6">
      <c r="A2142" s="2">
        <v>109</v>
      </c>
      <c r="B2142" s="3">
        <v>46313</v>
      </c>
      <c r="C2142" s="13">
        <f>YEAR(SalesDataTable[[#This Row],[Order Date]])</f>
        <v>2026</v>
      </c>
      <c r="D2142" s="16">
        <f>ROUNDUP(MONTH(SalesDataTable[[#This Row],[Order Date]])/3,)</f>
        <v>4</v>
      </c>
      <c r="E2142" s="16">
        <f>MONTH(SalesDataTable[[#This Row],[Order Date]])</f>
        <v>10</v>
      </c>
      <c r="F2142" s="16"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6">
      <c r="A2143" s="2">
        <v>744</v>
      </c>
      <c r="B2143" s="3">
        <v>46313</v>
      </c>
      <c r="C2143" s="13">
        <f>YEAR(SalesDataTable[[#This Row],[Order Date]])</f>
        <v>2026</v>
      </c>
      <c r="D2143" s="16">
        <f>ROUNDUP(MONTH(SalesDataTable[[#This Row],[Order Date]])/3,)</f>
        <v>4</v>
      </c>
      <c r="E2143" s="16">
        <f>MONTH(SalesDataTable[[#This Row],[Order Date]])</f>
        <v>10</v>
      </c>
      <c r="F2143" s="16"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6">
      <c r="A2144" s="2">
        <v>960</v>
      </c>
      <c r="B2144" s="3">
        <v>46313</v>
      </c>
      <c r="C2144" s="13">
        <f>YEAR(SalesDataTable[[#This Row],[Order Date]])</f>
        <v>2026</v>
      </c>
      <c r="D2144" s="16">
        <f>ROUNDUP(MONTH(SalesDataTable[[#This Row],[Order Date]])/3,)</f>
        <v>4</v>
      </c>
      <c r="E2144" s="16">
        <f>MONTH(SalesDataTable[[#This Row],[Order Date]])</f>
        <v>10</v>
      </c>
      <c r="F2144" s="16"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6">
      <c r="A2145" s="2">
        <v>1389</v>
      </c>
      <c r="B2145" s="3">
        <v>46313</v>
      </c>
      <c r="C2145" s="13">
        <f>YEAR(SalesDataTable[[#This Row],[Order Date]])</f>
        <v>2026</v>
      </c>
      <c r="D2145" s="16">
        <f>ROUNDUP(MONTH(SalesDataTable[[#This Row],[Order Date]])/3,)</f>
        <v>4</v>
      </c>
      <c r="E2145" s="16">
        <f>MONTH(SalesDataTable[[#This Row],[Order Date]])</f>
        <v>10</v>
      </c>
      <c r="F2145" s="16"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6">
      <c r="A2146" s="2">
        <v>1493</v>
      </c>
      <c r="B2146" s="3">
        <v>46313</v>
      </c>
      <c r="C2146" s="13">
        <f>YEAR(SalesDataTable[[#This Row],[Order Date]])</f>
        <v>2026</v>
      </c>
      <c r="D2146" s="16">
        <f>ROUNDUP(MONTH(SalesDataTable[[#This Row],[Order Date]])/3,)</f>
        <v>4</v>
      </c>
      <c r="E2146" s="16">
        <f>MONTH(SalesDataTable[[#This Row],[Order Date]])</f>
        <v>10</v>
      </c>
      <c r="F2146" s="16"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6">
      <c r="A2147" s="2">
        <v>1967</v>
      </c>
      <c r="B2147" s="3">
        <v>46313</v>
      </c>
      <c r="C2147" s="13">
        <f>YEAR(SalesDataTable[[#This Row],[Order Date]])</f>
        <v>2026</v>
      </c>
      <c r="D2147" s="16">
        <f>ROUNDUP(MONTH(SalesDataTable[[#This Row],[Order Date]])/3,)</f>
        <v>4</v>
      </c>
      <c r="E2147" s="16">
        <f>MONTH(SalesDataTable[[#This Row],[Order Date]])</f>
        <v>10</v>
      </c>
      <c r="F2147" s="16"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6">
      <c r="A2148" s="2">
        <v>2132</v>
      </c>
      <c r="B2148" s="3">
        <v>46313</v>
      </c>
      <c r="C2148" s="13">
        <f>YEAR(SalesDataTable[[#This Row],[Order Date]])</f>
        <v>2026</v>
      </c>
      <c r="D2148" s="16">
        <f>ROUNDUP(MONTH(SalesDataTable[[#This Row],[Order Date]])/3,)</f>
        <v>4</v>
      </c>
      <c r="E2148" s="16">
        <f>MONTH(SalesDataTable[[#This Row],[Order Date]])</f>
        <v>10</v>
      </c>
      <c r="F2148" s="16"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6">
      <c r="A2149" s="2">
        <v>2882</v>
      </c>
      <c r="B2149" s="3">
        <v>46313</v>
      </c>
      <c r="C2149" s="13">
        <f>YEAR(SalesDataTable[[#This Row],[Order Date]])</f>
        <v>2026</v>
      </c>
      <c r="D2149" s="16">
        <f>ROUNDUP(MONTH(SalesDataTable[[#This Row],[Order Date]])/3,)</f>
        <v>4</v>
      </c>
      <c r="E2149" s="16">
        <f>MONTH(SalesDataTable[[#This Row],[Order Date]])</f>
        <v>10</v>
      </c>
      <c r="F2149" s="16"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6">
      <c r="A2150" s="2">
        <v>3345</v>
      </c>
      <c r="B2150" s="3">
        <v>46313</v>
      </c>
      <c r="C2150" s="13">
        <f>YEAR(SalesDataTable[[#This Row],[Order Date]])</f>
        <v>2026</v>
      </c>
      <c r="D2150" s="16">
        <f>ROUNDUP(MONTH(SalesDataTable[[#This Row],[Order Date]])/3,)</f>
        <v>4</v>
      </c>
      <c r="E2150" s="16">
        <f>MONTH(SalesDataTable[[#This Row],[Order Date]])</f>
        <v>10</v>
      </c>
      <c r="F2150" s="16"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6">
      <c r="A2151" s="2">
        <v>4089</v>
      </c>
      <c r="B2151" s="3">
        <v>46313</v>
      </c>
      <c r="C2151" s="13">
        <f>YEAR(SalesDataTable[[#This Row],[Order Date]])</f>
        <v>2026</v>
      </c>
      <c r="D2151" s="16">
        <f>ROUNDUP(MONTH(SalesDataTable[[#This Row],[Order Date]])/3,)</f>
        <v>4</v>
      </c>
      <c r="E2151" s="16">
        <f>MONTH(SalesDataTable[[#This Row],[Order Date]])</f>
        <v>10</v>
      </c>
      <c r="F2151" s="16"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6">
      <c r="A2152" s="2">
        <v>4119</v>
      </c>
      <c r="B2152" s="3">
        <v>46313</v>
      </c>
      <c r="C2152" s="13">
        <f>YEAR(SalesDataTable[[#This Row],[Order Date]])</f>
        <v>2026</v>
      </c>
      <c r="D2152" s="16">
        <f>ROUNDUP(MONTH(SalesDataTable[[#This Row],[Order Date]])/3,)</f>
        <v>4</v>
      </c>
      <c r="E2152" s="16">
        <f>MONTH(SalesDataTable[[#This Row],[Order Date]])</f>
        <v>10</v>
      </c>
      <c r="F2152" s="16"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6">
      <c r="A2153" s="2">
        <v>4968</v>
      </c>
      <c r="B2153" s="3">
        <v>46313</v>
      </c>
      <c r="C2153" s="13">
        <f>YEAR(SalesDataTable[[#This Row],[Order Date]])</f>
        <v>2026</v>
      </c>
      <c r="D2153" s="16">
        <f>ROUNDUP(MONTH(SalesDataTable[[#This Row],[Order Date]])/3,)</f>
        <v>4</v>
      </c>
      <c r="E2153" s="16">
        <f>MONTH(SalesDataTable[[#This Row],[Order Date]])</f>
        <v>10</v>
      </c>
      <c r="F2153" s="16"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6">
      <c r="A2154" s="2">
        <v>5197</v>
      </c>
      <c r="B2154" s="3">
        <v>46313</v>
      </c>
      <c r="C2154" s="13">
        <f>YEAR(SalesDataTable[[#This Row],[Order Date]])</f>
        <v>2026</v>
      </c>
      <c r="D2154" s="16">
        <f>ROUNDUP(MONTH(SalesDataTable[[#This Row],[Order Date]])/3,)</f>
        <v>4</v>
      </c>
      <c r="E2154" s="16">
        <f>MONTH(SalesDataTable[[#This Row],[Order Date]])</f>
        <v>10</v>
      </c>
      <c r="F2154" s="16"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6">
      <c r="A2155" s="2">
        <v>66</v>
      </c>
      <c r="B2155" s="3">
        <v>46314</v>
      </c>
      <c r="C2155" s="13">
        <f>YEAR(SalesDataTable[[#This Row],[Order Date]])</f>
        <v>2026</v>
      </c>
      <c r="D2155" s="16">
        <f>ROUNDUP(MONTH(SalesDataTable[[#This Row],[Order Date]])/3,)</f>
        <v>4</v>
      </c>
      <c r="E2155" s="16">
        <f>MONTH(SalesDataTable[[#This Row],[Order Date]])</f>
        <v>10</v>
      </c>
      <c r="F2155" s="16"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6">
      <c r="A2156" s="2">
        <v>585</v>
      </c>
      <c r="B2156" s="3">
        <v>46314</v>
      </c>
      <c r="C2156" s="13">
        <f>YEAR(SalesDataTable[[#This Row],[Order Date]])</f>
        <v>2026</v>
      </c>
      <c r="D2156" s="16">
        <f>ROUNDUP(MONTH(SalesDataTable[[#This Row],[Order Date]])/3,)</f>
        <v>4</v>
      </c>
      <c r="E2156" s="16">
        <f>MONTH(SalesDataTable[[#This Row],[Order Date]])</f>
        <v>10</v>
      </c>
      <c r="F2156" s="16"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6">
      <c r="A2157" s="2">
        <v>856</v>
      </c>
      <c r="B2157" s="3">
        <v>46314</v>
      </c>
      <c r="C2157" s="13">
        <f>YEAR(SalesDataTable[[#This Row],[Order Date]])</f>
        <v>2026</v>
      </c>
      <c r="D2157" s="16">
        <f>ROUNDUP(MONTH(SalesDataTable[[#This Row],[Order Date]])/3,)</f>
        <v>4</v>
      </c>
      <c r="E2157" s="16">
        <f>MONTH(SalesDataTable[[#This Row],[Order Date]])</f>
        <v>10</v>
      </c>
      <c r="F2157" s="16"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6">
      <c r="A2158" s="2">
        <v>1793</v>
      </c>
      <c r="B2158" s="3">
        <v>46314</v>
      </c>
      <c r="C2158" s="13">
        <f>YEAR(SalesDataTable[[#This Row],[Order Date]])</f>
        <v>2026</v>
      </c>
      <c r="D2158" s="16">
        <f>ROUNDUP(MONTH(SalesDataTable[[#This Row],[Order Date]])/3,)</f>
        <v>4</v>
      </c>
      <c r="E2158" s="16">
        <f>MONTH(SalesDataTable[[#This Row],[Order Date]])</f>
        <v>10</v>
      </c>
      <c r="F2158" s="16"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6">
      <c r="A2159" s="2">
        <v>4763</v>
      </c>
      <c r="B2159" s="3">
        <v>46314</v>
      </c>
      <c r="C2159" s="13">
        <f>YEAR(SalesDataTable[[#This Row],[Order Date]])</f>
        <v>2026</v>
      </c>
      <c r="D2159" s="16">
        <f>ROUNDUP(MONTH(SalesDataTable[[#This Row],[Order Date]])/3,)</f>
        <v>4</v>
      </c>
      <c r="E2159" s="16">
        <f>MONTH(SalesDataTable[[#This Row],[Order Date]])</f>
        <v>10</v>
      </c>
      <c r="F2159" s="16"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6">
      <c r="A2160" s="2">
        <v>1716</v>
      </c>
      <c r="B2160" s="3">
        <v>46315</v>
      </c>
      <c r="C2160" s="13">
        <f>YEAR(SalesDataTable[[#This Row],[Order Date]])</f>
        <v>2026</v>
      </c>
      <c r="D2160" s="16">
        <f>ROUNDUP(MONTH(SalesDataTable[[#This Row],[Order Date]])/3,)</f>
        <v>4</v>
      </c>
      <c r="E2160" s="16">
        <f>MONTH(SalesDataTable[[#This Row],[Order Date]])</f>
        <v>10</v>
      </c>
      <c r="F2160" s="16"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6">
      <c r="A2161" s="2">
        <v>1759</v>
      </c>
      <c r="B2161" s="3">
        <v>46315</v>
      </c>
      <c r="C2161" s="13">
        <f>YEAR(SalesDataTable[[#This Row],[Order Date]])</f>
        <v>2026</v>
      </c>
      <c r="D2161" s="16">
        <f>ROUNDUP(MONTH(SalesDataTable[[#This Row],[Order Date]])/3,)</f>
        <v>4</v>
      </c>
      <c r="E2161" s="16">
        <f>MONTH(SalesDataTable[[#This Row],[Order Date]])</f>
        <v>10</v>
      </c>
      <c r="F2161" s="16"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6">
      <c r="A2162" s="2">
        <v>1811</v>
      </c>
      <c r="B2162" s="3">
        <v>46315</v>
      </c>
      <c r="C2162" s="13">
        <f>YEAR(SalesDataTable[[#This Row],[Order Date]])</f>
        <v>2026</v>
      </c>
      <c r="D2162" s="16">
        <f>ROUNDUP(MONTH(SalesDataTable[[#This Row],[Order Date]])/3,)</f>
        <v>4</v>
      </c>
      <c r="E2162" s="16">
        <f>MONTH(SalesDataTable[[#This Row],[Order Date]])</f>
        <v>10</v>
      </c>
      <c r="F2162" s="16"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6">
      <c r="A2163" s="2">
        <v>2918</v>
      </c>
      <c r="B2163" s="3">
        <v>46315</v>
      </c>
      <c r="C2163" s="13">
        <f>YEAR(SalesDataTable[[#This Row],[Order Date]])</f>
        <v>2026</v>
      </c>
      <c r="D2163" s="16">
        <f>ROUNDUP(MONTH(SalesDataTable[[#This Row],[Order Date]])/3,)</f>
        <v>4</v>
      </c>
      <c r="E2163" s="16">
        <f>MONTH(SalesDataTable[[#This Row],[Order Date]])</f>
        <v>10</v>
      </c>
      <c r="F2163" s="16"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6">
      <c r="A2164" s="2">
        <v>4150</v>
      </c>
      <c r="B2164" s="3">
        <v>46315</v>
      </c>
      <c r="C2164" s="13">
        <f>YEAR(SalesDataTable[[#This Row],[Order Date]])</f>
        <v>2026</v>
      </c>
      <c r="D2164" s="16">
        <f>ROUNDUP(MONTH(SalesDataTable[[#This Row],[Order Date]])/3,)</f>
        <v>4</v>
      </c>
      <c r="E2164" s="16">
        <f>MONTH(SalesDataTable[[#This Row],[Order Date]])</f>
        <v>10</v>
      </c>
      <c r="F2164" s="16"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6">
      <c r="A2165" s="2">
        <v>4830</v>
      </c>
      <c r="B2165" s="3">
        <v>46315</v>
      </c>
      <c r="C2165" s="13">
        <f>YEAR(SalesDataTable[[#This Row],[Order Date]])</f>
        <v>2026</v>
      </c>
      <c r="D2165" s="16">
        <f>ROUNDUP(MONTH(SalesDataTable[[#This Row],[Order Date]])/3,)</f>
        <v>4</v>
      </c>
      <c r="E2165" s="16">
        <f>MONTH(SalesDataTable[[#This Row],[Order Date]])</f>
        <v>10</v>
      </c>
      <c r="F2165" s="16"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6">
      <c r="A2166" s="2">
        <v>4698</v>
      </c>
      <c r="B2166" s="3">
        <v>46316</v>
      </c>
      <c r="C2166" s="13">
        <f>YEAR(SalesDataTable[[#This Row],[Order Date]])</f>
        <v>2026</v>
      </c>
      <c r="D2166" s="16">
        <f>ROUNDUP(MONTH(SalesDataTable[[#This Row],[Order Date]])/3,)</f>
        <v>4</v>
      </c>
      <c r="E2166" s="16">
        <f>MONTH(SalesDataTable[[#This Row],[Order Date]])</f>
        <v>10</v>
      </c>
      <c r="F2166" s="16"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6">
      <c r="A2167" s="2">
        <v>4846</v>
      </c>
      <c r="B2167" s="3">
        <v>46316</v>
      </c>
      <c r="C2167" s="13">
        <f>YEAR(SalesDataTable[[#This Row],[Order Date]])</f>
        <v>2026</v>
      </c>
      <c r="D2167" s="16">
        <f>ROUNDUP(MONTH(SalesDataTable[[#This Row],[Order Date]])/3,)</f>
        <v>4</v>
      </c>
      <c r="E2167" s="16">
        <f>MONTH(SalesDataTable[[#This Row],[Order Date]])</f>
        <v>10</v>
      </c>
      <c r="F2167" s="16"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6">
      <c r="A2168" s="2">
        <v>5024</v>
      </c>
      <c r="B2168" s="3">
        <v>46316</v>
      </c>
      <c r="C2168" s="13">
        <f>YEAR(SalesDataTable[[#This Row],[Order Date]])</f>
        <v>2026</v>
      </c>
      <c r="D2168" s="16">
        <f>ROUNDUP(MONTH(SalesDataTable[[#This Row],[Order Date]])/3,)</f>
        <v>4</v>
      </c>
      <c r="E2168" s="16">
        <f>MONTH(SalesDataTable[[#This Row],[Order Date]])</f>
        <v>10</v>
      </c>
      <c r="F2168" s="16"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6">
      <c r="A2169" s="2">
        <v>1157</v>
      </c>
      <c r="B2169" s="3">
        <v>46317</v>
      </c>
      <c r="C2169" s="13">
        <f>YEAR(SalesDataTable[[#This Row],[Order Date]])</f>
        <v>2026</v>
      </c>
      <c r="D2169" s="16">
        <f>ROUNDUP(MONTH(SalesDataTable[[#This Row],[Order Date]])/3,)</f>
        <v>4</v>
      </c>
      <c r="E2169" s="16">
        <f>MONTH(SalesDataTable[[#This Row],[Order Date]])</f>
        <v>10</v>
      </c>
      <c r="F2169" s="16"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6">
      <c r="A2170" s="2">
        <v>1427</v>
      </c>
      <c r="B2170" s="3">
        <v>46317</v>
      </c>
      <c r="C2170" s="13">
        <f>YEAR(SalesDataTable[[#This Row],[Order Date]])</f>
        <v>2026</v>
      </c>
      <c r="D2170" s="16">
        <f>ROUNDUP(MONTH(SalesDataTable[[#This Row],[Order Date]])/3,)</f>
        <v>4</v>
      </c>
      <c r="E2170" s="16">
        <f>MONTH(SalesDataTable[[#This Row],[Order Date]])</f>
        <v>10</v>
      </c>
      <c r="F2170" s="16"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6">
      <c r="A2171" s="2">
        <v>1622</v>
      </c>
      <c r="B2171" s="3">
        <v>46317</v>
      </c>
      <c r="C2171" s="13">
        <f>YEAR(SalesDataTable[[#This Row],[Order Date]])</f>
        <v>2026</v>
      </c>
      <c r="D2171" s="16">
        <f>ROUNDUP(MONTH(SalesDataTable[[#This Row],[Order Date]])/3,)</f>
        <v>4</v>
      </c>
      <c r="E2171" s="16">
        <f>MONTH(SalesDataTable[[#This Row],[Order Date]])</f>
        <v>10</v>
      </c>
      <c r="F2171" s="16"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6">
      <c r="A2172" s="2">
        <v>1879</v>
      </c>
      <c r="B2172" s="3">
        <v>46317</v>
      </c>
      <c r="C2172" s="13">
        <f>YEAR(SalesDataTable[[#This Row],[Order Date]])</f>
        <v>2026</v>
      </c>
      <c r="D2172" s="16">
        <f>ROUNDUP(MONTH(SalesDataTable[[#This Row],[Order Date]])/3,)</f>
        <v>4</v>
      </c>
      <c r="E2172" s="16">
        <f>MONTH(SalesDataTable[[#This Row],[Order Date]])</f>
        <v>10</v>
      </c>
      <c r="F2172" s="16"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6">
      <c r="A2173" s="2">
        <v>2483</v>
      </c>
      <c r="B2173" s="3">
        <v>46317</v>
      </c>
      <c r="C2173" s="13">
        <f>YEAR(SalesDataTable[[#This Row],[Order Date]])</f>
        <v>2026</v>
      </c>
      <c r="D2173" s="16">
        <f>ROUNDUP(MONTH(SalesDataTable[[#This Row],[Order Date]])/3,)</f>
        <v>4</v>
      </c>
      <c r="E2173" s="16">
        <f>MONTH(SalesDataTable[[#This Row],[Order Date]])</f>
        <v>10</v>
      </c>
      <c r="F2173" s="16"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6">
      <c r="A2174" s="2">
        <v>4451</v>
      </c>
      <c r="B2174" s="3">
        <v>46317</v>
      </c>
      <c r="C2174" s="13">
        <f>YEAR(SalesDataTable[[#This Row],[Order Date]])</f>
        <v>2026</v>
      </c>
      <c r="D2174" s="16">
        <f>ROUNDUP(MONTH(SalesDataTable[[#This Row],[Order Date]])/3,)</f>
        <v>4</v>
      </c>
      <c r="E2174" s="16">
        <f>MONTH(SalesDataTable[[#This Row],[Order Date]])</f>
        <v>10</v>
      </c>
      <c r="F2174" s="16"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6">
      <c r="A2175" s="2">
        <v>93</v>
      </c>
      <c r="B2175" s="3">
        <v>46318</v>
      </c>
      <c r="C2175" s="13">
        <f>YEAR(SalesDataTable[[#This Row],[Order Date]])</f>
        <v>2026</v>
      </c>
      <c r="D2175" s="16">
        <f>ROUNDUP(MONTH(SalesDataTable[[#This Row],[Order Date]])/3,)</f>
        <v>4</v>
      </c>
      <c r="E2175" s="16">
        <f>MONTH(SalesDataTable[[#This Row],[Order Date]])</f>
        <v>10</v>
      </c>
      <c r="F2175" s="16"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6">
      <c r="A2176" s="2">
        <v>265</v>
      </c>
      <c r="B2176" s="3">
        <v>46318</v>
      </c>
      <c r="C2176" s="13">
        <f>YEAR(SalesDataTable[[#This Row],[Order Date]])</f>
        <v>2026</v>
      </c>
      <c r="D2176" s="16">
        <f>ROUNDUP(MONTH(SalesDataTable[[#This Row],[Order Date]])/3,)</f>
        <v>4</v>
      </c>
      <c r="E2176" s="16">
        <f>MONTH(SalesDataTable[[#This Row],[Order Date]])</f>
        <v>10</v>
      </c>
      <c r="F2176" s="16"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6">
      <c r="A2177" s="2">
        <v>555</v>
      </c>
      <c r="B2177" s="3">
        <v>46318</v>
      </c>
      <c r="C2177" s="13">
        <f>YEAR(SalesDataTable[[#This Row],[Order Date]])</f>
        <v>2026</v>
      </c>
      <c r="D2177" s="16">
        <f>ROUNDUP(MONTH(SalesDataTable[[#This Row],[Order Date]])/3,)</f>
        <v>4</v>
      </c>
      <c r="E2177" s="16">
        <f>MONTH(SalesDataTable[[#This Row],[Order Date]])</f>
        <v>10</v>
      </c>
      <c r="F2177" s="16"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6">
      <c r="A2178" s="2">
        <v>1993</v>
      </c>
      <c r="B2178" s="3">
        <v>46318</v>
      </c>
      <c r="C2178" s="13">
        <f>YEAR(SalesDataTable[[#This Row],[Order Date]])</f>
        <v>2026</v>
      </c>
      <c r="D2178" s="16">
        <f>ROUNDUP(MONTH(SalesDataTable[[#This Row],[Order Date]])/3,)</f>
        <v>4</v>
      </c>
      <c r="E2178" s="16">
        <f>MONTH(SalesDataTable[[#This Row],[Order Date]])</f>
        <v>10</v>
      </c>
      <c r="F2178" s="16"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6">
      <c r="A2179" s="2">
        <v>3116</v>
      </c>
      <c r="B2179" s="3">
        <v>46318</v>
      </c>
      <c r="C2179" s="13">
        <f>YEAR(SalesDataTable[[#This Row],[Order Date]])</f>
        <v>2026</v>
      </c>
      <c r="D2179" s="16">
        <f>ROUNDUP(MONTH(SalesDataTable[[#This Row],[Order Date]])/3,)</f>
        <v>4</v>
      </c>
      <c r="E2179" s="16">
        <f>MONTH(SalesDataTable[[#This Row],[Order Date]])</f>
        <v>10</v>
      </c>
      <c r="F2179" s="16"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6">
      <c r="A2180" s="2">
        <v>3631</v>
      </c>
      <c r="B2180" s="3">
        <v>46318</v>
      </c>
      <c r="C2180" s="13">
        <f>YEAR(SalesDataTable[[#This Row],[Order Date]])</f>
        <v>2026</v>
      </c>
      <c r="D2180" s="16">
        <f>ROUNDUP(MONTH(SalesDataTable[[#This Row],[Order Date]])/3,)</f>
        <v>4</v>
      </c>
      <c r="E2180" s="16">
        <f>MONTH(SalesDataTable[[#This Row],[Order Date]])</f>
        <v>10</v>
      </c>
      <c r="F2180" s="16"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6">
      <c r="A2181" s="2">
        <v>4216</v>
      </c>
      <c r="B2181" s="3">
        <v>46318</v>
      </c>
      <c r="C2181" s="13">
        <f>YEAR(SalesDataTable[[#This Row],[Order Date]])</f>
        <v>2026</v>
      </c>
      <c r="D2181" s="16">
        <f>ROUNDUP(MONTH(SalesDataTable[[#This Row],[Order Date]])/3,)</f>
        <v>4</v>
      </c>
      <c r="E2181" s="16">
        <f>MONTH(SalesDataTable[[#This Row],[Order Date]])</f>
        <v>10</v>
      </c>
      <c r="F2181" s="16"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6">
      <c r="A2182" s="2">
        <v>4956</v>
      </c>
      <c r="B2182" s="3">
        <v>46318</v>
      </c>
      <c r="C2182" s="13">
        <f>YEAR(SalesDataTable[[#This Row],[Order Date]])</f>
        <v>2026</v>
      </c>
      <c r="D2182" s="16">
        <f>ROUNDUP(MONTH(SalesDataTable[[#This Row],[Order Date]])/3,)</f>
        <v>4</v>
      </c>
      <c r="E2182" s="16">
        <f>MONTH(SalesDataTable[[#This Row],[Order Date]])</f>
        <v>10</v>
      </c>
      <c r="F2182" s="16"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6">
      <c r="A2183" s="2">
        <v>439</v>
      </c>
      <c r="B2183" s="3">
        <v>46319</v>
      </c>
      <c r="C2183" s="13">
        <f>YEAR(SalesDataTable[[#This Row],[Order Date]])</f>
        <v>2026</v>
      </c>
      <c r="D2183" s="16">
        <f>ROUNDUP(MONTH(SalesDataTable[[#This Row],[Order Date]])/3,)</f>
        <v>4</v>
      </c>
      <c r="E2183" s="16">
        <f>MONTH(SalesDataTable[[#This Row],[Order Date]])</f>
        <v>10</v>
      </c>
      <c r="F2183" s="16"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6">
      <c r="A2184" s="2">
        <v>1076</v>
      </c>
      <c r="B2184" s="3">
        <v>46319</v>
      </c>
      <c r="C2184" s="13">
        <f>YEAR(SalesDataTable[[#This Row],[Order Date]])</f>
        <v>2026</v>
      </c>
      <c r="D2184" s="16">
        <f>ROUNDUP(MONTH(SalesDataTable[[#This Row],[Order Date]])/3,)</f>
        <v>4</v>
      </c>
      <c r="E2184" s="16">
        <f>MONTH(SalesDataTable[[#This Row],[Order Date]])</f>
        <v>10</v>
      </c>
      <c r="F2184" s="16"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6">
      <c r="A2185" s="2">
        <v>1130</v>
      </c>
      <c r="B2185" s="3">
        <v>46319</v>
      </c>
      <c r="C2185" s="13">
        <f>YEAR(SalesDataTable[[#This Row],[Order Date]])</f>
        <v>2026</v>
      </c>
      <c r="D2185" s="16">
        <f>ROUNDUP(MONTH(SalesDataTable[[#This Row],[Order Date]])/3,)</f>
        <v>4</v>
      </c>
      <c r="E2185" s="16">
        <f>MONTH(SalesDataTable[[#This Row],[Order Date]])</f>
        <v>10</v>
      </c>
      <c r="F2185" s="16"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6">
      <c r="A2186" s="2">
        <v>2820</v>
      </c>
      <c r="B2186" s="3">
        <v>46319</v>
      </c>
      <c r="C2186" s="13">
        <f>YEAR(SalesDataTable[[#This Row],[Order Date]])</f>
        <v>2026</v>
      </c>
      <c r="D2186" s="16">
        <f>ROUNDUP(MONTH(SalesDataTable[[#This Row],[Order Date]])/3,)</f>
        <v>4</v>
      </c>
      <c r="E2186" s="16">
        <f>MONTH(SalesDataTable[[#This Row],[Order Date]])</f>
        <v>10</v>
      </c>
      <c r="F2186" s="16"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6">
      <c r="A2187" s="2">
        <v>4213</v>
      </c>
      <c r="B2187" s="3">
        <v>46319</v>
      </c>
      <c r="C2187" s="13">
        <f>YEAR(SalesDataTable[[#This Row],[Order Date]])</f>
        <v>2026</v>
      </c>
      <c r="D2187" s="16">
        <f>ROUNDUP(MONTH(SalesDataTable[[#This Row],[Order Date]])/3,)</f>
        <v>4</v>
      </c>
      <c r="E2187" s="16">
        <f>MONTH(SalesDataTable[[#This Row],[Order Date]])</f>
        <v>10</v>
      </c>
      <c r="F2187" s="16"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6">
      <c r="A2188" s="2">
        <v>4375</v>
      </c>
      <c r="B2188" s="3">
        <v>46319</v>
      </c>
      <c r="C2188" s="13">
        <f>YEAR(SalesDataTable[[#This Row],[Order Date]])</f>
        <v>2026</v>
      </c>
      <c r="D2188" s="16">
        <f>ROUNDUP(MONTH(SalesDataTable[[#This Row],[Order Date]])/3,)</f>
        <v>4</v>
      </c>
      <c r="E2188" s="16">
        <f>MONTH(SalesDataTable[[#This Row],[Order Date]])</f>
        <v>10</v>
      </c>
      <c r="F2188" s="16"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6">
      <c r="A2189" s="2">
        <v>5072</v>
      </c>
      <c r="B2189" s="3">
        <v>46319</v>
      </c>
      <c r="C2189" s="13">
        <f>YEAR(SalesDataTable[[#This Row],[Order Date]])</f>
        <v>2026</v>
      </c>
      <c r="D2189" s="16">
        <f>ROUNDUP(MONTH(SalesDataTable[[#This Row],[Order Date]])/3,)</f>
        <v>4</v>
      </c>
      <c r="E2189" s="16">
        <f>MONTH(SalesDataTable[[#This Row],[Order Date]])</f>
        <v>10</v>
      </c>
      <c r="F2189" s="16"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6">
      <c r="A2190" s="2">
        <v>310</v>
      </c>
      <c r="B2190" s="3">
        <v>46320</v>
      </c>
      <c r="C2190" s="13">
        <f>YEAR(SalesDataTable[[#This Row],[Order Date]])</f>
        <v>2026</v>
      </c>
      <c r="D2190" s="16">
        <f>ROUNDUP(MONTH(SalesDataTable[[#This Row],[Order Date]])/3,)</f>
        <v>4</v>
      </c>
      <c r="E2190" s="16">
        <f>MONTH(SalesDataTable[[#This Row],[Order Date]])</f>
        <v>10</v>
      </c>
      <c r="F2190" s="16"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6">
      <c r="A2191" s="2">
        <v>317</v>
      </c>
      <c r="B2191" s="3">
        <v>46320</v>
      </c>
      <c r="C2191" s="13">
        <f>YEAR(SalesDataTable[[#This Row],[Order Date]])</f>
        <v>2026</v>
      </c>
      <c r="D2191" s="16">
        <f>ROUNDUP(MONTH(SalesDataTable[[#This Row],[Order Date]])/3,)</f>
        <v>4</v>
      </c>
      <c r="E2191" s="16">
        <f>MONTH(SalesDataTable[[#This Row],[Order Date]])</f>
        <v>10</v>
      </c>
      <c r="F2191" s="16"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6">
      <c r="A2192" s="2">
        <v>684</v>
      </c>
      <c r="B2192" s="3">
        <v>46320</v>
      </c>
      <c r="C2192" s="13">
        <f>YEAR(SalesDataTable[[#This Row],[Order Date]])</f>
        <v>2026</v>
      </c>
      <c r="D2192" s="16">
        <f>ROUNDUP(MONTH(SalesDataTable[[#This Row],[Order Date]])/3,)</f>
        <v>4</v>
      </c>
      <c r="E2192" s="16">
        <f>MONTH(SalesDataTable[[#This Row],[Order Date]])</f>
        <v>10</v>
      </c>
      <c r="F2192" s="16"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6">
      <c r="A2193" s="2">
        <v>1430</v>
      </c>
      <c r="B2193" s="3">
        <v>46320</v>
      </c>
      <c r="C2193" s="13">
        <f>YEAR(SalesDataTable[[#This Row],[Order Date]])</f>
        <v>2026</v>
      </c>
      <c r="D2193" s="16">
        <f>ROUNDUP(MONTH(SalesDataTable[[#This Row],[Order Date]])/3,)</f>
        <v>4</v>
      </c>
      <c r="E2193" s="16">
        <f>MONTH(SalesDataTable[[#This Row],[Order Date]])</f>
        <v>10</v>
      </c>
      <c r="F2193" s="16"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6">
      <c r="A2194" s="2">
        <v>2049</v>
      </c>
      <c r="B2194" s="3">
        <v>46320</v>
      </c>
      <c r="C2194" s="13">
        <f>YEAR(SalesDataTable[[#This Row],[Order Date]])</f>
        <v>2026</v>
      </c>
      <c r="D2194" s="16">
        <f>ROUNDUP(MONTH(SalesDataTable[[#This Row],[Order Date]])/3,)</f>
        <v>4</v>
      </c>
      <c r="E2194" s="16">
        <f>MONTH(SalesDataTable[[#This Row],[Order Date]])</f>
        <v>10</v>
      </c>
      <c r="F2194" s="16"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6">
      <c r="A2195" s="2">
        <v>2199</v>
      </c>
      <c r="B2195" s="3">
        <v>46320</v>
      </c>
      <c r="C2195" s="13">
        <f>YEAR(SalesDataTable[[#This Row],[Order Date]])</f>
        <v>2026</v>
      </c>
      <c r="D2195" s="16">
        <f>ROUNDUP(MONTH(SalesDataTable[[#This Row],[Order Date]])/3,)</f>
        <v>4</v>
      </c>
      <c r="E2195" s="16">
        <f>MONTH(SalesDataTable[[#This Row],[Order Date]])</f>
        <v>10</v>
      </c>
      <c r="F2195" s="16"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6">
      <c r="A2196" s="2">
        <v>2954</v>
      </c>
      <c r="B2196" s="3">
        <v>46320</v>
      </c>
      <c r="C2196" s="13">
        <f>YEAR(SalesDataTable[[#This Row],[Order Date]])</f>
        <v>2026</v>
      </c>
      <c r="D2196" s="16">
        <f>ROUNDUP(MONTH(SalesDataTable[[#This Row],[Order Date]])/3,)</f>
        <v>4</v>
      </c>
      <c r="E2196" s="16">
        <f>MONTH(SalesDataTable[[#This Row],[Order Date]])</f>
        <v>10</v>
      </c>
      <c r="F2196" s="16"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6">
      <c r="A2197" s="2">
        <v>3218</v>
      </c>
      <c r="B2197" s="3">
        <v>46320</v>
      </c>
      <c r="C2197" s="13">
        <f>YEAR(SalesDataTable[[#This Row],[Order Date]])</f>
        <v>2026</v>
      </c>
      <c r="D2197" s="16">
        <f>ROUNDUP(MONTH(SalesDataTable[[#This Row],[Order Date]])/3,)</f>
        <v>4</v>
      </c>
      <c r="E2197" s="16">
        <f>MONTH(SalesDataTable[[#This Row],[Order Date]])</f>
        <v>10</v>
      </c>
      <c r="F2197" s="16"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6">
      <c r="A2198" s="2">
        <v>3965</v>
      </c>
      <c r="B2198" s="3">
        <v>46320</v>
      </c>
      <c r="C2198" s="13">
        <f>YEAR(SalesDataTable[[#This Row],[Order Date]])</f>
        <v>2026</v>
      </c>
      <c r="D2198" s="16">
        <f>ROUNDUP(MONTH(SalesDataTable[[#This Row],[Order Date]])/3,)</f>
        <v>4</v>
      </c>
      <c r="E2198" s="16">
        <f>MONTH(SalesDataTable[[#This Row],[Order Date]])</f>
        <v>10</v>
      </c>
      <c r="F2198" s="16"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6">
      <c r="A2199" s="2">
        <v>2278</v>
      </c>
      <c r="B2199" s="3">
        <v>46321</v>
      </c>
      <c r="C2199" s="13">
        <f>YEAR(SalesDataTable[[#This Row],[Order Date]])</f>
        <v>2026</v>
      </c>
      <c r="D2199" s="16">
        <f>ROUNDUP(MONTH(SalesDataTable[[#This Row],[Order Date]])/3,)</f>
        <v>4</v>
      </c>
      <c r="E2199" s="16">
        <f>MONTH(SalesDataTable[[#This Row],[Order Date]])</f>
        <v>10</v>
      </c>
      <c r="F2199" s="16"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6">
      <c r="A2200" s="2">
        <v>3132</v>
      </c>
      <c r="B2200" s="3">
        <v>46321</v>
      </c>
      <c r="C2200" s="13">
        <f>YEAR(SalesDataTable[[#This Row],[Order Date]])</f>
        <v>2026</v>
      </c>
      <c r="D2200" s="16">
        <f>ROUNDUP(MONTH(SalesDataTable[[#This Row],[Order Date]])/3,)</f>
        <v>4</v>
      </c>
      <c r="E2200" s="16">
        <f>MONTH(SalesDataTable[[#This Row],[Order Date]])</f>
        <v>10</v>
      </c>
      <c r="F2200" s="16"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6">
      <c r="A2201" s="2">
        <v>3144</v>
      </c>
      <c r="B2201" s="3">
        <v>46321</v>
      </c>
      <c r="C2201" s="13">
        <f>YEAR(SalesDataTable[[#This Row],[Order Date]])</f>
        <v>2026</v>
      </c>
      <c r="D2201" s="16">
        <f>ROUNDUP(MONTH(SalesDataTable[[#This Row],[Order Date]])/3,)</f>
        <v>4</v>
      </c>
      <c r="E2201" s="16">
        <f>MONTH(SalesDataTable[[#This Row],[Order Date]])</f>
        <v>10</v>
      </c>
      <c r="F2201" s="16"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6">
      <c r="A2202" s="2">
        <v>3501</v>
      </c>
      <c r="B2202" s="3">
        <v>46321</v>
      </c>
      <c r="C2202" s="13">
        <f>YEAR(SalesDataTable[[#This Row],[Order Date]])</f>
        <v>2026</v>
      </c>
      <c r="D2202" s="16">
        <f>ROUNDUP(MONTH(SalesDataTable[[#This Row],[Order Date]])/3,)</f>
        <v>4</v>
      </c>
      <c r="E2202" s="16">
        <f>MONTH(SalesDataTable[[#This Row],[Order Date]])</f>
        <v>10</v>
      </c>
      <c r="F2202" s="16"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6">
      <c r="A2203" s="2">
        <v>458</v>
      </c>
      <c r="B2203" s="3">
        <v>46322</v>
      </c>
      <c r="C2203" s="13">
        <f>YEAR(SalesDataTable[[#This Row],[Order Date]])</f>
        <v>2026</v>
      </c>
      <c r="D2203" s="16">
        <f>ROUNDUP(MONTH(SalesDataTable[[#This Row],[Order Date]])/3,)</f>
        <v>4</v>
      </c>
      <c r="E2203" s="16">
        <f>MONTH(SalesDataTable[[#This Row],[Order Date]])</f>
        <v>10</v>
      </c>
      <c r="F2203" s="16"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6">
      <c r="A2204" s="2">
        <v>1065</v>
      </c>
      <c r="B2204" s="3">
        <v>46322</v>
      </c>
      <c r="C2204" s="13">
        <f>YEAR(SalesDataTable[[#This Row],[Order Date]])</f>
        <v>2026</v>
      </c>
      <c r="D2204" s="16">
        <f>ROUNDUP(MONTH(SalesDataTable[[#This Row],[Order Date]])/3,)</f>
        <v>4</v>
      </c>
      <c r="E2204" s="16">
        <f>MONTH(SalesDataTable[[#This Row],[Order Date]])</f>
        <v>10</v>
      </c>
      <c r="F2204" s="16"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6">
      <c r="A2205" s="2">
        <v>1707</v>
      </c>
      <c r="B2205" s="3">
        <v>46322</v>
      </c>
      <c r="C2205" s="13">
        <f>YEAR(SalesDataTable[[#This Row],[Order Date]])</f>
        <v>2026</v>
      </c>
      <c r="D2205" s="16">
        <f>ROUNDUP(MONTH(SalesDataTable[[#This Row],[Order Date]])/3,)</f>
        <v>4</v>
      </c>
      <c r="E2205" s="16">
        <f>MONTH(SalesDataTable[[#This Row],[Order Date]])</f>
        <v>10</v>
      </c>
      <c r="F2205" s="16"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6">
      <c r="A2206" s="2">
        <v>1989</v>
      </c>
      <c r="B2206" s="3">
        <v>46322</v>
      </c>
      <c r="C2206" s="13">
        <f>YEAR(SalesDataTable[[#This Row],[Order Date]])</f>
        <v>2026</v>
      </c>
      <c r="D2206" s="16">
        <f>ROUNDUP(MONTH(SalesDataTable[[#This Row],[Order Date]])/3,)</f>
        <v>4</v>
      </c>
      <c r="E2206" s="16">
        <f>MONTH(SalesDataTable[[#This Row],[Order Date]])</f>
        <v>10</v>
      </c>
      <c r="F2206" s="16"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6">
      <c r="A2207" s="2">
        <v>2852</v>
      </c>
      <c r="B2207" s="3">
        <v>46322</v>
      </c>
      <c r="C2207" s="13">
        <f>YEAR(SalesDataTable[[#This Row],[Order Date]])</f>
        <v>2026</v>
      </c>
      <c r="D2207" s="16">
        <f>ROUNDUP(MONTH(SalesDataTable[[#This Row],[Order Date]])/3,)</f>
        <v>4</v>
      </c>
      <c r="E2207" s="16">
        <f>MONTH(SalesDataTable[[#This Row],[Order Date]])</f>
        <v>10</v>
      </c>
      <c r="F2207" s="16"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6">
      <c r="A2208" s="2">
        <v>4762</v>
      </c>
      <c r="B2208" s="3">
        <v>46322</v>
      </c>
      <c r="C2208" s="13">
        <f>YEAR(SalesDataTable[[#This Row],[Order Date]])</f>
        <v>2026</v>
      </c>
      <c r="D2208" s="16">
        <f>ROUNDUP(MONTH(SalesDataTable[[#This Row],[Order Date]])/3,)</f>
        <v>4</v>
      </c>
      <c r="E2208" s="16">
        <f>MONTH(SalesDataTable[[#This Row],[Order Date]])</f>
        <v>10</v>
      </c>
      <c r="F2208" s="16"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6">
      <c r="A2209" s="2">
        <v>4997</v>
      </c>
      <c r="B2209" s="3">
        <v>46322</v>
      </c>
      <c r="C2209" s="13">
        <f>YEAR(SalesDataTable[[#This Row],[Order Date]])</f>
        <v>2026</v>
      </c>
      <c r="D2209" s="16">
        <f>ROUNDUP(MONTH(SalesDataTable[[#This Row],[Order Date]])/3,)</f>
        <v>4</v>
      </c>
      <c r="E2209" s="16">
        <f>MONTH(SalesDataTable[[#This Row],[Order Date]])</f>
        <v>10</v>
      </c>
      <c r="F2209" s="16"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6">
      <c r="A2210" s="2">
        <v>1238</v>
      </c>
      <c r="B2210" s="3">
        <v>46323</v>
      </c>
      <c r="C2210" s="13">
        <f>YEAR(SalesDataTable[[#This Row],[Order Date]])</f>
        <v>2026</v>
      </c>
      <c r="D2210" s="16">
        <f>ROUNDUP(MONTH(SalesDataTable[[#This Row],[Order Date]])/3,)</f>
        <v>4</v>
      </c>
      <c r="E2210" s="16">
        <f>MONTH(SalesDataTable[[#This Row],[Order Date]])</f>
        <v>10</v>
      </c>
      <c r="F2210" s="16"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6">
      <c r="A2211" s="2">
        <v>2622</v>
      </c>
      <c r="B2211" s="3">
        <v>46323</v>
      </c>
      <c r="C2211" s="13">
        <f>YEAR(SalesDataTable[[#This Row],[Order Date]])</f>
        <v>2026</v>
      </c>
      <c r="D2211" s="16">
        <f>ROUNDUP(MONTH(SalesDataTable[[#This Row],[Order Date]])/3,)</f>
        <v>4</v>
      </c>
      <c r="E2211" s="16">
        <f>MONTH(SalesDataTable[[#This Row],[Order Date]])</f>
        <v>10</v>
      </c>
      <c r="F2211" s="16"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6">
      <c r="A2212" s="2">
        <v>3106</v>
      </c>
      <c r="B2212" s="3">
        <v>46323</v>
      </c>
      <c r="C2212" s="13">
        <f>YEAR(SalesDataTable[[#This Row],[Order Date]])</f>
        <v>2026</v>
      </c>
      <c r="D2212" s="16">
        <f>ROUNDUP(MONTH(SalesDataTable[[#This Row],[Order Date]])/3,)</f>
        <v>4</v>
      </c>
      <c r="E2212" s="16">
        <f>MONTH(SalesDataTable[[#This Row],[Order Date]])</f>
        <v>10</v>
      </c>
      <c r="F2212" s="16"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6">
      <c r="A2213" s="2">
        <v>3274</v>
      </c>
      <c r="B2213" s="3">
        <v>46323</v>
      </c>
      <c r="C2213" s="13">
        <f>YEAR(SalesDataTable[[#This Row],[Order Date]])</f>
        <v>2026</v>
      </c>
      <c r="D2213" s="16">
        <f>ROUNDUP(MONTH(SalesDataTable[[#This Row],[Order Date]])/3,)</f>
        <v>4</v>
      </c>
      <c r="E2213" s="16">
        <f>MONTH(SalesDataTable[[#This Row],[Order Date]])</f>
        <v>10</v>
      </c>
      <c r="F2213" s="16"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6">
      <c r="A2214" s="2">
        <v>3542</v>
      </c>
      <c r="B2214" s="3">
        <v>46323</v>
      </c>
      <c r="C2214" s="13">
        <f>YEAR(SalesDataTable[[#This Row],[Order Date]])</f>
        <v>2026</v>
      </c>
      <c r="D2214" s="16">
        <f>ROUNDUP(MONTH(SalesDataTable[[#This Row],[Order Date]])/3,)</f>
        <v>4</v>
      </c>
      <c r="E2214" s="16">
        <f>MONTH(SalesDataTable[[#This Row],[Order Date]])</f>
        <v>10</v>
      </c>
      <c r="F2214" s="16"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6">
      <c r="A2215" s="2">
        <v>3704</v>
      </c>
      <c r="B2215" s="3">
        <v>46323</v>
      </c>
      <c r="C2215" s="13">
        <f>YEAR(SalesDataTable[[#This Row],[Order Date]])</f>
        <v>2026</v>
      </c>
      <c r="D2215" s="16">
        <f>ROUNDUP(MONTH(SalesDataTable[[#This Row],[Order Date]])/3,)</f>
        <v>4</v>
      </c>
      <c r="E2215" s="16">
        <f>MONTH(SalesDataTable[[#This Row],[Order Date]])</f>
        <v>10</v>
      </c>
      <c r="F2215" s="16"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6">
      <c r="A2216" s="2">
        <v>4699</v>
      </c>
      <c r="B2216" s="3">
        <v>46323</v>
      </c>
      <c r="C2216" s="13">
        <f>YEAR(SalesDataTable[[#This Row],[Order Date]])</f>
        <v>2026</v>
      </c>
      <c r="D2216" s="16">
        <f>ROUNDUP(MONTH(SalesDataTable[[#This Row],[Order Date]])/3,)</f>
        <v>4</v>
      </c>
      <c r="E2216" s="16">
        <f>MONTH(SalesDataTable[[#This Row],[Order Date]])</f>
        <v>10</v>
      </c>
      <c r="F2216" s="16"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6">
      <c r="A2217" s="2">
        <v>1226</v>
      </c>
      <c r="B2217" s="3">
        <v>46324</v>
      </c>
      <c r="C2217" s="13">
        <f>YEAR(SalesDataTable[[#This Row],[Order Date]])</f>
        <v>2026</v>
      </c>
      <c r="D2217" s="16">
        <f>ROUNDUP(MONTH(SalesDataTable[[#This Row],[Order Date]])/3,)</f>
        <v>4</v>
      </c>
      <c r="E2217" s="16">
        <f>MONTH(SalesDataTable[[#This Row],[Order Date]])</f>
        <v>10</v>
      </c>
      <c r="F2217" s="16"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6">
      <c r="A2218" s="2">
        <v>1245</v>
      </c>
      <c r="B2218" s="3">
        <v>46324</v>
      </c>
      <c r="C2218" s="13">
        <f>YEAR(SalesDataTable[[#This Row],[Order Date]])</f>
        <v>2026</v>
      </c>
      <c r="D2218" s="16">
        <f>ROUNDUP(MONTH(SalesDataTable[[#This Row],[Order Date]])/3,)</f>
        <v>4</v>
      </c>
      <c r="E2218" s="16">
        <f>MONTH(SalesDataTable[[#This Row],[Order Date]])</f>
        <v>10</v>
      </c>
      <c r="F2218" s="16"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6">
      <c r="A2219" s="2">
        <v>1477</v>
      </c>
      <c r="B2219" s="3">
        <v>46324</v>
      </c>
      <c r="C2219" s="13">
        <f>YEAR(SalesDataTable[[#This Row],[Order Date]])</f>
        <v>2026</v>
      </c>
      <c r="D2219" s="16">
        <f>ROUNDUP(MONTH(SalesDataTable[[#This Row],[Order Date]])/3,)</f>
        <v>4</v>
      </c>
      <c r="E2219" s="16">
        <f>MONTH(SalesDataTable[[#This Row],[Order Date]])</f>
        <v>10</v>
      </c>
      <c r="F2219" s="16"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6">
      <c r="A2220" s="2">
        <v>1575</v>
      </c>
      <c r="B2220" s="3">
        <v>46324</v>
      </c>
      <c r="C2220" s="13">
        <f>YEAR(SalesDataTable[[#This Row],[Order Date]])</f>
        <v>2026</v>
      </c>
      <c r="D2220" s="16">
        <f>ROUNDUP(MONTH(SalesDataTable[[#This Row],[Order Date]])/3,)</f>
        <v>4</v>
      </c>
      <c r="E2220" s="16">
        <f>MONTH(SalesDataTable[[#This Row],[Order Date]])</f>
        <v>10</v>
      </c>
      <c r="F2220" s="16"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6">
      <c r="A2221" s="2">
        <v>2830</v>
      </c>
      <c r="B2221" s="3">
        <v>46324</v>
      </c>
      <c r="C2221" s="13">
        <f>YEAR(SalesDataTable[[#This Row],[Order Date]])</f>
        <v>2026</v>
      </c>
      <c r="D2221" s="16">
        <f>ROUNDUP(MONTH(SalesDataTable[[#This Row],[Order Date]])/3,)</f>
        <v>4</v>
      </c>
      <c r="E2221" s="16">
        <f>MONTH(SalesDataTable[[#This Row],[Order Date]])</f>
        <v>10</v>
      </c>
      <c r="F2221" s="16"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6">
      <c r="A2222" s="2">
        <v>2884</v>
      </c>
      <c r="B2222" s="3">
        <v>46324</v>
      </c>
      <c r="C2222" s="13">
        <f>YEAR(SalesDataTable[[#This Row],[Order Date]])</f>
        <v>2026</v>
      </c>
      <c r="D2222" s="16">
        <f>ROUNDUP(MONTH(SalesDataTable[[#This Row],[Order Date]])/3,)</f>
        <v>4</v>
      </c>
      <c r="E2222" s="16">
        <f>MONTH(SalesDataTable[[#This Row],[Order Date]])</f>
        <v>10</v>
      </c>
      <c r="F2222" s="16"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6">
      <c r="A2223" s="2">
        <v>3093</v>
      </c>
      <c r="B2223" s="3">
        <v>46324</v>
      </c>
      <c r="C2223" s="13">
        <f>YEAR(SalesDataTable[[#This Row],[Order Date]])</f>
        <v>2026</v>
      </c>
      <c r="D2223" s="16">
        <f>ROUNDUP(MONTH(SalesDataTable[[#This Row],[Order Date]])/3,)</f>
        <v>4</v>
      </c>
      <c r="E2223" s="16">
        <f>MONTH(SalesDataTable[[#This Row],[Order Date]])</f>
        <v>10</v>
      </c>
      <c r="F2223" s="16"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6">
      <c r="A2224" s="2">
        <v>3613</v>
      </c>
      <c r="B2224" s="3">
        <v>46324</v>
      </c>
      <c r="C2224" s="13">
        <f>YEAR(SalesDataTable[[#This Row],[Order Date]])</f>
        <v>2026</v>
      </c>
      <c r="D2224" s="16">
        <f>ROUNDUP(MONTH(SalesDataTable[[#This Row],[Order Date]])/3,)</f>
        <v>4</v>
      </c>
      <c r="E2224" s="16">
        <f>MONTH(SalesDataTable[[#This Row],[Order Date]])</f>
        <v>10</v>
      </c>
      <c r="F2224" s="16"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6">
      <c r="A2225" s="2">
        <v>4496</v>
      </c>
      <c r="B2225" s="3">
        <v>46324</v>
      </c>
      <c r="C2225" s="13">
        <f>YEAR(SalesDataTable[[#This Row],[Order Date]])</f>
        <v>2026</v>
      </c>
      <c r="D2225" s="16">
        <f>ROUNDUP(MONTH(SalesDataTable[[#This Row],[Order Date]])/3,)</f>
        <v>4</v>
      </c>
      <c r="E2225" s="16">
        <f>MONTH(SalesDataTable[[#This Row],[Order Date]])</f>
        <v>10</v>
      </c>
      <c r="F2225" s="16"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6">
      <c r="A2226" s="2">
        <v>5194</v>
      </c>
      <c r="B2226" s="3">
        <v>46324</v>
      </c>
      <c r="C2226" s="13">
        <f>YEAR(SalesDataTable[[#This Row],[Order Date]])</f>
        <v>2026</v>
      </c>
      <c r="D2226" s="16">
        <f>ROUNDUP(MONTH(SalesDataTable[[#This Row],[Order Date]])/3,)</f>
        <v>4</v>
      </c>
      <c r="E2226" s="16">
        <f>MONTH(SalesDataTable[[#This Row],[Order Date]])</f>
        <v>10</v>
      </c>
      <c r="F2226" s="16"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6">
      <c r="A2227" s="2">
        <v>339</v>
      </c>
      <c r="B2227" s="3">
        <v>46325</v>
      </c>
      <c r="C2227" s="13">
        <f>YEAR(SalesDataTable[[#This Row],[Order Date]])</f>
        <v>2026</v>
      </c>
      <c r="D2227" s="16">
        <f>ROUNDUP(MONTH(SalesDataTable[[#This Row],[Order Date]])/3,)</f>
        <v>4</v>
      </c>
      <c r="E2227" s="16">
        <f>MONTH(SalesDataTable[[#This Row],[Order Date]])</f>
        <v>10</v>
      </c>
      <c r="F2227" s="16"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6">
      <c r="A2228" s="2">
        <v>1199</v>
      </c>
      <c r="B2228" s="3">
        <v>46325</v>
      </c>
      <c r="C2228" s="13">
        <f>YEAR(SalesDataTable[[#This Row],[Order Date]])</f>
        <v>2026</v>
      </c>
      <c r="D2228" s="16">
        <f>ROUNDUP(MONTH(SalesDataTable[[#This Row],[Order Date]])/3,)</f>
        <v>4</v>
      </c>
      <c r="E2228" s="16">
        <f>MONTH(SalesDataTable[[#This Row],[Order Date]])</f>
        <v>10</v>
      </c>
      <c r="F2228" s="16"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6">
      <c r="A2229" s="2">
        <v>1253</v>
      </c>
      <c r="B2229" s="3">
        <v>46325</v>
      </c>
      <c r="C2229" s="13">
        <f>YEAR(SalesDataTable[[#This Row],[Order Date]])</f>
        <v>2026</v>
      </c>
      <c r="D2229" s="16">
        <f>ROUNDUP(MONTH(SalesDataTable[[#This Row],[Order Date]])/3,)</f>
        <v>4</v>
      </c>
      <c r="E2229" s="16">
        <f>MONTH(SalesDataTable[[#This Row],[Order Date]])</f>
        <v>10</v>
      </c>
      <c r="F2229" s="16"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6">
      <c r="A2230" s="2">
        <v>1407</v>
      </c>
      <c r="B2230" s="3">
        <v>46325</v>
      </c>
      <c r="C2230" s="13">
        <f>YEAR(SalesDataTable[[#This Row],[Order Date]])</f>
        <v>2026</v>
      </c>
      <c r="D2230" s="16">
        <f>ROUNDUP(MONTH(SalesDataTable[[#This Row],[Order Date]])/3,)</f>
        <v>4</v>
      </c>
      <c r="E2230" s="16">
        <f>MONTH(SalesDataTable[[#This Row],[Order Date]])</f>
        <v>10</v>
      </c>
      <c r="F2230" s="16"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6">
      <c r="A2231" s="2">
        <v>2532</v>
      </c>
      <c r="B2231" s="3">
        <v>46325</v>
      </c>
      <c r="C2231" s="13">
        <f>YEAR(SalesDataTable[[#This Row],[Order Date]])</f>
        <v>2026</v>
      </c>
      <c r="D2231" s="16">
        <f>ROUNDUP(MONTH(SalesDataTable[[#This Row],[Order Date]])/3,)</f>
        <v>4</v>
      </c>
      <c r="E2231" s="16">
        <f>MONTH(SalesDataTable[[#This Row],[Order Date]])</f>
        <v>10</v>
      </c>
      <c r="F2231" s="16"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6">
      <c r="A2232" s="2">
        <v>307</v>
      </c>
      <c r="B2232" s="3">
        <v>46326</v>
      </c>
      <c r="C2232" s="13">
        <f>YEAR(SalesDataTable[[#This Row],[Order Date]])</f>
        <v>2026</v>
      </c>
      <c r="D2232" s="16">
        <f>ROUNDUP(MONTH(SalesDataTable[[#This Row],[Order Date]])/3,)</f>
        <v>4</v>
      </c>
      <c r="E2232" s="16">
        <f>MONTH(SalesDataTable[[#This Row],[Order Date]])</f>
        <v>10</v>
      </c>
      <c r="F2232" s="16"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6">
      <c r="A2233" s="2">
        <v>3257</v>
      </c>
      <c r="B2233" s="3">
        <v>46326</v>
      </c>
      <c r="C2233" s="13">
        <f>YEAR(SalesDataTable[[#This Row],[Order Date]])</f>
        <v>2026</v>
      </c>
      <c r="D2233" s="16">
        <f>ROUNDUP(MONTH(SalesDataTable[[#This Row],[Order Date]])/3,)</f>
        <v>4</v>
      </c>
      <c r="E2233" s="16">
        <f>MONTH(SalesDataTable[[#This Row],[Order Date]])</f>
        <v>10</v>
      </c>
      <c r="F2233" s="16"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6">
      <c r="A2234" s="2">
        <v>3739</v>
      </c>
      <c r="B2234" s="3">
        <v>46326</v>
      </c>
      <c r="C2234" s="13">
        <f>YEAR(SalesDataTable[[#This Row],[Order Date]])</f>
        <v>2026</v>
      </c>
      <c r="D2234" s="16">
        <f>ROUNDUP(MONTH(SalesDataTable[[#This Row],[Order Date]])/3,)</f>
        <v>4</v>
      </c>
      <c r="E2234" s="16">
        <f>MONTH(SalesDataTable[[#This Row],[Order Date]])</f>
        <v>10</v>
      </c>
      <c r="F2234" s="16"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6">
      <c r="A2235" s="2">
        <v>77</v>
      </c>
      <c r="B2235" s="3">
        <v>46327</v>
      </c>
      <c r="C2235" s="13">
        <f>YEAR(SalesDataTable[[#This Row],[Order Date]])</f>
        <v>2026</v>
      </c>
      <c r="D2235" s="16">
        <f>ROUNDUP(MONTH(SalesDataTable[[#This Row],[Order Date]])/3,)</f>
        <v>4</v>
      </c>
      <c r="E2235" s="16">
        <f>MONTH(SalesDataTable[[#This Row],[Order Date]])</f>
        <v>11</v>
      </c>
      <c r="F2235" s="16"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6">
      <c r="A2236" s="2">
        <v>461</v>
      </c>
      <c r="B2236" s="3">
        <v>46327</v>
      </c>
      <c r="C2236" s="13">
        <f>YEAR(SalesDataTable[[#This Row],[Order Date]])</f>
        <v>2026</v>
      </c>
      <c r="D2236" s="16">
        <f>ROUNDUP(MONTH(SalesDataTable[[#This Row],[Order Date]])/3,)</f>
        <v>4</v>
      </c>
      <c r="E2236" s="16">
        <f>MONTH(SalesDataTable[[#This Row],[Order Date]])</f>
        <v>11</v>
      </c>
      <c r="F2236" s="16"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6">
      <c r="A2237" s="2">
        <v>732</v>
      </c>
      <c r="B2237" s="3">
        <v>46327</v>
      </c>
      <c r="C2237" s="13">
        <f>YEAR(SalesDataTable[[#This Row],[Order Date]])</f>
        <v>2026</v>
      </c>
      <c r="D2237" s="16">
        <f>ROUNDUP(MONTH(SalesDataTable[[#This Row],[Order Date]])/3,)</f>
        <v>4</v>
      </c>
      <c r="E2237" s="16">
        <f>MONTH(SalesDataTable[[#This Row],[Order Date]])</f>
        <v>11</v>
      </c>
      <c r="F2237" s="16"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6">
      <c r="A2238" s="2">
        <v>919</v>
      </c>
      <c r="B2238" s="3">
        <v>46327</v>
      </c>
      <c r="C2238" s="13">
        <f>YEAR(SalesDataTable[[#This Row],[Order Date]])</f>
        <v>2026</v>
      </c>
      <c r="D2238" s="16">
        <f>ROUNDUP(MONTH(SalesDataTable[[#This Row],[Order Date]])/3,)</f>
        <v>4</v>
      </c>
      <c r="E2238" s="16">
        <f>MONTH(SalesDataTable[[#This Row],[Order Date]])</f>
        <v>11</v>
      </c>
      <c r="F2238" s="16"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6">
      <c r="A2239" s="2">
        <v>949</v>
      </c>
      <c r="B2239" s="3">
        <v>46327</v>
      </c>
      <c r="C2239" s="13">
        <f>YEAR(SalesDataTable[[#This Row],[Order Date]])</f>
        <v>2026</v>
      </c>
      <c r="D2239" s="16">
        <f>ROUNDUP(MONTH(SalesDataTable[[#This Row],[Order Date]])/3,)</f>
        <v>4</v>
      </c>
      <c r="E2239" s="16">
        <f>MONTH(SalesDataTable[[#This Row],[Order Date]])</f>
        <v>11</v>
      </c>
      <c r="F2239" s="16"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6">
      <c r="A2240" s="2">
        <v>1185</v>
      </c>
      <c r="B2240" s="3">
        <v>46327</v>
      </c>
      <c r="C2240" s="13">
        <f>YEAR(SalesDataTable[[#This Row],[Order Date]])</f>
        <v>2026</v>
      </c>
      <c r="D2240" s="16">
        <f>ROUNDUP(MONTH(SalesDataTable[[#This Row],[Order Date]])/3,)</f>
        <v>4</v>
      </c>
      <c r="E2240" s="16">
        <f>MONTH(SalesDataTable[[#This Row],[Order Date]])</f>
        <v>11</v>
      </c>
      <c r="F2240" s="16"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6">
      <c r="A2241" s="2">
        <v>1248</v>
      </c>
      <c r="B2241" s="3">
        <v>46327</v>
      </c>
      <c r="C2241" s="13">
        <f>YEAR(SalesDataTable[[#This Row],[Order Date]])</f>
        <v>2026</v>
      </c>
      <c r="D2241" s="16">
        <f>ROUNDUP(MONTH(SalesDataTable[[#This Row],[Order Date]])/3,)</f>
        <v>4</v>
      </c>
      <c r="E2241" s="16">
        <f>MONTH(SalesDataTable[[#This Row],[Order Date]])</f>
        <v>11</v>
      </c>
      <c r="F2241" s="16"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6">
      <c r="A2242" s="2">
        <v>2129</v>
      </c>
      <c r="B2242" s="3">
        <v>46327</v>
      </c>
      <c r="C2242" s="13">
        <f>YEAR(SalesDataTable[[#This Row],[Order Date]])</f>
        <v>2026</v>
      </c>
      <c r="D2242" s="16">
        <f>ROUNDUP(MONTH(SalesDataTable[[#This Row],[Order Date]])/3,)</f>
        <v>4</v>
      </c>
      <c r="E2242" s="16">
        <f>MONTH(SalesDataTable[[#This Row],[Order Date]])</f>
        <v>11</v>
      </c>
      <c r="F2242" s="16"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6">
      <c r="A2243" s="2">
        <v>2850</v>
      </c>
      <c r="B2243" s="3">
        <v>46327</v>
      </c>
      <c r="C2243" s="13">
        <f>YEAR(SalesDataTable[[#This Row],[Order Date]])</f>
        <v>2026</v>
      </c>
      <c r="D2243" s="16">
        <f>ROUNDUP(MONTH(SalesDataTable[[#This Row],[Order Date]])/3,)</f>
        <v>4</v>
      </c>
      <c r="E2243" s="16">
        <f>MONTH(SalesDataTable[[#This Row],[Order Date]])</f>
        <v>11</v>
      </c>
      <c r="F2243" s="16"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6">
      <c r="A2244" s="2">
        <v>3477</v>
      </c>
      <c r="B2244" s="3">
        <v>46327</v>
      </c>
      <c r="C2244" s="13">
        <f>YEAR(SalesDataTable[[#This Row],[Order Date]])</f>
        <v>2026</v>
      </c>
      <c r="D2244" s="16">
        <f>ROUNDUP(MONTH(SalesDataTable[[#This Row],[Order Date]])/3,)</f>
        <v>4</v>
      </c>
      <c r="E2244" s="16">
        <f>MONTH(SalesDataTable[[#This Row],[Order Date]])</f>
        <v>11</v>
      </c>
      <c r="F2244" s="16"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6">
      <c r="A2245" s="2">
        <v>4673</v>
      </c>
      <c r="B2245" s="3">
        <v>46327</v>
      </c>
      <c r="C2245" s="13">
        <f>YEAR(SalesDataTable[[#This Row],[Order Date]])</f>
        <v>2026</v>
      </c>
      <c r="D2245" s="16">
        <f>ROUNDUP(MONTH(SalesDataTable[[#This Row],[Order Date]])/3,)</f>
        <v>4</v>
      </c>
      <c r="E2245" s="16">
        <f>MONTH(SalesDataTable[[#This Row],[Order Date]])</f>
        <v>11</v>
      </c>
      <c r="F2245" s="16"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6">
      <c r="A2246" s="2">
        <v>4679</v>
      </c>
      <c r="B2246" s="3">
        <v>46327</v>
      </c>
      <c r="C2246" s="13">
        <f>YEAR(SalesDataTable[[#This Row],[Order Date]])</f>
        <v>2026</v>
      </c>
      <c r="D2246" s="16">
        <f>ROUNDUP(MONTH(SalesDataTable[[#This Row],[Order Date]])/3,)</f>
        <v>4</v>
      </c>
      <c r="E2246" s="16">
        <f>MONTH(SalesDataTable[[#This Row],[Order Date]])</f>
        <v>11</v>
      </c>
      <c r="F2246" s="16"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6">
      <c r="A2247" s="2">
        <v>4809</v>
      </c>
      <c r="B2247" s="3">
        <v>46327</v>
      </c>
      <c r="C2247" s="13">
        <f>YEAR(SalesDataTable[[#This Row],[Order Date]])</f>
        <v>2026</v>
      </c>
      <c r="D2247" s="16">
        <f>ROUNDUP(MONTH(SalesDataTable[[#This Row],[Order Date]])/3,)</f>
        <v>4</v>
      </c>
      <c r="E2247" s="16">
        <f>MONTH(SalesDataTable[[#This Row],[Order Date]])</f>
        <v>11</v>
      </c>
      <c r="F2247" s="16"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6">
      <c r="A2248" s="2">
        <v>4849</v>
      </c>
      <c r="B2248" s="3">
        <v>46327</v>
      </c>
      <c r="C2248" s="13">
        <f>YEAR(SalesDataTable[[#This Row],[Order Date]])</f>
        <v>2026</v>
      </c>
      <c r="D2248" s="16">
        <f>ROUNDUP(MONTH(SalesDataTable[[#This Row],[Order Date]])/3,)</f>
        <v>4</v>
      </c>
      <c r="E2248" s="16">
        <f>MONTH(SalesDataTable[[#This Row],[Order Date]])</f>
        <v>11</v>
      </c>
      <c r="F2248" s="16"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6">
      <c r="A2249" s="2">
        <v>436</v>
      </c>
      <c r="B2249" s="3">
        <v>46328</v>
      </c>
      <c r="C2249" s="13">
        <f>YEAR(SalesDataTable[[#This Row],[Order Date]])</f>
        <v>2026</v>
      </c>
      <c r="D2249" s="16">
        <f>ROUNDUP(MONTH(SalesDataTable[[#This Row],[Order Date]])/3,)</f>
        <v>4</v>
      </c>
      <c r="E2249" s="16">
        <f>MONTH(SalesDataTable[[#This Row],[Order Date]])</f>
        <v>11</v>
      </c>
      <c r="F2249" s="16"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6">
      <c r="A2250" s="2">
        <v>879</v>
      </c>
      <c r="B2250" s="3">
        <v>46328</v>
      </c>
      <c r="C2250" s="13">
        <f>YEAR(SalesDataTable[[#This Row],[Order Date]])</f>
        <v>2026</v>
      </c>
      <c r="D2250" s="16">
        <f>ROUNDUP(MONTH(SalesDataTable[[#This Row],[Order Date]])/3,)</f>
        <v>4</v>
      </c>
      <c r="E2250" s="16">
        <f>MONTH(SalesDataTable[[#This Row],[Order Date]])</f>
        <v>11</v>
      </c>
      <c r="F2250" s="16"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6">
      <c r="A2251" s="2">
        <v>955</v>
      </c>
      <c r="B2251" s="3">
        <v>46328</v>
      </c>
      <c r="C2251" s="13">
        <f>YEAR(SalesDataTable[[#This Row],[Order Date]])</f>
        <v>2026</v>
      </c>
      <c r="D2251" s="16">
        <f>ROUNDUP(MONTH(SalesDataTable[[#This Row],[Order Date]])/3,)</f>
        <v>4</v>
      </c>
      <c r="E2251" s="16">
        <f>MONTH(SalesDataTable[[#This Row],[Order Date]])</f>
        <v>11</v>
      </c>
      <c r="F2251" s="16"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6">
      <c r="A2252" s="2">
        <v>1068</v>
      </c>
      <c r="B2252" s="3">
        <v>46328</v>
      </c>
      <c r="C2252" s="13">
        <f>YEAR(SalesDataTable[[#This Row],[Order Date]])</f>
        <v>2026</v>
      </c>
      <c r="D2252" s="16">
        <f>ROUNDUP(MONTH(SalesDataTable[[#This Row],[Order Date]])/3,)</f>
        <v>4</v>
      </c>
      <c r="E2252" s="16">
        <f>MONTH(SalesDataTable[[#This Row],[Order Date]])</f>
        <v>11</v>
      </c>
      <c r="F2252" s="16"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6">
      <c r="A2253" s="2">
        <v>1733</v>
      </c>
      <c r="B2253" s="3">
        <v>46328</v>
      </c>
      <c r="C2253" s="13">
        <f>YEAR(SalesDataTable[[#This Row],[Order Date]])</f>
        <v>2026</v>
      </c>
      <c r="D2253" s="16">
        <f>ROUNDUP(MONTH(SalesDataTable[[#This Row],[Order Date]])/3,)</f>
        <v>4</v>
      </c>
      <c r="E2253" s="16">
        <f>MONTH(SalesDataTable[[#This Row],[Order Date]])</f>
        <v>11</v>
      </c>
      <c r="F2253" s="16"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6">
      <c r="A2254" s="2">
        <v>3270</v>
      </c>
      <c r="B2254" s="3">
        <v>46328</v>
      </c>
      <c r="C2254" s="13">
        <f>YEAR(SalesDataTable[[#This Row],[Order Date]])</f>
        <v>2026</v>
      </c>
      <c r="D2254" s="16">
        <f>ROUNDUP(MONTH(SalesDataTable[[#This Row],[Order Date]])/3,)</f>
        <v>4</v>
      </c>
      <c r="E2254" s="16">
        <f>MONTH(SalesDataTable[[#This Row],[Order Date]])</f>
        <v>11</v>
      </c>
      <c r="F2254" s="16"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6">
      <c r="A2255" s="2">
        <v>3484</v>
      </c>
      <c r="B2255" s="3">
        <v>46328</v>
      </c>
      <c r="C2255" s="13">
        <f>YEAR(SalesDataTable[[#This Row],[Order Date]])</f>
        <v>2026</v>
      </c>
      <c r="D2255" s="16">
        <f>ROUNDUP(MONTH(SalesDataTable[[#This Row],[Order Date]])/3,)</f>
        <v>4</v>
      </c>
      <c r="E2255" s="16">
        <f>MONTH(SalesDataTable[[#This Row],[Order Date]])</f>
        <v>11</v>
      </c>
      <c r="F2255" s="16"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6">
      <c r="A2256" s="2">
        <v>3608</v>
      </c>
      <c r="B2256" s="3">
        <v>46328</v>
      </c>
      <c r="C2256" s="13">
        <f>YEAR(SalesDataTable[[#This Row],[Order Date]])</f>
        <v>2026</v>
      </c>
      <c r="D2256" s="16">
        <f>ROUNDUP(MONTH(SalesDataTable[[#This Row],[Order Date]])/3,)</f>
        <v>4</v>
      </c>
      <c r="E2256" s="16">
        <f>MONTH(SalesDataTable[[#This Row],[Order Date]])</f>
        <v>11</v>
      </c>
      <c r="F2256" s="16"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6">
      <c r="A2257" s="2">
        <v>4036</v>
      </c>
      <c r="B2257" s="3">
        <v>46328</v>
      </c>
      <c r="C2257" s="13">
        <f>YEAR(SalesDataTable[[#This Row],[Order Date]])</f>
        <v>2026</v>
      </c>
      <c r="D2257" s="16">
        <f>ROUNDUP(MONTH(SalesDataTable[[#This Row],[Order Date]])/3,)</f>
        <v>4</v>
      </c>
      <c r="E2257" s="16">
        <f>MONTH(SalesDataTable[[#This Row],[Order Date]])</f>
        <v>11</v>
      </c>
      <c r="F2257" s="16"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6">
      <c r="A2258" s="2">
        <v>408</v>
      </c>
      <c r="B2258" s="3">
        <v>46329</v>
      </c>
      <c r="C2258" s="13">
        <f>YEAR(SalesDataTable[[#This Row],[Order Date]])</f>
        <v>2026</v>
      </c>
      <c r="D2258" s="16">
        <f>ROUNDUP(MONTH(SalesDataTable[[#This Row],[Order Date]])/3,)</f>
        <v>4</v>
      </c>
      <c r="E2258" s="16">
        <f>MONTH(SalesDataTable[[#This Row],[Order Date]])</f>
        <v>11</v>
      </c>
      <c r="F2258" s="16"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6">
      <c r="A2259" s="2">
        <v>939</v>
      </c>
      <c r="B2259" s="3">
        <v>46329</v>
      </c>
      <c r="C2259" s="13">
        <f>YEAR(SalesDataTable[[#This Row],[Order Date]])</f>
        <v>2026</v>
      </c>
      <c r="D2259" s="16">
        <f>ROUNDUP(MONTH(SalesDataTable[[#This Row],[Order Date]])/3,)</f>
        <v>4</v>
      </c>
      <c r="E2259" s="16">
        <f>MONTH(SalesDataTable[[#This Row],[Order Date]])</f>
        <v>11</v>
      </c>
      <c r="F2259" s="16"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6">
      <c r="A2260" s="2">
        <v>1022</v>
      </c>
      <c r="B2260" s="3">
        <v>46329</v>
      </c>
      <c r="C2260" s="13">
        <f>YEAR(SalesDataTable[[#This Row],[Order Date]])</f>
        <v>2026</v>
      </c>
      <c r="D2260" s="16">
        <f>ROUNDUP(MONTH(SalesDataTable[[#This Row],[Order Date]])/3,)</f>
        <v>4</v>
      </c>
      <c r="E2260" s="16">
        <f>MONTH(SalesDataTable[[#This Row],[Order Date]])</f>
        <v>11</v>
      </c>
      <c r="F2260" s="16"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6">
      <c r="A2261" s="2">
        <v>1997</v>
      </c>
      <c r="B2261" s="3">
        <v>46329</v>
      </c>
      <c r="C2261" s="13">
        <f>YEAR(SalesDataTable[[#This Row],[Order Date]])</f>
        <v>2026</v>
      </c>
      <c r="D2261" s="16">
        <f>ROUNDUP(MONTH(SalesDataTable[[#This Row],[Order Date]])/3,)</f>
        <v>4</v>
      </c>
      <c r="E2261" s="16">
        <f>MONTH(SalesDataTable[[#This Row],[Order Date]])</f>
        <v>11</v>
      </c>
      <c r="F2261" s="16"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6">
      <c r="A2262" s="2">
        <v>3978</v>
      </c>
      <c r="B2262" s="3">
        <v>46329</v>
      </c>
      <c r="C2262" s="13">
        <f>YEAR(SalesDataTable[[#This Row],[Order Date]])</f>
        <v>2026</v>
      </c>
      <c r="D2262" s="16">
        <f>ROUNDUP(MONTH(SalesDataTable[[#This Row],[Order Date]])/3,)</f>
        <v>4</v>
      </c>
      <c r="E2262" s="16">
        <f>MONTH(SalesDataTable[[#This Row],[Order Date]])</f>
        <v>11</v>
      </c>
      <c r="F2262" s="16"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6">
      <c r="A2263" s="2">
        <v>4715</v>
      </c>
      <c r="B2263" s="3">
        <v>46329</v>
      </c>
      <c r="C2263" s="13">
        <f>YEAR(SalesDataTable[[#This Row],[Order Date]])</f>
        <v>2026</v>
      </c>
      <c r="D2263" s="16">
        <f>ROUNDUP(MONTH(SalesDataTable[[#This Row],[Order Date]])/3,)</f>
        <v>4</v>
      </c>
      <c r="E2263" s="16">
        <f>MONTH(SalesDataTable[[#This Row],[Order Date]])</f>
        <v>11</v>
      </c>
      <c r="F2263" s="16"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6">
      <c r="A2264" s="2">
        <v>145</v>
      </c>
      <c r="B2264" s="3">
        <v>46330</v>
      </c>
      <c r="C2264" s="13">
        <f>YEAR(SalesDataTable[[#This Row],[Order Date]])</f>
        <v>2026</v>
      </c>
      <c r="D2264" s="16">
        <f>ROUNDUP(MONTH(SalesDataTable[[#This Row],[Order Date]])/3,)</f>
        <v>4</v>
      </c>
      <c r="E2264" s="16">
        <f>MONTH(SalesDataTable[[#This Row],[Order Date]])</f>
        <v>11</v>
      </c>
      <c r="F2264" s="16"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6">
      <c r="A2265" s="2">
        <v>465</v>
      </c>
      <c r="B2265" s="3">
        <v>46330</v>
      </c>
      <c r="C2265" s="13">
        <f>YEAR(SalesDataTable[[#This Row],[Order Date]])</f>
        <v>2026</v>
      </c>
      <c r="D2265" s="16">
        <f>ROUNDUP(MONTH(SalesDataTable[[#This Row],[Order Date]])/3,)</f>
        <v>4</v>
      </c>
      <c r="E2265" s="16">
        <f>MONTH(SalesDataTable[[#This Row],[Order Date]])</f>
        <v>11</v>
      </c>
      <c r="F2265" s="16"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6">
      <c r="A2266" s="2">
        <v>1449</v>
      </c>
      <c r="B2266" s="3">
        <v>46330</v>
      </c>
      <c r="C2266" s="13">
        <f>YEAR(SalesDataTable[[#This Row],[Order Date]])</f>
        <v>2026</v>
      </c>
      <c r="D2266" s="16">
        <f>ROUNDUP(MONTH(SalesDataTable[[#This Row],[Order Date]])/3,)</f>
        <v>4</v>
      </c>
      <c r="E2266" s="16">
        <f>MONTH(SalesDataTable[[#This Row],[Order Date]])</f>
        <v>11</v>
      </c>
      <c r="F2266" s="16"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6">
      <c r="A2267" s="2">
        <v>1802</v>
      </c>
      <c r="B2267" s="3">
        <v>46330</v>
      </c>
      <c r="C2267" s="13">
        <f>YEAR(SalesDataTable[[#This Row],[Order Date]])</f>
        <v>2026</v>
      </c>
      <c r="D2267" s="16">
        <f>ROUNDUP(MONTH(SalesDataTable[[#This Row],[Order Date]])/3,)</f>
        <v>4</v>
      </c>
      <c r="E2267" s="16">
        <f>MONTH(SalesDataTable[[#This Row],[Order Date]])</f>
        <v>11</v>
      </c>
      <c r="F2267" s="16"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6">
      <c r="A2268" s="2">
        <v>2645</v>
      </c>
      <c r="B2268" s="3">
        <v>46330</v>
      </c>
      <c r="C2268" s="13">
        <f>YEAR(SalesDataTable[[#This Row],[Order Date]])</f>
        <v>2026</v>
      </c>
      <c r="D2268" s="16">
        <f>ROUNDUP(MONTH(SalesDataTable[[#This Row],[Order Date]])/3,)</f>
        <v>4</v>
      </c>
      <c r="E2268" s="16">
        <f>MONTH(SalesDataTable[[#This Row],[Order Date]])</f>
        <v>11</v>
      </c>
      <c r="F2268" s="16"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6">
      <c r="A2269" s="2">
        <v>3539</v>
      </c>
      <c r="B2269" s="3">
        <v>46330</v>
      </c>
      <c r="C2269" s="13">
        <f>YEAR(SalesDataTable[[#This Row],[Order Date]])</f>
        <v>2026</v>
      </c>
      <c r="D2269" s="16">
        <f>ROUNDUP(MONTH(SalesDataTable[[#This Row],[Order Date]])/3,)</f>
        <v>4</v>
      </c>
      <c r="E2269" s="16">
        <f>MONTH(SalesDataTable[[#This Row],[Order Date]])</f>
        <v>11</v>
      </c>
      <c r="F2269" s="16"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6">
      <c r="A2270" s="2">
        <v>4309</v>
      </c>
      <c r="B2270" s="3">
        <v>46330</v>
      </c>
      <c r="C2270" s="13">
        <f>YEAR(SalesDataTable[[#This Row],[Order Date]])</f>
        <v>2026</v>
      </c>
      <c r="D2270" s="16">
        <f>ROUNDUP(MONTH(SalesDataTable[[#This Row],[Order Date]])/3,)</f>
        <v>4</v>
      </c>
      <c r="E2270" s="16">
        <f>MONTH(SalesDataTable[[#This Row],[Order Date]])</f>
        <v>11</v>
      </c>
      <c r="F2270" s="16"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6">
      <c r="A2271" s="2">
        <v>4355</v>
      </c>
      <c r="B2271" s="3">
        <v>46330</v>
      </c>
      <c r="C2271" s="13">
        <f>YEAR(SalesDataTable[[#This Row],[Order Date]])</f>
        <v>2026</v>
      </c>
      <c r="D2271" s="16">
        <f>ROUNDUP(MONTH(SalesDataTable[[#This Row],[Order Date]])/3,)</f>
        <v>4</v>
      </c>
      <c r="E2271" s="16">
        <f>MONTH(SalesDataTable[[#This Row],[Order Date]])</f>
        <v>11</v>
      </c>
      <c r="F2271" s="16"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6">
      <c r="A2272" s="2">
        <v>5052</v>
      </c>
      <c r="B2272" s="3">
        <v>46330</v>
      </c>
      <c r="C2272" s="13">
        <f>YEAR(SalesDataTable[[#This Row],[Order Date]])</f>
        <v>2026</v>
      </c>
      <c r="D2272" s="16">
        <f>ROUNDUP(MONTH(SalesDataTable[[#This Row],[Order Date]])/3,)</f>
        <v>4</v>
      </c>
      <c r="E2272" s="16">
        <f>MONTH(SalesDataTable[[#This Row],[Order Date]])</f>
        <v>11</v>
      </c>
      <c r="F2272" s="16"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6">
      <c r="A2273" s="2">
        <v>9</v>
      </c>
      <c r="B2273" s="3">
        <v>46331</v>
      </c>
      <c r="C2273" s="13">
        <f>YEAR(SalesDataTable[[#This Row],[Order Date]])</f>
        <v>2026</v>
      </c>
      <c r="D2273" s="16">
        <f>ROUNDUP(MONTH(SalesDataTable[[#This Row],[Order Date]])/3,)</f>
        <v>4</v>
      </c>
      <c r="E2273" s="16">
        <f>MONTH(SalesDataTable[[#This Row],[Order Date]])</f>
        <v>11</v>
      </c>
      <c r="F2273" s="16"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6">
      <c r="A2274" s="2">
        <v>703</v>
      </c>
      <c r="B2274" s="3">
        <v>46331</v>
      </c>
      <c r="C2274" s="13">
        <f>YEAR(SalesDataTable[[#This Row],[Order Date]])</f>
        <v>2026</v>
      </c>
      <c r="D2274" s="16">
        <f>ROUNDUP(MONTH(SalesDataTable[[#This Row],[Order Date]])/3,)</f>
        <v>4</v>
      </c>
      <c r="E2274" s="16">
        <f>MONTH(SalesDataTable[[#This Row],[Order Date]])</f>
        <v>11</v>
      </c>
      <c r="F2274" s="16"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6">
      <c r="A2275" s="2">
        <v>1627</v>
      </c>
      <c r="B2275" s="3">
        <v>46331</v>
      </c>
      <c r="C2275" s="13">
        <f>YEAR(SalesDataTable[[#This Row],[Order Date]])</f>
        <v>2026</v>
      </c>
      <c r="D2275" s="16">
        <f>ROUNDUP(MONTH(SalesDataTable[[#This Row],[Order Date]])/3,)</f>
        <v>4</v>
      </c>
      <c r="E2275" s="16">
        <f>MONTH(SalesDataTable[[#This Row],[Order Date]])</f>
        <v>11</v>
      </c>
      <c r="F2275" s="16"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6">
      <c r="A2276" s="2">
        <v>1760</v>
      </c>
      <c r="B2276" s="3">
        <v>46331</v>
      </c>
      <c r="C2276" s="13">
        <f>YEAR(SalesDataTable[[#This Row],[Order Date]])</f>
        <v>2026</v>
      </c>
      <c r="D2276" s="16">
        <f>ROUNDUP(MONTH(SalesDataTable[[#This Row],[Order Date]])/3,)</f>
        <v>4</v>
      </c>
      <c r="E2276" s="16">
        <f>MONTH(SalesDataTable[[#This Row],[Order Date]])</f>
        <v>11</v>
      </c>
      <c r="F2276" s="16"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6">
      <c r="A2277" s="2">
        <v>2268</v>
      </c>
      <c r="B2277" s="3">
        <v>46331</v>
      </c>
      <c r="C2277" s="13">
        <f>YEAR(SalesDataTable[[#This Row],[Order Date]])</f>
        <v>2026</v>
      </c>
      <c r="D2277" s="16">
        <f>ROUNDUP(MONTH(SalesDataTable[[#This Row],[Order Date]])/3,)</f>
        <v>4</v>
      </c>
      <c r="E2277" s="16">
        <f>MONTH(SalesDataTable[[#This Row],[Order Date]])</f>
        <v>11</v>
      </c>
      <c r="F2277" s="16"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6">
      <c r="A2278" s="2">
        <v>2636</v>
      </c>
      <c r="B2278" s="3">
        <v>46331</v>
      </c>
      <c r="C2278" s="13">
        <f>YEAR(SalesDataTable[[#This Row],[Order Date]])</f>
        <v>2026</v>
      </c>
      <c r="D2278" s="16">
        <f>ROUNDUP(MONTH(SalesDataTable[[#This Row],[Order Date]])/3,)</f>
        <v>4</v>
      </c>
      <c r="E2278" s="16">
        <f>MONTH(SalesDataTable[[#This Row],[Order Date]])</f>
        <v>11</v>
      </c>
      <c r="F2278" s="16"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6">
      <c r="A2279" s="2">
        <v>3255</v>
      </c>
      <c r="B2279" s="3">
        <v>46331</v>
      </c>
      <c r="C2279" s="13">
        <f>YEAR(SalesDataTable[[#This Row],[Order Date]])</f>
        <v>2026</v>
      </c>
      <c r="D2279" s="16">
        <f>ROUNDUP(MONTH(SalesDataTable[[#This Row],[Order Date]])/3,)</f>
        <v>4</v>
      </c>
      <c r="E2279" s="16">
        <f>MONTH(SalesDataTable[[#This Row],[Order Date]])</f>
        <v>11</v>
      </c>
      <c r="F2279" s="16"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6">
      <c r="A2280" s="2">
        <v>4326</v>
      </c>
      <c r="B2280" s="3">
        <v>46331</v>
      </c>
      <c r="C2280" s="13">
        <f>YEAR(SalesDataTable[[#This Row],[Order Date]])</f>
        <v>2026</v>
      </c>
      <c r="D2280" s="16">
        <f>ROUNDUP(MONTH(SalesDataTable[[#This Row],[Order Date]])/3,)</f>
        <v>4</v>
      </c>
      <c r="E2280" s="16">
        <f>MONTH(SalesDataTable[[#This Row],[Order Date]])</f>
        <v>11</v>
      </c>
      <c r="F2280" s="16"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6">
      <c r="A2281" s="2">
        <v>4346</v>
      </c>
      <c r="B2281" s="3">
        <v>46331</v>
      </c>
      <c r="C2281" s="13">
        <f>YEAR(SalesDataTable[[#This Row],[Order Date]])</f>
        <v>2026</v>
      </c>
      <c r="D2281" s="16">
        <f>ROUNDUP(MONTH(SalesDataTable[[#This Row],[Order Date]])/3,)</f>
        <v>4</v>
      </c>
      <c r="E2281" s="16">
        <f>MONTH(SalesDataTable[[#This Row],[Order Date]])</f>
        <v>11</v>
      </c>
      <c r="F2281" s="16"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6">
      <c r="A2282" s="2">
        <v>266</v>
      </c>
      <c r="B2282" s="3">
        <v>46332</v>
      </c>
      <c r="C2282" s="13">
        <f>YEAR(SalesDataTable[[#This Row],[Order Date]])</f>
        <v>2026</v>
      </c>
      <c r="D2282" s="16">
        <f>ROUNDUP(MONTH(SalesDataTable[[#This Row],[Order Date]])/3,)</f>
        <v>4</v>
      </c>
      <c r="E2282" s="16">
        <f>MONTH(SalesDataTable[[#This Row],[Order Date]])</f>
        <v>11</v>
      </c>
      <c r="F2282" s="16"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6">
      <c r="A2283" s="2">
        <v>274</v>
      </c>
      <c r="B2283" s="3">
        <v>46332</v>
      </c>
      <c r="C2283" s="13">
        <f>YEAR(SalesDataTable[[#This Row],[Order Date]])</f>
        <v>2026</v>
      </c>
      <c r="D2283" s="16">
        <f>ROUNDUP(MONTH(SalesDataTable[[#This Row],[Order Date]])/3,)</f>
        <v>4</v>
      </c>
      <c r="E2283" s="16">
        <f>MONTH(SalesDataTable[[#This Row],[Order Date]])</f>
        <v>11</v>
      </c>
      <c r="F2283" s="16"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6">
      <c r="A2284" s="2">
        <v>1135</v>
      </c>
      <c r="B2284" s="3">
        <v>46332</v>
      </c>
      <c r="C2284" s="13">
        <f>YEAR(SalesDataTable[[#This Row],[Order Date]])</f>
        <v>2026</v>
      </c>
      <c r="D2284" s="16">
        <f>ROUNDUP(MONTH(SalesDataTable[[#This Row],[Order Date]])/3,)</f>
        <v>4</v>
      </c>
      <c r="E2284" s="16">
        <f>MONTH(SalesDataTable[[#This Row],[Order Date]])</f>
        <v>11</v>
      </c>
      <c r="F2284" s="16"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6">
      <c r="A2285" s="2">
        <v>2166</v>
      </c>
      <c r="B2285" s="3">
        <v>46332</v>
      </c>
      <c r="C2285" s="13">
        <f>YEAR(SalesDataTable[[#This Row],[Order Date]])</f>
        <v>2026</v>
      </c>
      <c r="D2285" s="16">
        <f>ROUNDUP(MONTH(SalesDataTable[[#This Row],[Order Date]])/3,)</f>
        <v>4</v>
      </c>
      <c r="E2285" s="16">
        <f>MONTH(SalesDataTable[[#This Row],[Order Date]])</f>
        <v>11</v>
      </c>
      <c r="F2285" s="16"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6">
      <c r="A2286" s="2">
        <v>3620</v>
      </c>
      <c r="B2286" s="3">
        <v>46332</v>
      </c>
      <c r="C2286" s="13">
        <f>YEAR(SalesDataTable[[#This Row],[Order Date]])</f>
        <v>2026</v>
      </c>
      <c r="D2286" s="16">
        <f>ROUNDUP(MONTH(SalesDataTable[[#This Row],[Order Date]])/3,)</f>
        <v>4</v>
      </c>
      <c r="E2286" s="16">
        <f>MONTH(SalesDataTable[[#This Row],[Order Date]])</f>
        <v>11</v>
      </c>
      <c r="F2286" s="16"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6">
      <c r="A2287" s="2">
        <v>3986</v>
      </c>
      <c r="B2287" s="3">
        <v>46332</v>
      </c>
      <c r="C2287" s="13">
        <f>YEAR(SalesDataTable[[#This Row],[Order Date]])</f>
        <v>2026</v>
      </c>
      <c r="D2287" s="16">
        <f>ROUNDUP(MONTH(SalesDataTable[[#This Row],[Order Date]])/3,)</f>
        <v>4</v>
      </c>
      <c r="E2287" s="16">
        <f>MONTH(SalesDataTable[[#This Row],[Order Date]])</f>
        <v>11</v>
      </c>
      <c r="F2287" s="16"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6">
      <c r="A2288" s="2">
        <v>4384</v>
      </c>
      <c r="B2288" s="3">
        <v>46332</v>
      </c>
      <c r="C2288" s="13">
        <f>YEAR(SalesDataTable[[#This Row],[Order Date]])</f>
        <v>2026</v>
      </c>
      <c r="D2288" s="16">
        <f>ROUNDUP(MONTH(SalesDataTable[[#This Row],[Order Date]])/3,)</f>
        <v>4</v>
      </c>
      <c r="E2288" s="16">
        <f>MONTH(SalesDataTable[[#This Row],[Order Date]])</f>
        <v>11</v>
      </c>
      <c r="F2288" s="16"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6">
      <c r="A2289" s="2">
        <v>4565</v>
      </c>
      <c r="B2289" s="3">
        <v>46332</v>
      </c>
      <c r="C2289" s="13">
        <f>YEAR(SalesDataTable[[#This Row],[Order Date]])</f>
        <v>2026</v>
      </c>
      <c r="D2289" s="16">
        <f>ROUNDUP(MONTH(SalesDataTable[[#This Row],[Order Date]])/3,)</f>
        <v>4</v>
      </c>
      <c r="E2289" s="16">
        <f>MONTH(SalesDataTable[[#This Row],[Order Date]])</f>
        <v>11</v>
      </c>
      <c r="F2289" s="16"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6">
      <c r="A2290" s="2">
        <v>4634</v>
      </c>
      <c r="B2290" s="3">
        <v>46332</v>
      </c>
      <c r="C2290" s="13">
        <f>YEAR(SalesDataTable[[#This Row],[Order Date]])</f>
        <v>2026</v>
      </c>
      <c r="D2290" s="16">
        <f>ROUNDUP(MONTH(SalesDataTable[[#This Row],[Order Date]])/3,)</f>
        <v>4</v>
      </c>
      <c r="E2290" s="16">
        <f>MONTH(SalesDataTable[[#This Row],[Order Date]])</f>
        <v>11</v>
      </c>
      <c r="F2290" s="16"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6">
      <c r="A2291" s="2">
        <v>104</v>
      </c>
      <c r="B2291" s="3">
        <v>46333</v>
      </c>
      <c r="C2291" s="13">
        <f>YEAR(SalesDataTable[[#This Row],[Order Date]])</f>
        <v>2026</v>
      </c>
      <c r="D2291" s="16">
        <f>ROUNDUP(MONTH(SalesDataTable[[#This Row],[Order Date]])/3,)</f>
        <v>4</v>
      </c>
      <c r="E2291" s="16">
        <f>MONTH(SalesDataTable[[#This Row],[Order Date]])</f>
        <v>11</v>
      </c>
      <c r="F2291" s="16"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6">
      <c r="A2292" s="2">
        <v>181</v>
      </c>
      <c r="B2292" s="3">
        <v>46333</v>
      </c>
      <c r="C2292" s="13">
        <f>YEAR(SalesDataTable[[#This Row],[Order Date]])</f>
        <v>2026</v>
      </c>
      <c r="D2292" s="16">
        <f>ROUNDUP(MONTH(SalesDataTable[[#This Row],[Order Date]])/3,)</f>
        <v>4</v>
      </c>
      <c r="E2292" s="16">
        <f>MONTH(SalesDataTable[[#This Row],[Order Date]])</f>
        <v>11</v>
      </c>
      <c r="F2292" s="16"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6">
      <c r="A2293" s="2">
        <v>823</v>
      </c>
      <c r="B2293" s="3">
        <v>46333</v>
      </c>
      <c r="C2293" s="13">
        <f>YEAR(SalesDataTable[[#This Row],[Order Date]])</f>
        <v>2026</v>
      </c>
      <c r="D2293" s="16">
        <f>ROUNDUP(MONTH(SalesDataTable[[#This Row],[Order Date]])/3,)</f>
        <v>4</v>
      </c>
      <c r="E2293" s="16">
        <f>MONTH(SalesDataTable[[#This Row],[Order Date]])</f>
        <v>11</v>
      </c>
      <c r="F2293" s="16"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6">
      <c r="A2294" s="2">
        <v>1730</v>
      </c>
      <c r="B2294" s="3">
        <v>46333</v>
      </c>
      <c r="C2294" s="13">
        <f>YEAR(SalesDataTable[[#This Row],[Order Date]])</f>
        <v>2026</v>
      </c>
      <c r="D2294" s="16">
        <f>ROUNDUP(MONTH(SalesDataTable[[#This Row],[Order Date]])/3,)</f>
        <v>4</v>
      </c>
      <c r="E2294" s="16">
        <f>MONTH(SalesDataTable[[#This Row],[Order Date]])</f>
        <v>11</v>
      </c>
      <c r="F2294" s="16"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6">
      <c r="A2295" s="2">
        <v>2710</v>
      </c>
      <c r="B2295" s="3">
        <v>46333</v>
      </c>
      <c r="C2295" s="13">
        <f>YEAR(SalesDataTable[[#This Row],[Order Date]])</f>
        <v>2026</v>
      </c>
      <c r="D2295" s="16">
        <f>ROUNDUP(MONTH(SalesDataTable[[#This Row],[Order Date]])/3,)</f>
        <v>4</v>
      </c>
      <c r="E2295" s="16">
        <f>MONTH(SalesDataTable[[#This Row],[Order Date]])</f>
        <v>11</v>
      </c>
      <c r="F2295" s="16"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6">
      <c r="A2296" s="2">
        <v>3018</v>
      </c>
      <c r="B2296" s="3">
        <v>46333</v>
      </c>
      <c r="C2296" s="13">
        <f>YEAR(SalesDataTable[[#This Row],[Order Date]])</f>
        <v>2026</v>
      </c>
      <c r="D2296" s="16">
        <f>ROUNDUP(MONTH(SalesDataTable[[#This Row],[Order Date]])/3,)</f>
        <v>4</v>
      </c>
      <c r="E2296" s="16">
        <f>MONTH(SalesDataTable[[#This Row],[Order Date]])</f>
        <v>11</v>
      </c>
      <c r="F2296" s="16"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6">
      <c r="A2297" s="2">
        <v>3735</v>
      </c>
      <c r="B2297" s="3">
        <v>46333</v>
      </c>
      <c r="C2297" s="13">
        <f>YEAR(SalesDataTable[[#This Row],[Order Date]])</f>
        <v>2026</v>
      </c>
      <c r="D2297" s="16">
        <f>ROUNDUP(MONTH(SalesDataTable[[#This Row],[Order Date]])/3,)</f>
        <v>4</v>
      </c>
      <c r="E2297" s="16">
        <f>MONTH(SalesDataTable[[#This Row],[Order Date]])</f>
        <v>11</v>
      </c>
      <c r="F2297" s="16"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6">
      <c r="A2298" s="2">
        <v>4460</v>
      </c>
      <c r="B2298" s="3">
        <v>46333</v>
      </c>
      <c r="C2298" s="13">
        <f>YEAR(SalesDataTable[[#This Row],[Order Date]])</f>
        <v>2026</v>
      </c>
      <c r="D2298" s="16">
        <f>ROUNDUP(MONTH(SalesDataTable[[#This Row],[Order Date]])/3,)</f>
        <v>4</v>
      </c>
      <c r="E2298" s="16">
        <f>MONTH(SalesDataTable[[#This Row],[Order Date]])</f>
        <v>11</v>
      </c>
      <c r="F2298" s="16"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6">
      <c r="A2299" s="2">
        <v>319</v>
      </c>
      <c r="B2299" s="3">
        <v>46334</v>
      </c>
      <c r="C2299" s="13">
        <f>YEAR(SalesDataTable[[#This Row],[Order Date]])</f>
        <v>2026</v>
      </c>
      <c r="D2299" s="16">
        <f>ROUNDUP(MONTH(SalesDataTable[[#This Row],[Order Date]])/3,)</f>
        <v>4</v>
      </c>
      <c r="E2299" s="16">
        <f>MONTH(SalesDataTable[[#This Row],[Order Date]])</f>
        <v>11</v>
      </c>
      <c r="F2299" s="16"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6">
      <c r="A2300" s="2">
        <v>595</v>
      </c>
      <c r="B2300" s="3">
        <v>46334</v>
      </c>
      <c r="C2300" s="13">
        <f>YEAR(SalesDataTable[[#This Row],[Order Date]])</f>
        <v>2026</v>
      </c>
      <c r="D2300" s="16">
        <f>ROUNDUP(MONTH(SalesDataTable[[#This Row],[Order Date]])/3,)</f>
        <v>4</v>
      </c>
      <c r="E2300" s="16">
        <f>MONTH(SalesDataTable[[#This Row],[Order Date]])</f>
        <v>11</v>
      </c>
      <c r="F2300" s="16"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6">
      <c r="A2301" s="2">
        <v>1623</v>
      </c>
      <c r="B2301" s="3">
        <v>46334</v>
      </c>
      <c r="C2301" s="13">
        <f>YEAR(SalesDataTable[[#This Row],[Order Date]])</f>
        <v>2026</v>
      </c>
      <c r="D2301" s="16">
        <f>ROUNDUP(MONTH(SalesDataTable[[#This Row],[Order Date]])/3,)</f>
        <v>4</v>
      </c>
      <c r="E2301" s="16">
        <f>MONTH(SalesDataTable[[#This Row],[Order Date]])</f>
        <v>11</v>
      </c>
      <c r="F2301" s="16"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6">
      <c r="A2302" s="2">
        <v>2638</v>
      </c>
      <c r="B2302" s="3">
        <v>46334</v>
      </c>
      <c r="C2302" s="13">
        <f>YEAR(SalesDataTable[[#This Row],[Order Date]])</f>
        <v>2026</v>
      </c>
      <c r="D2302" s="16">
        <f>ROUNDUP(MONTH(SalesDataTable[[#This Row],[Order Date]])/3,)</f>
        <v>4</v>
      </c>
      <c r="E2302" s="16">
        <f>MONTH(SalesDataTable[[#This Row],[Order Date]])</f>
        <v>11</v>
      </c>
      <c r="F2302" s="16"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6">
      <c r="A2303" s="2">
        <v>2666</v>
      </c>
      <c r="B2303" s="3">
        <v>46334</v>
      </c>
      <c r="C2303" s="13">
        <f>YEAR(SalesDataTable[[#This Row],[Order Date]])</f>
        <v>2026</v>
      </c>
      <c r="D2303" s="16">
        <f>ROUNDUP(MONTH(SalesDataTable[[#This Row],[Order Date]])/3,)</f>
        <v>4</v>
      </c>
      <c r="E2303" s="16">
        <f>MONTH(SalesDataTable[[#This Row],[Order Date]])</f>
        <v>11</v>
      </c>
      <c r="F2303" s="16"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6">
      <c r="A2304" s="2">
        <v>3505</v>
      </c>
      <c r="B2304" s="3">
        <v>46334</v>
      </c>
      <c r="C2304" s="13">
        <f>YEAR(SalesDataTable[[#This Row],[Order Date]])</f>
        <v>2026</v>
      </c>
      <c r="D2304" s="16">
        <f>ROUNDUP(MONTH(SalesDataTable[[#This Row],[Order Date]])/3,)</f>
        <v>4</v>
      </c>
      <c r="E2304" s="16">
        <f>MONTH(SalesDataTable[[#This Row],[Order Date]])</f>
        <v>11</v>
      </c>
      <c r="F2304" s="16"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6">
      <c r="A2305" s="2">
        <v>3626</v>
      </c>
      <c r="B2305" s="3">
        <v>46334</v>
      </c>
      <c r="C2305" s="13">
        <f>YEAR(SalesDataTable[[#This Row],[Order Date]])</f>
        <v>2026</v>
      </c>
      <c r="D2305" s="16">
        <f>ROUNDUP(MONTH(SalesDataTable[[#This Row],[Order Date]])/3,)</f>
        <v>4</v>
      </c>
      <c r="E2305" s="16">
        <f>MONTH(SalesDataTable[[#This Row],[Order Date]])</f>
        <v>11</v>
      </c>
      <c r="F2305" s="16"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6">
      <c r="A2306" s="2">
        <v>3801</v>
      </c>
      <c r="B2306" s="3">
        <v>46334</v>
      </c>
      <c r="C2306" s="13">
        <f>YEAR(SalesDataTable[[#This Row],[Order Date]])</f>
        <v>2026</v>
      </c>
      <c r="D2306" s="16">
        <f>ROUNDUP(MONTH(SalesDataTable[[#This Row],[Order Date]])/3,)</f>
        <v>4</v>
      </c>
      <c r="E2306" s="16">
        <f>MONTH(SalesDataTable[[#This Row],[Order Date]])</f>
        <v>11</v>
      </c>
      <c r="F2306" s="16"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6">
      <c r="A2307" s="2">
        <v>4685</v>
      </c>
      <c r="B2307" s="3">
        <v>46334</v>
      </c>
      <c r="C2307" s="13">
        <f>YEAR(SalesDataTable[[#This Row],[Order Date]])</f>
        <v>2026</v>
      </c>
      <c r="D2307" s="16">
        <f>ROUNDUP(MONTH(SalesDataTable[[#This Row],[Order Date]])/3,)</f>
        <v>4</v>
      </c>
      <c r="E2307" s="16">
        <f>MONTH(SalesDataTable[[#This Row],[Order Date]])</f>
        <v>11</v>
      </c>
      <c r="F2307" s="16"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6">
      <c r="A2308" s="2">
        <v>4843</v>
      </c>
      <c r="B2308" s="3">
        <v>46334</v>
      </c>
      <c r="C2308" s="13">
        <f>YEAR(SalesDataTable[[#This Row],[Order Date]])</f>
        <v>2026</v>
      </c>
      <c r="D2308" s="16">
        <f>ROUNDUP(MONTH(SalesDataTable[[#This Row],[Order Date]])/3,)</f>
        <v>4</v>
      </c>
      <c r="E2308" s="16">
        <f>MONTH(SalesDataTable[[#This Row],[Order Date]])</f>
        <v>11</v>
      </c>
      <c r="F2308" s="16"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6">
      <c r="A2309" s="2">
        <v>4890</v>
      </c>
      <c r="B2309" s="3">
        <v>46334</v>
      </c>
      <c r="C2309" s="13">
        <f>YEAR(SalesDataTable[[#This Row],[Order Date]])</f>
        <v>2026</v>
      </c>
      <c r="D2309" s="16">
        <f>ROUNDUP(MONTH(SalesDataTable[[#This Row],[Order Date]])/3,)</f>
        <v>4</v>
      </c>
      <c r="E2309" s="16">
        <f>MONTH(SalesDataTable[[#This Row],[Order Date]])</f>
        <v>11</v>
      </c>
      <c r="F2309" s="16"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6">
      <c r="A2310" s="2">
        <v>4913</v>
      </c>
      <c r="B2310" s="3">
        <v>46334</v>
      </c>
      <c r="C2310" s="13">
        <f>YEAR(SalesDataTable[[#This Row],[Order Date]])</f>
        <v>2026</v>
      </c>
      <c r="D2310" s="16">
        <f>ROUNDUP(MONTH(SalesDataTable[[#This Row],[Order Date]])/3,)</f>
        <v>4</v>
      </c>
      <c r="E2310" s="16">
        <f>MONTH(SalesDataTable[[#This Row],[Order Date]])</f>
        <v>11</v>
      </c>
      <c r="F2310" s="16"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6">
      <c r="A2311" s="2">
        <v>5079</v>
      </c>
      <c r="B2311" s="3">
        <v>46334</v>
      </c>
      <c r="C2311" s="13">
        <f>YEAR(SalesDataTable[[#This Row],[Order Date]])</f>
        <v>2026</v>
      </c>
      <c r="D2311" s="16">
        <f>ROUNDUP(MONTH(SalesDataTable[[#This Row],[Order Date]])/3,)</f>
        <v>4</v>
      </c>
      <c r="E2311" s="16">
        <f>MONTH(SalesDataTable[[#This Row],[Order Date]])</f>
        <v>11</v>
      </c>
      <c r="F2311" s="16"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6">
      <c r="A2312" s="2">
        <v>366</v>
      </c>
      <c r="B2312" s="3">
        <v>46335</v>
      </c>
      <c r="C2312" s="13">
        <f>YEAR(SalesDataTable[[#This Row],[Order Date]])</f>
        <v>2026</v>
      </c>
      <c r="D2312" s="16">
        <f>ROUNDUP(MONTH(SalesDataTable[[#This Row],[Order Date]])/3,)</f>
        <v>4</v>
      </c>
      <c r="E2312" s="16">
        <f>MONTH(SalesDataTable[[#This Row],[Order Date]])</f>
        <v>11</v>
      </c>
      <c r="F2312" s="16"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6">
      <c r="A2313" s="2">
        <v>567</v>
      </c>
      <c r="B2313" s="3">
        <v>46335</v>
      </c>
      <c r="C2313" s="13">
        <f>YEAR(SalesDataTable[[#This Row],[Order Date]])</f>
        <v>2026</v>
      </c>
      <c r="D2313" s="16">
        <f>ROUNDUP(MONTH(SalesDataTable[[#This Row],[Order Date]])/3,)</f>
        <v>4</v>
      </c>
      <c r="E2313" s="16">
        <f>MONTH(SalesDataTable[[#This Row],[Order Date]])</f>
        <v>11</v>
      </c>
      <c r="F2313" s="16"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6">
      <c r="A2314" s="2">
        <v>1051</v>
      </c>
      <c r="B2314" s="3">
        <v>46335</v>
      </c>
      <c r="C2314" s="13">
        <f>YEAR(SalesDataTable[[#This Row],[Order Date]])</f>
        <v>2026</v>
      </c>
      <c r="D2314" s="16">
        <f>ROUNDUP(MONTH(SalesDataTable[[#This Row],[Order Date]])/3,)</f>
        <v>4</v>
      </c>
      <c r="E2314" s="16">
        <f>MONTH(SalesDataTable[[#This Row],[Order Date]])</f>
        <v>11</v>
      </c>
      <c r="F2314" s="16"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6">
      <c r="A2315" s="2">
        <v>1934</v>
      </c>
      <c r="B2315" s="3">
        <v>46335</v>
      </c>
      <c r="C2315" s="13">
        <f>YEAR(SalesDataTable[[#This Row],[Order Date]])</f>
        <v>2026</v>
      </c>
      <c r="D2315" s="16">
        <f>ROUNDUP(MONTH(SalesDataTable[[#This Row],[Order Date]])/3,)</f>
        <v>4</v>
      </c>
      <c r="E2315" s="16">
        <f>MONTH(SalesDataTable[[#This Row],[Order Date]])</f>
        <v>11</v>
      </c>
      <c r="F2315" s="16"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6">
      <c r="A2316" s="2">
        <v>2056</v>
      </c>
      <c r="B2316" s="3">
        <v>46335</v>
      </c>
      <c r="C2316" s="13">
        <f>YEAR(SalesDataTable[[#This Row],[Order Date]])</f>
        <v>2026</v>
      </c>
      <c r="D2316" s="16">
        <f>ROUNDUP(MONTH(SalesDataTable[[#This Row],[Order Date]])/3,)</f>
        <v>4</v>
      </c>
      <c r="E2316" s="16">
        <f>MONTH(SalesDataTable[[#This Row],[Order Date]])</f>
        <v>11</v>
      </c>
      <c r="F2316" s="16"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6">
      <c r="A2317" s="2">
        <v>2115</v>
      </c>
      <c r="B2317" s="3">
        <v>46335</v>
      </c>
      <c r="C2317" s="13">
        <f>YEAR(SalesDataTable[[#This Row],[Order Date]])</f>
        <v>2026</v>
      </c>
      <c r="D2317" s="16">
        <f>ROUNDUP(MONTH(SalesDataTable[[#This Row],[Order Date]])/3,)</f>
        <v>4</v>
      </c>
      <c r="E2317" s="16">
        <f>MONTH(SalesDataTable[[#This Row],[Order Date]])</f>
        <v>11</v>
      </c>
      <c r="F2317" s="16"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6">
      <c r="A2318" s="2">
        <v>2437</v>
      </c>
      <c r="B2318" s="3">
        <v>46335</v>
      </c>
      <c r="C2318" s="13">
        <f>YEAR(SalesDataTable[[#This Row],[Order Date]])</f>
        <v>2026</v>
      </c>
      <c r="D2318" s="16">
        <f>ROUNDUP(MONTH(SalesDataTable[[#This Row],[Order Date]])/3,)</f>
        <v>4</v>
      </c>
      <c r="E2318" s="16">
        <f>MONTH(SalesDataTable[[#This Row],[Order Date]])</f>
        <v>11</v>
      </c>
      <c r="F2318" s="16"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6">
      <c r="A2319" s="2">
        <v>3380</v>
      </c>
      <c r="B2319" s="3">
        <v>46335</v>
      </c>
      <c r="C2319" s="13">
        <f>YEAR(SalesDataTable[[#This Row],[Order Date]])</f>
        <v>2026</v>
      </c>
      <c r="D2319" s="16">
        <f>ROUNDUP(MONTH(SalesDataTable[[#This Row],[Order Date]])/3,)</f>
        <v>4</v>
      </c>
      <c r="E2319" s="16">
        <f>MONTH(SalesDataTable[[#This Row],[Order Date]])</f>
        <v>11</v>
      </c>
      <c r="F2319" s="16"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6">
      <c r="A2320" s="2">
        <v>3648</v>
      </c>
      <c r="B2320" s="3">
        <v>46335</v>
      </c>
      <c r="C2320" s="13">
        <f>YEAR(SalesDataTable[[#This Row],[Order Date]])</f>
        <v>2026</v>
      </c>
      <c r="D2320" s="16">
        <f>ROUNDUP(MONTH(SalesDataTable[[#This Row],[Order Date]])/3,)</f>
        <v>4</v>
      </c>
      <c r="E2320" s="16">
        <f>MONTH(SalesDataTable[[#This Row],[Order Date]])</f>
        <v>11</v>
      </c>
      <c r="F2320" s="16"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6">
      <c r="A2321" s="2">
        <v>3692</v>
      </c>
      <c r="B2321" s="3">
        <v>46335</v>
      </c>
      <c r="C2321" s="13">
        <f>YEAR(SalesDataTable[[#This Row],[Order Date]])</f>
        <v>2026</v>
      </c>
      <c r="D2321" s="16">
        <f>ROUNDUP(MONTH(SalesDataTable[[#This Row],[Order Date]])/3,)</f>
        <v>4</v>
      </c>
      <c r="E2321" s="16">
        <f>MONTH(SalesDataTable[[#This Row],[Order Date]])</f>
        <v>11</v>
      </c>
      <c r="F2321" s="16"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6">
      <c r="A2322" s="2">
        <v>4406</v>
      </c>
      <c r="B2322" s="3">
        <v>46335</v>
      </c>
      <c r="C2322" s="13">
        <f>YEAR(SalesDataTable[[#This Row],[Order Date]])</f>
        <v>2026</v>
      </c>
      <c r="D2322" s="16">
        <f>ROUNDUP(MONTH(SalesDataTable[[#This Row],[Order Date]])/3,)</f>
        <v>4</v>
      </c>
      <c r="E2322" s="16">
        <f>MONTH(SalesDataTable[[#This Row],[Order Date]])</f>
        <v>11</v>
      </c>
      <c r="F2322" s="16"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6">
      <c r="A2323" s="2">
        <v>4550</v>
      </c>
      <c r="B2323" s="3">
        <v>46335</v>
      </c>
      <c r="C2323" s="13">
        <f>YEAR(SalesDataTable[[#This Row],[Order Date]])</f>
        <v>2026</v>
      </c>
      <c r="D2323" s="16">
        <f>ROUNDUP(MONTH(SalesDataTable[[#This Row],[Order Date]])/3,)</f>
        <v>4</v>
      </c>
      <c r="E2323" s="16">
        <f>MONTH(SalesDataTable[[#This Row],[Order Date]])</f>
        <v>11</v>
      </c>
      <c r="F2323" s="16"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6">
      <c r="A2324" s="2">
        <v>4855</v>
      </c>
      <c r="B2324" s="3">
        <v>46335</v>
      </c>
      <c r="C2324" s="13">
        <f>YEAR(SalesDataTable[[#This Row],[Order Date]])</f>
        <v>2026</v>
      </c>
      <c r="D2324" s="16">
        <f>ROUNDUP(MONTH(SalesDataTable[[#This Row],[Order Date]])/3,)</f>
        <v>4</v>
      </c>
      <c r="E2324" s="16">
        <f>MONTH(SalesDataTable[[#This Row],[Order Date]])</f>
        <v>11</v>
      </c>
      <c r="F2324" s="16"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6">
      <c r="A2325" s="2">
        <v>5151</v>
      </c>
      <c r="B2325" s="3">
        <v>46335</v>
      </c>
      <c r="C2325" s="13">
        <f>YEAR(SalesDataTable[[#This Row],[Order Date]])</f>
        <v>2026</v>
      </c>
      <c r="D2325" s="16">
        <f>ROUNDUP(MONTH(SalesDataTable[[#This Row],[Order Date]])/3,)</f>
        <v>4</v>
      </c>
      <c r="E2325" s="16">
        <f>MONTH(SalesDataTable[[#This Row],[Order Date]])</f>
        <v>11</v>
      </c>
      <c r="F2325" s="16"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6">
      <c r="A2326" s="2">
        <v>5189</v>
      </c>
      <c r="B2326" s="3">
        <v>46335</v>
      </c>
      <c r="C2326" s="13">
        <f>YEAR(SalesDataTable[[#This Row],[Order Date]])</f>
        <v>2026</v>
      </c>
      <c r="D2326" s="16">
        <f>ROUNDUP(MONTH(SalesDataTable[[#This Row],[Order Date]])/3,)</f>
        <v>4</v>
      </c>
      <c r="E2326" s="16">
        <f>MONTH(SalesDataTable[[#This Row],[Order Date]])</f>
        <v>11</v>
      </c>
      <c r="F2326" s="16"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6">
      <c r="A2327" s="2">
        <v>726</v>
      </c>
      <c r="B2327" s="3">
        <v>46336</v>
      </c>
      <c r="C2327" s="13">
        <f>YEAR(SalesDataTable[[#This Row],[Order Date]])</f>
        <v>2026</v>
      </c>
      <c r="D2327" s="16">
        <f>ROUNDUP(MONTH(SalesDataTable[[#This Row],[Order Date]])/3,)</f>
        <v>4</v>
      </c>
      <c r="E2327" s="16">
        <f>MONTH(SalesDataTable[[#This Row],[Order Date]])</f>
        <v>11</v>
      </c>
      <c r="F2327" s="16"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6">
      <c r="A2328" s="2">
        <v>2154</v>
      </c>
      <c r="B2328" s="3">
        <v>46336</v>
      </c>
      <c r="C2328" s="13">
        <f>YEAR(SalesDataTable[[#This Row],[Order Date]])</f>
        <v>2026</v>
      </c>
      <c r="D2328" s="16">
        <f>ROUNDUP(MONTH(SalesDataTable[[#This Row],[Order Date]])/3,)</f>
        <v>4</v>
      </c>
      <c r="E2328" s="16">
        <f>MONTH(SalesDataTable[[#This Row],[Order Date]])</f>
        <v>11</v>
      </c>
      <c r="F2328" s="16"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6">
      <c r="A2329" s="2">
        <v>4403</v>
      </c>
      <c r="B2329" s="3">
        <v>46336</v>
      </c>
      <c r="C2329" s="13">
        <f>YEAR(SalesDataTable[[#This Row],[Order Date]])</f>
        <v>2026</v>
      </c>
      <c r="D2329" s="16">
        <f>ROUNDUP(MONTH(SalesDataTable[[#This Row],[Order Date]])/3,)</f>
        <v>4</v>
      </c>
      <c r="E2329" s="16">
        <f>MONTH(SalesDataTable[[#This Row],[Order Date]])</f>
        <v>11</v>
      </c>
      <c r="F2329" s="16"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6">
      <c r="A2330" s="2">
        <v>4924</v>
      </c>
      <c r="B2330" s="3">
        <v>46336</v>
      </c>
      <c r="C2330" s="13">
        <f>YEAR(SalesDataTable[[#This Row],[Order Date]])</f>
        <v>2026</v>
      </c>
      <c r="D2330" s="16">
        <f>ROUNDUP(MONTH(SalesDataTable[[#This Row],[Order Date]])/3,)</f>
        <v>4</v>
      </c>
      <c r="E2330" s="16">
        <f>MONTH(SalesDataTable[[#This Row],[Order Date]])</f>
        <v>11</v>
      </c>
      <c r="F2330" s="16"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6">
      <c r="A2331" s="2">
        <v>25</v>
      </c>
      <c r="B2331" s="3">
        <v>46337</v>
      </c>
      <c r="C2331" s="13">
        <f>YEAR(SalesDataTable[[#This Row],[Order Date]])</f>
        <v>2026</v>
      </c>
      <c r="D2331" s="16">
        <f>ROUNDUP(MONTH(SalesDataTable[[#This Row],[Order Date]])/3,)</f>
        <v>4</v>
      </c>
      <c r="E2331" s="16">
        <f>MONTH(SalesDataTable[[#This Row],[Order Date]])</f>
        <v>11</v>
      </c>
      <c r="F2331" s="16"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6">
      <c r="A2332" s="2">
        <v>252</v>
      </c>
      <c r="B2332" s="3">
        <v>46337</v>
      </c>
      <c r="C2332" s="13">
        <f>YEAR(SalesDataTable[[#This Row],[Order Date]])</f>
        <v>2026</v>
      </c>
      <c r="D2332" s="16">
        <f>ROUNDUP(MONTH(SalesDataTable[[#This Row],[Order Date]])/3,)</f>
        <v>4</v>
      </c>
      <c r="E2332" s="16">
        <f>MONTH(SalesDataTable[[#This Row],[Order Date]])</f>
        <v>11</v>
      </c>
      <c r="F2332" s="16"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6">
      <c r="A2333" s="2">
        <v>1203</v>
      </c>
      <c r="B2333" s="3">
        <v>46337</v>
      </c>
      <c r="C2333" s="13">
        <f>YEAR(SalesDataTable[[#This Row],[Order Date]])</f>
        <v>2026</v>
      </c>
      <c r="D2333" s="16">
        <f>ROUNDUP(MONTH(SalesDataTable[[#This Row],[Order Date]])/3,)</f>
        <v>4</v>
      </c>
      <c r="E2333" s="16">
        <f>MONTH(SalesDataTable[[#This Row],[Order Date]])</f>
        <v>11</v>
      </c>
      <c r="F2333" s="16"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6">
      <c r="A2334" s="2">
        <v>1567</v>
      </c>
      <c r="B2334" s="3">
        <v>46337</v>
      </c>
      <c r="C2334" s="13">
        <f>YEAR(SalesDataTable[[#This Row],[Order Date]])</f>
        <v>2026</v>
      </c>
      <c r="D2334" s="16">
        <f>ROUNDUP(MONTH(SalesDataTable[[#This Row],[Order Date]])/3,)</f>
        <v>4</v>
      </c>
      <c r="E2334" s="16">
        <f>MONTH(SalesDataTable[[#This Row],[Order Date]])</f>
        <v>11</v>
      </c>
      <c r="F2334" s="16"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6">
      <c r="A2335" s="2">
        <v>2060</v>
      </c>
      <c r="B2335" s="3">
        <v>46337</v>
      </c>
      <c r="C2335" s="13">
        <f>YEAR(SalesDataTable[[#This Row],[Order Date]])</f>
        <v>2026</v>
      </c>
      <c r="D2335" s="16">
        <f>ROUNDUP(MONTH(SalesDataTable[[#This Row],[Order Date]])/3,)</f>
        <v>4</v>
      </c>
      <c r="E2335" s="16">
        <f>MONTH(SalesDataTable[[#This Row],[Order Date]])</f>
        <v>11</v>
      </c>
      <c r="F2335" s="16"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6">
      <c r="A2336" s="2">
        <v>2485</v>
      </c>
      <c r="B2336" s="3">
        <v>46337</v>
      </c>
      <c r="C2336" s="13">
        <f>YEAR(SalesDataTable[[#This Row],[Order Date]])</f>
        <v>2026</v>
      </c>
      <c r="D2336" s="16">
        <f>ROUNDUP(MONTH(SalesDataTable[[#This Row],[Order Date]])/3,)</f>
        <v>4</v>
      </c>
      <c r="E2336" s="16">
        <f>MONTH(SalesDataTable[[#This Row],[Order Date]])</f>
        <v>11</v>
      </c>
      <c r="F2336" s="16"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6">
      <c r="A2337" s="2">
        <v>3101</v>
      </c>
      <c r="B2337" s="3">
        <v>46337</v>
      </c>
      <c r="C2337" s="13">
        <f>YEAR(SalesDataTable[[#This Row],[Order Date]])</f>
        <v>2026</v>
      </c>
      <c r="D2337" s="16">
        <f>ROUNDUP(MONTH(SalesDataTable[[#This Row],[Order Date]])/3,)</f>
        <v>4</v>
      </c>
      <c r="E2337" s="16">
        <f>MONTH(SalesDataTable[[#This Row],[Order Date]])</f>
        <v>11</v>
      </c>
      <c r="F2337" s="16"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6">
      <c r="A2338" s="2">
        <v>3165</v>
      </c>
      <c r="B2338" s="3">
        <v>46337</v>
      </c>
      <c r="C2338" s="13">
        <f>YEAR(SalesDataTable[[#This Row],[Order Date]])</f>
        <v>2026</v>
      </c>
      <c r="D2338" s="16">
        <f>ROUNDUP(MONTH(SalesDataTable[[#This Row],[Order Date]])/3,)</f>
        <v>4</v>
      </c>
      <c r="E2338" s="16">
        <f>MONTH(SalesDataTable[[#This Row],[Order Date]])</f>
        <v>11</v>
      </c>
      <c r="F2338" s="16"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6">
      <c r="A2339" s="2">
        <v>4179</v>
      </c>
      <c r="B2339" s="3">
        <v>46337</v>
      </c>
      <c r="C2339" s="13">
        <f>YEAR(SalesDataTable[[#This Row],[Order Date]])</f>
        <v>2026</v>
      </c>
      <c r="D2339" s="16">
        <f>ROUNDUP(MONTH(SalesDataTable[[#This Row],[Order Date]])/3,)</f>
        <v>4</v>
      </c>
      <c r="E2339" s="16">
        <f>MONTH(SalesDataTable[[#This Row],[Order Date]])</f>
        <v>11</v>
      </c>
      <c r="F2339" s="16"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6">
      <c r="A2340" s="2">
        <v>4829</v>
      </c>
      <c r="B2340" s="3">
        <v>46337</v>
      </c>
      <c r="C2340" s="13">
        <f>YEAR(SalesDataTable[[#This Row],[Order Date]])</f>
        <v>2026</v>
      </c>
      <c r="D2340" s="16">
        <f>ROUNDUP(MONTH(SalesDataTable[[#This Row],[Order Date]])/3,)</f>
        <v>4</v>
      </c>
      <c r="E2340" s="16">
        <f>MONTH(SalesDataTable[[#This Row],[Order Date]])</f>
        <v>11</v>
      </c>
      <c r="F2340" s="16"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6">
      <c r="A2341" s="2">
        <v>4943</v>
      </c>
      <c r="B2341" s="3">
        <v>46337</v>
      </c>
      <c r="C2341" s="13">
        <f>YEAR(SalesDataTable[[#This Row],[Order Date]])</f>
        <v>2026</v>
      </c>
      <c r="D2341" s="16">
        <f>ROUNDUP(MONTH(SalesDataTable[[#This Row],[Order Date]])/3,)</f>
        <v>4</v>
      </c>
      <c r="E2341" s="16">
        <f>MONTH(SalesDataTable[[#This Row],[Order Date]])</f>
        <v>11</v>
      </c>
      <c r="F2341" s="16"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6">
      <c r="A2342" s="2">
        <v>887</v>
      </c>
      <c r="B2342" s="3">
        <v>46338</v>
      </c>
      <c r="C2342" s="13">
        <f>YEAR(SalesDataTable[[#This Row],[Order Date]])</f>
        <v>2026</v>
      </c>
      <c r="D2342" s="16">
        <f>ROUNDUP(MONTH(SalesDataTable[[#This Row],[Order Date]])/3,)</f>
        <v>4</v>
      </c>
      <c r="E2342" s="16">
        <f>MONTH(SalesDataTable[[#This Row],[Order Date]])</f>
        <v>11</v>
      </c>
      <c r="F2342" s="16"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6">
      <c r="A2343" s="2">
        <v>1090</v>
      </c>
      <c r="B2343" s="3">
        <v>46338</v>
      </c>
      <c r="C2343" s="13">
        <f>YEAR(SalesDataTable[[#This Row],[Order Date]])</f>
        <v>2026</v>
      </c>
      <c r="D2343" s="16">
        <f>ROUNDUP(MONTH(SalesDataTable[[#This Row],[Order Date]])/3,)</f>
        <v>4</v>
      </c>
      <c r="E2343" s="16">
        <f>MONTH(SalesDataTable[[#This Row],[Order Date]])</f>
        <v>11</v>
      </c>
      <c r="F2343" s="16"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6">
      <c r="A2344" s="2">
        <v>2090</v>
      </c>
      <c r="B2344" s="3">
        <v>46338</v>
      </c>
      <c r="C2344" s="13">
        <f>YEAR(SalesDataTable[[#This Row],[Order Date]])</f>
        <v>2026</v>
      </c>
      <c r="D2344" s="16">
        <f>ROUNDUP(MONTH(SalesDataTable[[#This Row],[Order Date]])/3,)</f>
        <v>4</v>
      </c>
      <c r="E2344" s="16">
        <f>MONTH(SalesDataTable[[#This Row],[Order Date]])</f>
        <v>11</v>
      </c>
      <c r="F2344" s="16"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6">
      <c r="A2345" s="2">
        <v>2561</v>
      </c>
      <c r="B2345" s="3">
        <v>46338</v>
      </c>
      <c r="C2345" s="13">
        <f>YEAR(SalesDataTable[[#This Row],[Order Date]])</f>
        <v>2026</v>
      </c>
      <c r="D2345" s="16">
        <f>ROUNDUP(MONTH(SalesDataTable[[#This Row],[Order Date]])/3,)</f>
        <v>4</v>
      </c>
      <c r="E2345" s="16">
        <f>MONTH(SalesDataTable[[#This Row],[Order Date]])</f>
        <v>11</v>
      </c>
      <c r="F2345" s="16"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6">
      <c r="A2346" s="2">
        <v>2855</v>
      </c>
      <c r="B2346" s="3">
        <v>46338</v>
      </c>
      <c r="C2346" s="13">
        <f>YEAR(SalesDataTable[[#This Row],[Order Date]])</f>
        <v>2026</v>
      </c>
      <c r="D2346" s="16">
        <f>ROUNDUP(MONTH(SalesDataTable[[#This Row],[Order Date]])/3,)</f>
        <v>4</v>
      </c>
      <c r="E2346" s="16">
        <f>MONTH(SalesDataTable[[#This Row],[Order Date]])</f>
        <v>11</v>
      </c>
      <c r="F2346" s="16"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6">
      <c r="A2347" s="2">
        <v>4421</v>
      </c>
      <c r="B2347" s="3">
        <v>46338</v>
      </c>
      <c r="C2347" s="13">
        <f>YEAR(SalesDataTable[[#This Row],[Order Date]])</f>
        <v>2026</v>
      </c>
      <c r="D2347" s="16">
        <f>ROUNDUP(MONTH(SalesDataTable[[#This Row],[Order Date]])/3,)</f>
        <v>4</v>
      </c>
      <c r="E2347" s="16">
        <f>MONTH(SalesDataTable[[#This Row],[Order Date]])</f>
        <v>11</v>
      </c>
      <c r="F2347" s="16"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6">
      <c r="A2348" s="2">
        <v>195</v>
      </c>
      <c r="B2348" s="3">
        <v>46339</v>
      </c>
      <c r="C2348" s="13">
        <f>YEAR(SalesDataTable[[#This Row],[Order Date]])</f>
        <v>2026</v>
      </c>
      <c r="D2348" s="16">
        <f>ROUNDUP(MONTH(SalesDataTable[[#This Row],[Order Date]])/3,)</f>
        <v>4</v>
      </c>
      <c r="E2348" s="16">
        <f>MONTH(SalesDataTable[[#This Row],[Order Date]])</f>
        <v>11</v>
      </c>
      <c r="F2348" s="16"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6">
      <c r="A2349" s="2">
        <v>520</v>
      </c>
      <c r="B2349" s="3">
        <v>46339</v>
      </c>
      <c r="C2349" s="13">
        <f>YEAR(SalesDataTable[[#This Row],[Order Date]])</f>
        <v>2026</v>
      </c>
      <c r="D2349" s="16">
        <f>ROUNDUP(MONTH(SalesDataTable[[#This Row],[Order Date]])/3,)</f>
        <v>4</v>
      </c>
      <c r="E2349" s="16">
        <f>MONTH(SalesDataTable[[#This Row],[Order Date]])</f>
        <v>11</v>
      </c>
      <c r="F2349" s="16"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6">
      <c r="A2350" s="2">
        <v>646</v>
      </c>
      <c r="B2350" s="3">
        <v>46339</v>
      </c>
      <c r="C2350" s="13">
        <f>YEAR(SalesDataTable[[#This Row],[Order Date]])</f>
        <v>2026</v>
      </c>
      <c r="D2350" s="16">
        <f>ROUNDUP(MONTH(SalesDataTable[[#This Row],[Order Date]])/3,)</f>
        <v>4</v>
      </c>
      <c r="E2350" s="16">
        <f>MONTH(SalesDataTable[[#This Row],[Order Date]])</f>
        <v>11</v>
      </c>
      <c r="F2350" s="16"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6">
      <c r="A2351" s="2">
        <v>893</v>
      </c>
      <c r="B2351" s="3">
        <v>46339</v>
      </c>
      <c r="C2351" s="13">
        <f>YEAR(SalesDataTable[[#This Row],[Order Date]])</f>
        <v>2026</v>
      </c>
      <c r="D2351" s="16">
        <f>ROUNDUP(MONTH(SalesDataTable[[#This Row],[Order Date]])/3,)</f>
        <v>4</v>
      </c>
      <c r="E2351" s="16">
        <f>MONTH(SalesDataTable[[#This Row],[Order Date]])</f>
        <v>11</v>
      </c>
      <c r="F2351" s="16"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6">
      <c r="A2352" s="2">
        <v>916</v>
      </c>
      <c r="B2352" s="3">
        <v>46339</v>
      </c>
      <c r="C2352" s="13">
        <f>YEAR(SalesDataTable[[#This Row],[Order Date]])</f>
        <v>2026</v>
      </c>
      <c r="D2352" s="16">
        <f>ROUNDUP(MONTH(SalesDataTable[[#This Row],[Order Date]])/3,)</f>
        <v>4</v>
      </c>
      <c r="E2352" s="16">
        <f>MONTH(SalesDataTable[[#This Row],[Order Date]])</f>
        <v>11</v>
      </c>
      <c r="F2352" s="16"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6">
      <c r="A2353" s="2">
        <v>1295</v>
      </c>
      <c r="B2353" s="3">
        <v>46339</v>
      </c>
      <c r="C2353" s="13">
        <f>YEAR(SalesDataTable[[#This Row],[Order Date]])</f>
        <v>2026</v>
      </c>
      <c r="D2353" s="16">
        <f>ROUNDUP(MONTH(SalesDataTable[[#This Row],[Order Date]])/3,)</f>
        <v>4</v>
      </c>
      <c r="E2353" s="16">
        <f>MONTH(SalesDataTable[[#This Row],[Order Date]])</f>
        <v>11</v>
      </c>
      <c r="F2353" s="16"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6">
      <c r="A2354" s="2">
        <v>3438</v>
      </c>
      <c r="B2354" s="3">
        <v>46339</v>
      </c>
      <c r="C2354" s="13">
        <f>YEAR(SalesDataTable[[#This Row],[Order Date]])</f>
        <v>2026</v>
      </c>
      <c r="D2354" s="16">
        <f>ROUNDUP(MONTH(SalesDataTable[[#This Row],[Order Date]])/3,)</f>
        <v>4</v>
      </c>
      <c r="E2354" s="16">
        <f>MONTH(SalesDataTable[[#This Row],[Order Date]])</f>
        <v>11</v>
      </c>
      <c r="F2354" s="16"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6">
      <c r="A2355" s="2">
        <v>3573</v>
      </c>
      <c r="B2355" s="3">
        <v>46339</v>
      </c>
      <c r="C2355" s="13">
        <f>YEAR(SalesDataTable[[#This Row],[Order Date]])</f>
        <v>2026</v>
      </c>
      <c r="D2355" s="16">
        <f>ROUNDUP(MONTH(SalesDataTable[[#This Row],[Order Date]])/3,)</f>
        <v>4</v>
      </c>
      <c r="E2355" s="16">
        <f>MONTH(SalesDataTable[[#This Row],[Order Date]])</f>
        <v>11</v>
      </c>
      <c r="F2355" s="16"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6">
      <c r="A2356" s="2">
        <v>4257</v>
      </c>
      <c r="B2356" s="3">
        <v>46339</v>
      </c>
      <c r="C2356" s="13">
        <f>YEAR(SalesDataTable[[#This Row],[Order Date]])</f>
        <v>2026</v>
      </c>
      <c r="D2356" s="16">
        <f>ROUNDUP(MONTH(SalesDataTable[[#This Row],[Order Date]])/3,)</f>
        <v>4</v>
      </c>
      <c r="E2356" s="16">
        <f>MONTH(SalesDataTable[[#This Row],[Order Date]])</f>
        <v>11</v>
      </c>
      <c r="F2356" s="16"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6">
      <c r="A2357" s="2">
        <v>4389</v>
      </c>
      <c r="B2357" s="3">
        <v>46339</v>
      </c>
      <c r="C2357" s="13">
        <f>YEAR(SalesDataTable[[#This Row],[Order Date]])</f>
        <v>2026</v>
      </c>
      <c r="D2357" s="16">
        <f>ROUNDUP(MONTH(SalesDataTable[[#This Row],[Order Date]])/3,)</f>
        <v>4</v>
      </c>
      <c r="E2357" s="16">
        <f>MONTH(SalesDataTable[[#This Row],[Order Date]])</f>
        <v>11</v>
      </c>
      <c r="F2357" s="16"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6">
      <c r="A2358" s="2">
        <v>4887</v>
      </c>
      <c r="B2358" s="3">
        <v>46339</v>
      </c>
      <c r="C2358" s="13">
        <f>YEAR(SalesDataTable[[#This Row],[Order Date]])</f>
        <v>2026</v>
      </c>
      <c r="D2358" s="16">
        <f>ROUNDUP(MONTH(SalesDataTable[[#This Row],[Order Date]])/3,)</f>
        <v>4</v>
      </c>
      <c r="E2358" s="16">
        <f>MONTH(SalesDataTable[[#This Row],[Order Date]])</f>
        <v>11</v>
      </c>
      <c r="F2358" s="16"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6">
      <c r="A2359" s="2">
        <v>5007</v>
      </c>
      <c r="B2359" s="3">
        <v>46339</v>
      </c>
      <c r="C2359" s="13">
        <f>YEAR(SalesDataTable[[#This Row],[Order Date]])</f>
        <v>2026</v>
      </c>
      <c r="D2359" s="16">
        <f>ROUNDUP(MONTH(SalesDataTable[[#This Row],[Order Date]])/3,)</f>
        <v>4</v>
      </c>
      <c r="E2359" s="16">
        <f>MONTH(SalesDataTable[[#This Row],[Order Date]])</f>
        <v>11</v>
      </c>
      <c r="F2359" s="16"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6">
      <c r="A2360" s="2">
        <v>5111</v>
      </c>
      <c r="B2360" s="3">
        <v>46339</v>
      </c>
      <c r="C2360" s="13">
        <f>YEAR(SalesDataTable[[#This Row],[Order Date]])</f>
        <v>2026</v>
      </c>
      <c r="D2360" s="16">
        <f>ROUNDUP(MONTH(SalesDataTable[[#This Row],[Order Date]])/3,)</f>
        <v>4</v>
      </c>
      <c r="E2360" s="16">
        <f>MONTH(SalesDataTable[[#This Row],[Order Date]])</f>
        <v>11</v>
      </c>
      <c r="F2360" s="16"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6">
      <c r="A2361" s="2">
        <v>5177</v>
      </c>
      <c r="B2361" s="3">
        <v>46339</v>
      </c>
      <c r="C2361" s="13">
        <f>YEAR(SalesDataTable[[#This Row],[Order Date]])</f>
        <v>2026</v>
      </c>
      <c r="D2361" s="16">
        <f>ROUNDUP(MONTH(SalesDataTable[[#This Row],[Order Date]])/3,)</f>
        <v>4</v>
      </c>
      <c r="E2361" s="16">
        <f>MONTH(SalesDataTable[[#This Row],[Order Date]])</f>
        <v>11</v>
      </c>
      <c r="F2361" s="16"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6">
      <c r="A2362" s="2">
        <v>584</v>
      </c>
      <c r="B2362" s="3">
        <v>46340</v>
      </c>
      <c r="C2362" s="13">
        <f>YEAR(SalesDataTable[[#This Row],[Order Date]])</f>
        <v>2026</v>
      </c>
      <c r="D2362" s="16">
        <f>ROUNDUP(MONTH(SalesDataTable[[#This Row],[Order Date]])/3,)</f>
        <v>4</v>
      </c>
      <c r="E2362" s="16">
        <f>MONTH(SalesDataTable[[#This Row],[Order Date]])</f>
        <v>11</v>
      </c>
      <c r="F2362" s="16"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6">
      <c r="A2363" s="2">
        <v>621</v>
      </c>
      <c r="B2363" s="3">
        <v>46340</v>
      </c>
      <c r="C2363" s="13">
        <f>YEAR(SalesDataTable[[#This Row],[Order Date]])</f>
        <v>2026</v>
      </c>
      <c r="D2363" s="16">
        <f>ROUNDUP(MONTH(SalesDataTable[[#This Row],[Order Date]])/3,)</f>
        <v>4</v>
      </c>
      <c r="E2363" s="16">
        <f>MONTH(SalesDataTable[[#This Row],[Order Date]])</f>
        <v>11</v>
      </c>
      <c r="F2363" s="16"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6">
      <c r="A2364" s="2">
        <v>623</v>
      </c>
      <c r="B2364" s="3">
        <v>46340</v>
      </c>
      <c r="C2364" s="13">
        <f>YEAR(SalesDataTable[[#This Row],[Order Date]])</f>
        <v>2026</v>
      </c>
      <c r="D2364" s="16">
        <f>ROUNDUP(MONTH(SalesDataTable[[#This Row],[Order Date]])/3,)</f>
        <v>4</v>
      </c>
      <c r="E2364" s="16">
        <f>MONTH(SalesDataTable[[#This Row],[Order Date]])</f>
        <v>11</v>
      </c>
      <c r="F2364" s="16"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6">
      <c r="A2365" s="2">
        <v>1431</v>
      </c>
      <c r="B2365" s="3">
        <v>46340</v>
      </c>
      <c r="C2365" s="13">
        <f>YEAR(SalesDataTable[[#This Row],[Order Date]])</f>
        <v>2026</v>
      </c>
      <c r="D2365" s="16">
        <f>ROUNDUP(MONTH(SalesDataTable[[#This Row],[Order Date]])/3,)</f>
        <v>4</v>
      </c>
      <c r="E2365" s="16">
        <f>MONTH(SalesDataTable[[#This Row],[Order Date]])</f>
        <v>11</v>
      </c>
      <c r="F2365" s="16"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6">
      <c r="A2366" s="2">
        <v>1520</v>
      </c>
      <c r="B2366" s="3">
        <v>46340</v>
      </c>
      <c r="C2366" s="13">
        <f>YEAR(SalesDataTable[[#This Row],[Order Date]])</f>
        <v>2026</v>
      </c>
      <c r="D2366" s="16">
        <f>ROUNDUP(MONTH(SalesDataTable[[#This Row],[Order Date]])/3,)</f>
        <v>4</v>
      </c>
      <c r="E2366" s="16">
        <f>MONTH(SalesDataTable[[#This Row],[Order Date]])</f>
        <v>11</v>
      </c>
      <c r="F2366" s="16"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6">
      <c r="A2367" s="2">
        <v>1791</v>
      </c>
      <c r="B2367" s="3">
        <v>46340</v>
      </c>
      <c r="C2367" s="13">
        <f>YEAR(SalesDataTable[[#This Row],[Order Date]])</f>
        <v>2026</v>
      </c>
      <c r="D2367" s="16">
        <f>ROUNDUP(MONTH(SalesDataTable[[#This Row],[Order Date]])/3,)</f>
        <v>4</v>
      </c>
      <c r="E2367" s="16">
        <f>MONTH(SalesDataTable[[#This Row],[Order Date]])</f>
        <v>11</v>
      </c>
      <c r="F2367" s="16"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6">
      <c r="A2368" s="2">
        <v>2191</v>
      </c>
      <c r="B2368" s="3">
        <v>46340</v>
      </c>
      <c r="C2368" s="13">
        <f>YEAR(SalesDataTable[[#This Row],[Order Date]])</f>
        <v>2026</v>
      </c>
      <c r="D2368" s="16">
        <f>ROUNDUP(MONTH(SalesDataTable[[#This Row],[Order Date]])/3,)</f>
        <v>4</v>
      </c>
      <c r="E2368" s="16">
        <f>MONTH(SalesDataTable[[#This Row],[Order Date]])</f>
        <v>11</v>
      </c>
      <c r="F2368" s="16"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6">
      <c r="A2369" s="2">
        <v>2365</v>
      </c>
      <c r="B2369" s="3">
        <v>46340</v>
      </c>
      <c r="C2369" s="13">
        <f>YEAR(SalesDataTable[[#This Row],[Order Date]])</f>
        <v>2026</v>
      </c>
      <c r="D2369" s="16">
        <f>ROUNDUP(MONTH(SalesDataTable[[#This Row],[Order Date]])/3,)</f>
        <v>4</v>
      </c>
      <c r="E2369" s="16">
        <f>MONTH(SalesDataTable[[#This Row],[Order Date]])</f>
        <v>11</v>
      </c>
      <c r="F2369" s="16"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6">
      <c r="A2370" s="2">
        <v>2603</v>
      </c>
      <c r="B2370" s="3">
        <v>46340</v>
      </c>
      <c r="C2370" s="13">
        <f>YEAR(SalesDataTable[[#This Row],[Order Date]])</f>
        <v>2026</v>
      </c>
      <c r="D2370" s="16">
        <f>ROUNDUP(MONTH(SalesDataTable[[#This Row],[Order Date]])/3,)</f>
        <v>4</v>
      </c>
      <c r="E2370" s="16">
        <f>MONTH(SalesDataTable[[#This Row],[Order Date]])</f>
        <v>11</v>
      </c>
      <c r="F2370" s="16"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6">
      <c r="A2371" s="2">
        <v>4098</v>
      </c>
      <c r="B2371" s="3">
        <v>46340</v>
      </c>
      <c r="C2371" s="13">
        <f>YEAR(SalesDataTable[[#This Row],[Order Date]])</f>
        <v>2026</v>
      </c>
      <c r="D2371" s="16">
        <f>ROUNDUP(MONTH(SalesDataTable[[#This Row],[Order Date]])/3,)</f>
        <v>4</v>
      </c>
      <c r="E2371" s="16">
        <f>MONTH(SalesDataTable[[#This Row],[Order Date]])</f>
        <v>11</v>
      </c>
      <c r="F2371" s="16"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6">
      <c r="A2372" s="2">
        <v>1176</v>
      </c>
      <c r="B2372" s="3">
        <v>46341</v>
      </c>
      <c r="C2372" s="13">
        <f>YEAR(SalesDataTable[[#This Row],[Order Date]])</f>
        <v>2026</v>
      </c>
      <c r="D2372" s="16">
        <f>ROUNDUP(MONTH(SalesDataTable[[#This Row],[Order Date]])/3,)</f>
        <v>4</v>
      </c>
      <c r="E2372" s="16">
        <f>MONTH(SalesDataTable[[#This Row],[Order Date]])</f>
        <v>11</v>
      </c>
      <c r="F2372" s="16"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6">
      <c r="A2373" s="2">
        <v>1895</v>
      </c>
      <c r="B2373" s="3">
        <v>46341</v>
      </c>
      <c r="C2373" s="13">
        <f>YEAR(SalesDataTable[[#This Row],[Order Date]])</f>
        <v>2026</v>
      </c>
      <c r="D2373" s="16">
        <f>ROUNDUP(MONTH(SalesDataTable[[#This Row],[Order Date]])/3,)</f>
        <v>4</v>
      </c>
      <c r="E2373" s="16">
        <f>MONTH(SalesDataTable[[#This Row],[Order Date]])</f>
        <v>11</v>
      </c>
      <c r="F2373" s="16"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6">
      <c r="A2374" s="2">
        <v>3385</v>
      </c>
      <c r="B2374" s="3">
        <v>46341</v>
      </c>
      <c r="C2374" s="13">
        <f>YEAR(SalesDataTable[[#This Row],[Order Date]])</f>
        <v>2026</v>
      </c>
      <c r="D2374" s="16">
        <f>ROUNDUP(MONTH(SalesDataTable[[#This Row],[Order Date]])/3,)</f>
        <v>4</v>
      </c>
      <c r="E2374" s="16">
        <f>MONTH(SalesDataTable[[#This Row],[Order Date]])</f>
        <v>11</v>
      </c>
      <c r="F2374" s="16"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6">
      <c r="A2375" s="2">
        <v>3581</v>
      </c>
      <c r="B2375" s="3">
        <v>46341</v>
      </c>
      <c r="C2375" s="13">
        <f>YEAR(SalesDataTable[[#This Row],[Order Date]])</f>
        <v>2026</v>
      </c>
      <c r="D2375" s="16">
        <f>ROUNDUP(MONTH(SalesDataTable[[#This Row],[Order Date]])/3,)</f>
        <v>4</v>
      </c>
      <c r="E2375" s="16">
        <f>MONTH(SalesDataTable[[#This Row],[Order Date]])</f>
        <v>11</v>
      </c>
      <c r="F2375" s="16"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6">
      <c r="A2376" s="2">
        <v>4528</v>
      </c>
      <c r="B2376" s="3">
        <v>46341</v>
      </c>
      <c r="C2376" s="13">
        <f>YEAR(SalesDataTable[[#This Row],[Order Date]])</f>
        <v>2026</v>
      </c>
      <c r="D2376" s="16">
        <f>ROUNDUP(MONTH(SalesDataTable[[#This Row],[Order Date]])/3,)</f>
        <v>4</v>
      </c>
      <c r="E2376" s="16">
        <f>MONTH(SalesDataTable[[#This Row],[Order Date]])</f>
        <v>11</v>
      </c>
      <c r="F2376" s="16"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6">
      <c r="A2377" s="2">
        <v>4633</v>
      </c>
      <c r="B2377" s="3">
        <v>46341</v>
      </c>
      <c r="C2377" s="13">
        <f>YEAR(SalesDataTable[[#This Row],[Order Date]])</f>
        <v>2026</v>
      </c>
      <c r="D2377" s="16">
        <f>ROUNDUP(MONTH(SalesDataTable[[#This Row],[Order Date]])/3,)</f>
        <v>4</v>
      </c>
      <c r="E2377" s="16">
        <f>MONTH(SalesDataTable[[#This Row],[Order Date]])</f>
        <v>11</v>
      </c>
      <c r="F2377" s="16"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6">
      <c r="A2378" s="2">
        <v>5195</v>
      </c>
      <c r="B2378" s="3">
        <v>46341</v>
      </c>
      <c r="C2378" s="13">
        <f>YEAR(SalesDataTable[[#This Row],[Order Date]])</f>
        <v>2026</v>
      </c>
      <c r="D2378" s="16">
        <f>ROUNDUP(MONTH(SalesDataTable[[#This Row],[Order Date]])/3,)</f>
        <v>4</v>
      </c>
      <c r="E2378" s="16">
        <f>MONTH(SalesDataTable[[#This Row],[Order Date]])</f>
        <v>11</v>
      </c>
      <c r="F2378" s="16"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6">
      <c r="A2379" s="2">
        <v>2778</v>
      </c>
      <c r="B2379" s="3">
        <v>46342</v>
      </c>
      <c r="C2379" s="13">
        <f>YEAR(SalesDataTable[[#This Row],[Order Date]])</f>
        <v>2026</v>
      </c>
      <c r="D2379" s="16">
        <f>ROUNDUP(MONTH(SalesDataTable[[#This Row],[Order Date]])/3,)</f>
        <v>4</v>
      </c>
      <c r="E2379" s="16">
        <f>MONTH(SalesDataTable[[#This Row],[Order Date]])</f>
        <v>11</v>
      </c>
      <c r="F2379" s="16"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6">
      <c r="A2380" s="2">
        <v>341</v>
      </c>
      <c r="B2380" s="3">
        <v>46343</v>
      </c>
      <c r="C2380" s="13">
        <f>YEAR(SalesDataTable[[#This Row],[Order Date]])</f>
        <v>2026</v>
      </c>
      <c r="D2380" s="16">
        <f>ROUNDUP(MONTH(SalesDataTable[[#This Row],[Order Date]])/3,)</f>
        <v>4</v>
      </c>
      <c r="E2380" s="16">
        <f>MONTH(SalesDataTable[[#This Row],[Order Date]])</f>
        <v>11</v>
      </c>
      <c r="F2380" s="16"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6">
      <c r="A2381" s="2">
        <v>374</v>
      </c>
      <c r="B2381" s="3">
        <v>46343</v>
      </c>
      <c r="C2381" s="13">
        <f>YEAR(SalesDataTable[[#This Row],[Order Date]])</f>
        <v>2026</v>
      </c>
      <c r="D2381" s="16">
        <f>ROUNDUP(MONTH(SalesDataTable[[#This Row],[Order Date]])/3,)</f>
        <v>4</v>
      </c>
      <c r="E2381" s="16">
        <f>MONTH(SalesDataTable[[#This Row],[Order Date]])</f>
        <v>11</v>
      </c>
      <c r="F2381" s="16"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6">
      <c r="A2382" s="2">
        <v>598</v>
      </c>
      <c r="B2382" s="3">
        <v>46343</v>
      </c>
      <c r="C2382" s="13">
        <f>YEAR(SalesDataTable[[#This Row],[Order Date]])</f>
        <v>2026</v>
      </c>
      <c r="D2382" s="16">
        <f>ROUNDUP(MONTH(SalesDataTable[[#This Row],[Order Date]])/3,)</f>
        <v>4</v>
      </c>
      <c r="E2382" s="16">
        <f>MONTH(SalesDataTable[[#This Row],[Order Date]])</f>
        <v>11</v>
      </c>
      <c r="F2382" s="16"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6">
      <c r="A2383" s="2">
        <v>690</v>
      </c>
      <c r="B2383" s="3">
        <v>46343</v>
      </c>
      <c r="C2383" s="13">
        <f>YEAR(SalesDataTable[[#This Row],[Order Date]])</f>
        <v>2026</v>
      </c>
      <c r="D2383" s="16">
        <f>ROUNDUP(MONTH(SalesDataTable[[#This Row],[Order Date]])/3,)</f>
        <v>4</v>
      </c>
      <c r="E2383" s="16">
        <f>MONTH(SalesDataTable[[#This Row],[Order Date]])</f>
        <v>11</v>
      </c>
      <c r="F2383" s="16"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6">
      <c r="A2384" s="2">
        <v>1296</v>
      </c>
      <c r="B2384" s="3">
        <v>46343</v>
      </c>
      <c r="C2384" s="13">
        <f>YEAR(SalesDataTable[[#This Row],[Order Date]])</f>
        <v>2026</v>
      </c>
      <c r="D2384" s="16">
        <f>ROUNDUP(MONTH(SalesDataTable[[#This Row],[Order Date]])/3,)</f>
        <v>4</v>
      </c>
      <c r="E2384" s="16">
        <f>MONTH(SalesDataTable[[#This Row],[Order Date]])</f>
        <v>11</v>
      </c>
      <c r="F2384" s="16"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6">
      <c r="A2385" s="2">
        <v>1585</v>
      </c>
      <c r="B2385" s="3">
        <v>46343</v>
      </c>
      <c r="C2385" s="13">
        <f>YEAR(SalesDataTable[[#This Row],[Order Date]])</f>
        <v>2026</v>
      </c>
      <c r="D2385" s="16">
        <f>ROUNDUP(MONTH(SalesDataTable[[#This Row],[Order Date]])/3,)</f>
        <v>4</v>
      </c>
      <c r="E2385" s="16">
        <f>MONTH(SalesDataTable[[#This Row],[Order Date]])</f>
        <v>11</v>
      </c>
      <c r="F2385" s="16"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6">
      <c r="A2386" s="2">
        <v>2194</v>
      </c>
      <c r="B2386" s="3">
        <v>46343</v>
      </c>
      <c r="C2386" s="13">
        <f>YEAR(SalesDataTable[[#This Row],[Order Date]])</f>
        <v>2026</v>
      </c>
      <c r="D2386" s="16">
        <f>ROUNDUP(MONTH(SalesDataTable[[#This Row],[Order Date]])/3,)</f>
        <v>4</v>
      </c>
      <c r="E2386" s="16">
        <f>MONTH(SalesDataTable[[#This Row],[Order Date]])</f>
        <v>11</v>
      </c>
      <c r="F2386" s="16"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6">
      <c r="A2387" s="2">
        <v>2221</v>
      </c>
      <c r="B2387" s="3">
        <v>46343</v>
      </c>
      <c r="C2387" s="13">
        <f>YEAR(SalesDataTable[[#This Row],[Order Date]])</f>
        <v>2026</v>
      </c>
      <c r="D2387" s="16">
        <f>ROUNDUP(MONTH(SalesDataTable[[#This Row],[Order Date]])/3,)</f>
        <v>4</v>
      </c>
      <c r="E2387" s="16">
        <f>MONTH(SalesDataTable[[#This Row],[Order Date]])</f>
        <v>11</v>
      </c>
      <c r="F2387" s="16"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6">
      <c r="A2388" s="2">
        <v>3836</v>
      </c>
      <c r="B2388" s="3">
        <v>46343</v>
      </c>
      <c r="C2388" s="13">
        <f>YEAR(SalesDataTable[[#This Row],[Order Date]])</f>
        <v>2026</v>
      </c>
      <c r="D2388" s="16">
        <f>ROUNDUP(MONTH(SalesDataTable[[#This Row],[Order Date]])/3,)</f>
        <v>4</v>
      </c>
      <c r="E2388" s="16">
        <f>MONTH(SalesDataTable[[#This Row],[Order Date]])</f>
        <v>11</v>
      </c>
      <c r="F2388" s="16"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6">
      <c r="A2389" s="2">
        <v>4437</v>
      </c>
      <c r="B2389" s="3">
        <v>46343</v>
      </c>
      <c r="C2389" s="13">
        <f>YEAR(SalesDataTable[[#This Row],[Order Date]])</f>
        <v>2026</v>
      </c>
      <c r="D2389" s="16">
        <f>ROUNDUP(MONTH(SalesDataTable[[#This Row],[Order Date]])/3,)</f>
        <v>4</v>
      </c>
      <c r="E2389" s="16">
        <f>MONTH(SalesDataTable[[#This Row],[Order Date]])</f>
        <v>11</v>
      </c>
      <c r="F2389" s="16"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6">
      <c r="A2390" s="2">
        <v>4735</v>
      </c>
      <c r="B2390" s="3">
        <v>46343</v>
      </c>
      <c r="C2390" s="13">
        <f>YEAR(SalesDataTable[[#This Row],[Order Date]])</f>
        <v>2026</v>
      </c>
      <c r="D2390" s="16">
        <f>ROUNDUP(MONTH(SalesDataTable[[#This Row],[Order Date]])/3,)</f>
        <v>4</v>
      </c>
      <c r="E2390" s="16">
        <f>MONTH(SalesDataTable[[#This Row],[Order Date]])</f>
        <v>11</v>
      </c>
      <c r="F2390" s="16"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6">
      <c r="A2391" s="2">
        <v>554</v>
      </c>
      <c r="B2391" s="3">
        <v>46344</v>
      </c>
      <c r="C2391" s="13">
        <f>YEAR(SalesDataTable[[#This Row],[Order Date]])</f>
        <v>2026</v>
      </c>
      <c r="D2391" s="16">
        <f>ROUNDUP(MONTH(SalesDataTable[[#This Row],[Order Date]])/3,)</f>
        <v>4</v>
      </c>
      <c r="E2391" s="16">
        <f>MONTH(SalesDataTable[[#This Row],[Order Date]])</f>
        <v>11</v>
      </c>
      <c r="F2391" s="16"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6">
      <c r="A2392" s="2">
        <v>1205</v>
      </c>
      <c r="B2392" s="3">
        <v>46344</v>
      </c>
      <c r="C2392" s="13">
        <f>YEAR(SalesDataTable[[#This Row],[Order Date]])</f>
        <v>2026</v>
      </c>
      <c r="D2392" s="16">
        <f>ROUNDUP(MONTH(SalesDataTable[[#This Row],[Order Date]])/3,)</f>
        <v>4</v>
      </c>
      <c r="E2392" s="16">
        <f>MONTH(SalesDataTable[[#This Row],[Order Date]])</f>
        <v>11</v>
      </c>
      <c r="F2392" s="16"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6">
      <c r="A2393" s="2">
        <v>1979</v>
      </c>
      <c r="B2393" s="3">
        <v>46344</v>
      </c>
      <c r="C2393" s="13">
        <f>YEAR(SalesDataTable[[#This Row],[Order Date]])</f>
        <v>2026</v>
      </c>
      <c r="D2393" s="16">
        <f>ROUNDUP(MONTH(SalesDataTable[[#This Row],[Order Date]])/3,)</f>
        <v>4</v>
      </c>
      <c r="E2393" s="16">
        <f>MONTH(SalesDataTable[[#This Row],[Order Date]])</f>
        <v>11</v>
      </c>
      <c r="F2393" s="16"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6">
      <c r="A2394" s="2">
        <v>2151</v>
      </c>
      <c r="B2394" s="3">
        <v>46344</v>
      </c>
      <c r="C2394" s="13">
        <f>YEAR(SalesDataTable[[#This Row],[Order Date]])</f>
        <v>2026</v>
      </c>
      <c r="D2394" s="16">
        <f>ROUNDUP(MONTH(SalesDataTable[[#This Row],[Order Date]])/3,)</f>
        <v>4</v>
      </c>
      <c r="E2394" s="16">
        <f>MONTH(SalesDataTable[[#This Row],[Order Date]])</f>
        <v>11</v>
      </c>
      <c r="F2394" s="16"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6">
      <c r="A2395" s="2">
        <v>2730</v>
      </c>
      <c r="B2395" s="3">
        <v>46344</v>
      </c>
      <c r="C2395" s="13">
        <f>YEAR(SalesDataTable[[#This Row],[Order Date]])</f>
        <v>2026</v>
      </c>
      <c r="D2395" s="16">
        <f>ROUNDUP(MONTH(SalesDataTable[[#This Row],[Order Date]])/3,)</f>
        <v>4</v>
      </c>
      <c r="E2395" s="16">
        <f>MONTH(SalesDataTable[[#This Row],[Order Date]])</f>
        <v>11</v>
      </c>
      <c r="F2395" s="16"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6">
      <c r="A2396" s="2">
        <v>2779</v>
      </c>
      <c r="B2396" s="3">
        <v>46344</v>
      </c>
      <c r="C2396" s="13">
        <f>YEAR(SalesDataTable[[#This Row],[Order Date]])</f>
        <v>2026</v>
      </c>
      <c r="D2396" s="16">
        <f>ROUNDUP(MONTH(SalesDataTable[[#This Row],[Order Date]])/3,)</f>
        <v>4</v>
      </c>
      <c r="E2396" s="16">
        <f>MONTH(SalesDataTable[[#This Row],[Order Date]])</f>
        <v>11</v>
      </c>
      <c r="F2396" s="16"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6">
      <c r="A2397" s="2">
        <v>2853</v>
      </c>
      <c r="B2397" s="3">
        <v>46344</v>
      </c>
      <c r="C2397" s="13">
        <f>YEAR(SalesDataTable[[#This Row],[Order Date]])</f>
        <v>2026</v>
      </c>
      <c r="D2397" s="16">
        <f>ROUNDUP(MONTH(SalesDataTable[[#This Row],[Order Date]])/3,)</f>
        <v>4</v>
      </c>
      <c r="E2397" s="16">
        <f>MONTH(SalesDataTable[[#This Row],[Order Date]])</f>
        <v>11</v>
      </c>
      <c r="F2397" s="16"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6">
      <c r="A2398" s="2">
        <v>3825</v>
      </c>
      <c r="B2398" s="3">
        <v>46344</v>
      </c>
      <c r="C2398" s="13">
        <f>YEAR(SalesDataTable[[#This Row],[Order Date]])</f>
        <v>2026</v>
      </c>
      <c r="D2398" s="16">
        <f>ROUNDUP(MONTH(SalesDataTable[[#This Row],[Order Date]])/3,)</f>
        <v>4</v>
      </c>
      <c r="E2398" s="16">
        <f>MONTH(SalesDataTable[[#This Row],[Order Date]])</f>
        <v>11</v>
      </c>
      <c r="F2398" s="16"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6">
      <c r="A2399" s="2">
        <v>4808</v>
      </c>
      <c r="B2399" s="3">
        <v>46344</v>
      </c>
      <c r="C2399" s="13">
        <f>YEAR(SalesDataTable[[#This Row],[Order Date]])</f>
        <v>2026</v>
      </c>
      <c r="D2399" s="16">
        <f>ROUNDUP(MONTH(SalesDataTable[[#This Row],[Order Date]])/3,)</f>
        <v>4</v>
      </c>
      <c r="E2399" s="16">
        <f>MONTH(SalesDataTable[[#This Row],[Order Date]])</f>
        <v>11</v>
      </c>
      <c r="F2399" s="16"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6">
      <c r="A2400" s="2">
        <v>5131</v>
      </c>
      <c r="B2400" s="3">
        <v>46344</v>
      </c>
      <c r="C2400" s="13">
        <f>YEAR(SalesDataTable[[#This Row],[Order Date]])</f>
        <v>2026</v>
      </c>
      <c r="D2400" s="16">
        <f>ROUNDUP(MONTH(SalesDataTable[[#This Row],[Order Date]])/3,)</f>
        <v>4</v>
      </c>
      <c r="E2400" s="16">
        <f>MONTH(SalesDataTable[[#This Row],[Order Date]])</f>
        <v>11</v>
      </c>
      <c r="F2400" s="16"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6">
      <c r="A2401" s="2">
        <v>1502</v>
      </c>
      <c r="B2401" s="3">
        <v>46345</v>
      </c>
      <c r="C2401" s="13">
        <f>YEAR(SalesDataTable[[#This Row],[Order Date]])</f>
        <v>2026</v>
      </c>
      <c r="D2401" s="16">
        <f>ROUNDUP(MONTH(SalesDataTable[[#This Row],[Order Date]])/3,)</f>
        <v>4</v>
      </c>
      <c r="E2401" s="16">
        <f>MONTH(SalesDataTable[[#This Row],[Order Date]])</f>
        <v>11</v>
      </c>
      <c r="F2401" s="16"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6">
      <c r="A2402" s="2">
        <v>2470</v>
      </c>
      <c r="B2402" s="3">
        <v>46345</v>
      </c>
      <c r="C2402" s="13">
        <f>YEAR(SalesDataTable[[#This Row],[Order Date]])</f>
        <v>2026</v>
      </c>
      <c r="D2402" s="16">
        <f>ROUNDUP(MONTH(SalesDataTable[[#This Row],[Order Date]])/3,)</f>
        <v>4</v>
      </c>
      <c r="E2402" s="16">
        <f>MONTH(SalesDataTable[[#This Row],[Order Date]])</f>
        <v>11</v>
      </c>
      <c r="F2402" s="16"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6">
      <c r="A2403" s="2">
        <v>3452</v>
      </c>
      <c r="B2403" s="3">
        <v>46345</v>
      </c>
      <c r="C2403" s="13">
        <f>YEAR(SalesDataTable[[#This Row],[Order Date]])</f>
        <v>2026</v>
      </c>
      <c r="D2403" s="16">
        <f>ROUNDUP(MONTH(SalesDataTable[[#This Row],[Order Date]])/3,)</f>
        <v>4</v>
      </c>
      <c r="E2403" s="16">
        <f>MONTH(SalesDataTable[[#This Row],[Order Date]])</f>
        <v>11</v>
      </c>
      <c r="F2403" s="16"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6">
      <c r="A2404" s="2">
        <v>4207</v>
      </c>
      <c r="B2404" s="3">
        <v>46345</v>
      </c>
      <c r="C2404" s="13">
        <f>YEAR(SalesDataTable[[#This Row],[Order Date]])</f>
        <v>2026</v>
      </c>
      <c r="D2404" s="16">
        <f>ROUNDUP(MONTH(SalesDataTable[[#This Row],[Order Date]])/3,)</f>
        <v>4</v>
      </c>
      <c r="E2404" s="16">
        <f>MONTH(SalesDataTable[[#This Row],[Order Date]])</f>
        <v>11</v>
      </c>
      <c r="F2404" s="16"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6">
      <c r="A2405" s="2">
        <v>695</v>
      </c>
      <c r="B2405" s="3">
        <v>46346</v>
      </c>
      <c r="C2405" s="13">
        <f>YEAR(SalesDataTable[[#This Row],[Order Date]])</f>
        <v>2026</v>
      </c>
      <c r="D2405" s="16">
        <f>ROUNDUP(MONTH(SalesDataTable[[#This Row],[Order Date]])/3,)</f>
        <v>4</v>
      </c>
      <c r="E2405" s="16">
        <f>MONTH(SalesDataTable[[#This Row],[Order Date]])</f>
        <v>11</v>
      </c>
      <c r="F2405" s="16"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6">
      <c r="A2406" s="2">
        <v>1127</v>
      </c>
      <c r="B2406" s="3">
        <v>46346</v>
      </c>
      <c r="C2406" s="13">
        <f>YEAR(SalesDataTable[[#This Row],[Order Date]])</f>
        <v>2026</v>
      </c>
      <c r="D2406" s="16">
        <f>ROUNDUP(MONTH(SalesDataTable[[#This Row],[Order Date]])/3,)</f>
        <v>4</v>
      </c>
      <c r="E2406" s="16">
        <f>MONTH(SalesDataTable[[#This Row],[Order Date]])</f>
        <v>11</v>
      </c>
      <c r="F2406" s="16"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6">
      <c r="A2407" s="2">
        <v>1174</v>
      </c>
      <c r="B2407" s="3">
        <v>46346</v>
      </c>
      <c r="C2407" s="13">
        <f>YEAR(SalesDataTable[[#This Row],[Order Date]])</f>
        <v>2026</v>
      </c>
      <c r="D2407" s="16">
        <f>ROUNDUP(MONTH(SalesDataTable[[#This Row],[Order Date]])/3,)</f>
        <v>4</v>
      </c>
      <c r="E2407" s="16">
        <f>MONTH(SalesDataTable[[#This Row],[Order Date]])</f>
        <v>11</v>
      </c>
      <c r="F2407" s="16"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6">
      <c r="A2408" s="2">
        <v>3968</v>
      </c>
      <c r="B2408" s="3">
        <v>46346</v>
      </c>
      <c r="C2408" s="13">
        <f>YEAR(SalesDataTable[[#This Row],[Order Date]])</f>
        <v>2026</v>
      </c>
      <c r="D2408" s="16">
        <f>ROUNDUP(MONTH(SalesDataTable[[#This Row],[Order Date]])/3,)</f>
        <v>4</v>
      </c>
      <c r="E2408" s="16">
        <f>MONTH(SalesDataTable[[#This Row],[Order Date]])</f>
        <v>11</v>
      </c>
      <c r="F2408" s="16"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6">
      <c r="A2409" s="2">
        <v>4049</v>
      </c>
      <c r="B2409" s="3">
        <v>46346</v>
      </c>
      <c r="C2409" s="13">
        <f>YEAR(SalesDataTable[[#This Row],[Order Date]])</f>
        <v>2026</v>
      </c>
      <c r="D2409" s="16">
        <f>ROUNDUP(MONTH(SalesDataTable[[#This Row],[Order Date]])/3,)</f>
        <v>4</v>
      </c>
      <c r="E2409" s="16">
        <f>MONTH(SalesDataTable[[#This Row],[Order Date]])</f>
        <v>11</v>
      </c>
      <c r="F2409" s="16"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6">
      <c r="A2410" s="2">
        <v>3</v>
      </c>
      <c r="B2410" s="3">
        <v>46347</v>
      </c>
      <c r="C2410" s="13">
        <f>YEAR(SalesDataTable[[#This Row],[Order Date]])</f>
        <v>2026</v>
      </c>
      <c r="D2410" s="16">
        <f>ROUNDUP(MONTH(SalesDataTable[[#This Row],[Order Date]])/3,)</f>
        <v>4</v>
      </c>
      <c r="E2410" s="16">
        <f>MONTH(SalesDataTable[[#This Row],[Order Date]])</f>
        <v>11</v>
      </c>
      <c r="F2410" s="16"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6">
      <c r="A2411" s="2">
        <v>1603</v>
      </c>
      <c r="B2411" s="3">
        <v>46347</v>
      </c>
      <c r="C2411" s="13">
        <f>YEAR(SalesDataTable[[#This Row],[Order Date]])</f>
        <v>2026</v>
      </c>
      <c r="D2411" s="16">
        <f>ROUNDUP(MONTH(SalesDataTable[[#This Row],[Order Date]])/3,)</f>
        <v>4</v>
      </c>
      <c r="E2411" s="16">
        <f>MONTH(SalesDataTable[[#This Row],[Order Date]])</f>
        <v>11</v>
      </c>
      <c r="F2411" s="16"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6">
      <c r="A2412" s="2">
        <v>2073</v>
      </c>
      <c r="B2412" s="3">
        <v>46347</v>
      </c>
      <c r="C2412" s="13">
        <f>YEAR(SalesDataTable[[#This Row],[Order Date]])</f>
        <v>2026</v>
      </c>
      <c r="D2412" s="16">
        <f>ROUNDUP(MONTH(SalesDataTable[[#This Row],[Order Date]])/3,)</f>
        <v>4</v>
      </c>
      <c r="E2412" s="16">
        <f>MONTH(SalesDataTable[[#This Row],[Order Date]])</f>
        <v>11</v>
      </c>
      <c r="F2412" s="16"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6">
      <c r="A2413" s="2">
        <v>2487</v>
      </c>
      <c r="B2413" s="3">
        <v>46347</v>
      </c>
      <c r="C2413" s="13">
        <f>YEAR(SalesDataTable[[#This Row],[Order Date]])</f>
        <v>2026</v>
      </c>
      <c r="D2413" s="16">
        <f>ROUNDUP(MONTH(SalesDataTable[[#This Row],[Order Date]])/3,)</f>
        <v>4</v>
      </c>
      <c r="E2413" s="16">
        <f>MONTH(SalesDataTable[[#This Row],[Order Date]])</f>
        <v>11</v>
      </c>
      <c r="F2413" s="16"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6">
      <c r="A2414" s="2">
        <v>3407</v>
      </c>
      <c r="B2414" s="3">
        <v>46347</v>
      </c>
      <c r="C2414" s="13">
        <f>YEAR(SalesDataTable[[#This Row],[Order Date]])</f>
        <v>2026</v>
      </c>
      <c r="D2414" s="16">
        <f>ROUNDUP(MONTH(SalesDataTable[[#This Row],[Order Date]])/3,)</f>
        <v>4</v>
      </c>
      <c r="E2414" s="16">
        <f>MONTH(SalesDataTable[[#This Row],[Order Date]])</f>
        <v>11</v>
      </c>
      <c r="F2414" s="16"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6">
      <c r="A2415" s="2">
        <v>4052</v>
      </c>
      <c r="B2415" s="3">
        <v>46347</v>
      </c>
      <c r="C2415" s="13">
        <f>YEAR(SalesDataTable[[#This Row],[Order Date]])</f>
        <v>2026</v>
      </c>
      <c r="D2415" s="16">
        <f>ROUNDUP(MONTH(SalesDataTable[[#This Row],[Order Date]])/3,)</f>
        <v>4</v>
      </c>
      <c r="E2415" s="16">
        <f>MONTH(SalesDataTable[[#This Row],[Order Date]])</f>
        <v>11</v>
      </c>
      <c r="F2415" s="16"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6">
      <c r="A2416" s="2">
        <v>119</v>
      </c>
      <c r="B2416" s="3">
        <v>46348</v>
      </c>
      <c r="C2416" s="13">
        <f>YEAR(SalesDataTable[[#This Row],[Order Date]])</f>
        <v>2026</v>
      </c>
      <c r="D2416" s="16">
        <f>ROUNDUP(MONTH(SalesDataTable[[#This Row],[Order Date]])/3,)</f>
        <v>4</v>
      </c>
      <c r="E2416" s="16">
        <f>MONTH(SalesDataTable[[#This Row],[Order Date]])</f>
        <v>11</v>
      </c>
      <c r="F2416" s="16"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6">
      <c r="A2417" s="2">
        <v>298</v>
      </c>
      <c r="B2417" s="3">
        <v>46348</v>
      </c>
      <c r="C2417" s="13">
        <f>YEAR(SalesDataTable[[#This Row],[Order Date]])</f>
        <v>2026</v>
      </c>
      <c r="D2417" s="16">
        <f>ROUNDUP(MONTH(SalesDataTable[[#This Row],[Order Date]])/3,)</f>
        <v>4</v>
      </c>
      <c r="E2417" s="16">
        <f>MONTH(SalesDataTable[[#This Row],[Order Date]])</f>
        <v>11</v>
      </c>
      <c r="F2417" s="16"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6">
      <c r="A2418" s="2">
        <v>419</v>
      </c>
      <c r="B2418" s="3">
        <v>46348</v>
      </c>
      <c r="C2418" s="13">
        <f>YEAR(SalesDataTable[[#This Row],[Order Date]])</f>
        <v>2026</v>
      </c>
      <c r="D2418" s="16">
        <f>ROUNDUP(MONTH(SalesDataTable[[#This Row],[Order Date]])/3,)</f>
        <v>4</v>
      </c>
      <c r="E2418" s="16">
        <f>MONTH(SalesDataTable[[#This Row],[Order Date]])</f>
        <v>11</v>
      </c>
      <c r="F2418" s="16"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6">
      <c r="A2419" s="2">
        <v>1181</v>
      </c>
      <c r="B2419" s="3">
        <v>46348</v>
      </c>
      <c r="C2419" s="13">
        <f>YEAR(SalesDataTable[[#This Row],[Order Date]])</f>
        <v>2026</v>
      </c>
      <c r="D2419" s="16">
        <f>ROUNDUP(MONTH(SalesDataTable[[#This Row],[Order Date]])/3,)</f>
        <v>4</v>
      </c>
      <c r="E2419" s="16">
        <f>MONTH(SalesDataTable[[#This Row],[Order Date]])</f>
        <v>11</v>
      </c>
      <c r="F2419" s="16"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6">
      <c r="A2420" s="2">
        <v>1924</v>
      </c>
      <c r="B2420" s="3">
        <v>46348</v>
      </c>
      <c r="C2420" s="13">
        <f>YEAR(SalesDataTable[[#This Row],[Order Date]])</f>
        <v>2026</v>
      </c>
      <c r="D2420" s="16">
        <f>ROUNDUP(MONTH(SalesDataTable[[#This Row],[Order Date]])/3,)</f>
        <v>4</v>
      </c>
      <c r="E2420" s="16">
        <f>MONTH(SalesDataTable[[#This Row],[Order Date]])</f>
        <v>11</v>
      </c>
      <c r="F2420" s="16"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6">
      <c r="A2421" s="2">
        <v>3829</v>
      </c>
      <c r="B2421" s="3">
        <v>46348</v>
      </c>
      <c r="C2421" s="13">
        <f>YEAR(SalesDataTable[[#This Row],[Order Date]])</f>
        <v>2026</v>
      </c>
      <c r="D2421" s="16">
        <f>ROUNDUP(MONTH(SalesDataTable[[#This Row],[Order Date]])/3,)</f>
        <v>4</v>
      </c>
      <c r="E2421" s="16">
        <f>MONTH(SalesDataTable[[#This Row],[Order Date]])</f>
        <v>11</v>
      </c>
      <c r="F2421" s="16"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6">
      <c r="A2422" s="2">
        <v>5065</v>
      </c>
      <c r="B2422" s="3">
        <v>46348</v>
      </c>
      <c r="C2422" s="13">
        <f>YEAR(SalesDataTable[[#This Row],[Order Date]])</f>
        <v>2026</v>
      </c>
      <c r="D2422" s="16">
        <f>ROUNDUP(MONTH(SalesDataTable[[#This Row],[Order Date]])/3,)</f>
        <v>4</v>
      </c>
      <c r="E2422" s="16">
        <f>MONTH(SalesDataTable[[#This Row],[Order Date]])</f>
        <v>11</v>
      </c>
      <c r="F2422" s="16"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6">
      <c r="A2423" s="2">
        <v>5146</v>
      </c>
      <c r="B2423" s="3">
        <v>46348</v>
      </c>
      <c r="C2423" s="13">
        <f>YEAR(SalesDataTable[[#This Row],[Order Date]])</f>
        <v>2026</v>
      </c>
      <c r="D2423" s="16">
        <f>ROUNDUP(MONTH(SalesDataTable[[#This Row],[Order Date]])/3,)</f>
        <v>4</v>
      </c>
      <c r="E2423" s="16">
        <f>MONTH(SalesDataTable[[#This Row],[Order Date]])</f>
        <v>11</v>
      </c>
      <c r="F2423" s="16"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6">
      <c r="A2424" s="2">
        <v>320</v>
      </c>
      <c r="B2424" s="3">
        <v>46349</v>
      </c>
      <c r="C2424" s="13">
        <f>YEAR(SalesDataTable[[#This Row],[Order Date]])</f>
        <v>2026</v>
      </c>
      <c r="D2424" s="16">
        <f>ROUNDUP(MONTH(SalesDataTable[[#This Row],[Order Date]])/3,)</f>
        <v>4</v>
      </c>
      <c r="E2424" s="16">
        <f>MONTH(SalesDataTable[[#This Row],[Order Date]])</f>
        <v>11</v>
      </c>
      <c r="F2424" s="16"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6">
      <c r="A2425" s="2">
        <v>1250</v>
      </c>
      <c r="B2425" s="3">
        <v>46349</v>
      </c>
      <c r="C2425" s="13">
        <f>YEAR(SalesDataTable[[#This Row],[Order Date]])</f>
        <v>2026</v>
      </c>
      <c r="D2425" s="16">
        <f>ROUNDUP(MONTH(SalesDataTable[[#This Row],[Order Date]])/3,)</f>
        <v>4</v>
      </c>
      <c r="E2425" s="16">
        <f>MONTH(SalesDataTable[[#This Row],[Order Date]])</f>
        <v>11</v>
      </c>
      <c r="F2425" s="16"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6">
      <c r="A2426" s="2">
        <v>2584</v>
      </c>
      <c r="B2426" s="3">
        <v>46349</v>
      </c>
      <c r="C2426" s="13">
        <f>YEAR(SalesDataTable[[#This Row],[Order Date]])</f>
        <v>2026</v>
      </c>
      <c r="D2426" s="16">
        <f>ROUNDUP(MONTH(SalesDataTable[[#This Row],[Order Date]])/3,)</f>
        <v>4</v>
      </c>
      <c r="E2426" s="16">
        <f>MONTH(SalesDataTable[[#This Row],[Order Date]])</f>
        <v>11</v>
      </c>
      <c r="F2426" s="16"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6">
      <c r="A2427" s="2">
        <v>2717</v>
      </c>
      <c r="B2427" s="3">
        <v>46349</v>
      </c>
      <c r="C2427" s="13">
        <f>YEAR(SalesDataTable[[#This Row],[Order Date]])</f>
        <v>2026</v>
      </c>
      <c r="D2427" s="16">
        <f>ROUNDUP(MONTH(SalesDataTable[[#This Row],[Order Date]])/3,)</f>
        <v>4</v>
      </c>
      <c r="E2427" s="16">
        <f>MONTH(SalesDataTable[[#This Row],[Order Date]])</f>
        <v>11</v>
      </c>
      <c r="F2427" s="16"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6">
      <c r="A2428" s="2">
        <v>2737</v>
      </c>
      <c r="B2428" s="3">
        <v>46349</v>
      </c>
      <c r="C2428" s="13">
        <f>YEAR(SalesDataTable[[#This Row],[Order Date]])</f>
        <v>2026</v>
      </c>
      <c r="D2428" s="16">
        <f>ROUNDUP(MONTH(SalesDataTable[[#This Row],[Order Date]])/3,)</f>
        <v>4</v>
      </c>
      <c r="E2428" s="16">
        <f>MONTH(SalesDataTable[[#This Row],[Order Date]])</f>
        <v>11</v>
      </c>
      <c r="F2428" s="16"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6">
      <c r="A2429" s="2">
        <v>3021</v>
      </c>
      <c r="B2429" s="3">
        <v>46349</v>
      </c>
      <c r="C2429" s="13">
        <f>YEAR(SalesDataTable[[#This Row],[Order Date]])</f>
        <v>2026</v>
      </c>
      <c r="D2429" s="16">
        <f>ROUNDUP(MONTH(SalesDataTable[[#This Row],[Order Date]])/3,)</f>
        <v>4</v>
      </c>
      <c r="E2429" s="16">
        <f>MONTH(SalesDataTable[[#This Row],[Order Date]])</f>
        <v>11</v>
      </c>
      <c r="F2429" s="16"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6">
      <c r="A2430" s="2">
        <v>5199</v>
      </c>
      <c r="B2430" s="3">
        <v>46349</v>
      </c>
      <c r="C2430" s="13">
        <f>YEAR(SalesDataTable[[#This Row],[Order Date]])</f>
        <v>2026</v>
      </c>
      <c r="D2430" s="16">
        <f>ROUNDUP(MONTH(SalesDataTable[[#This Row],[Order Date]])/3,)</f>
        <v>4</v>
      </c>
      <c r="E2430" s="16">
        <f>MONTH(SalesDataTable[[#This Row],[Order Date]])</f>
        <v>11</v>
      </c>
      <c r="F2430" s="16"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6">
      <c r="A2431" s="2">
        <v>1202</v>
      </c>
      <c r="B2431" s="3">
        <v>46350</v>
      </c>
      <c r="C2431" s="13">
        <f>YEAR(SalesDataTable[[#This Row],[Order Date]])</f>
        <v>2026</v>
      </c>
      <c r="D2431" s="16">
        <f>ROUNDUP(MONTH(SalesDataTable[[#This Row],[Order Date]])/3,)</f>
        <v>4</v>
      </c>
      <c r="E2431" s="16">
        <f>MONTH(SalesDataTable[[#This Row],[Order Date]])</f>
        <v>11</v>
      </c>
      <c r="F2431" s="16"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6">
      <c r="A2432" s="2">
        <v>1365</v>
      </c>
      <c r="B2432" s="3">
        <v>46350</v>
      </c>
      <c r="C2432" s="13">
        <f>YEAR(SalesDataTable[[#This Row],[Order Date]])</f>
        <v>2026</v>
      </c>
      <c r="D2432" s="16">
        <f>ROUNDUP(MONTH(SalesDataTable[[#This Row],[Order Date]])/3,)</f>
        <v>4</v>
      </c>
      <c r="E2432" s="16">
        <f>MONTH(SalesDataTable[[#This Row],[Order Date]])</f>
        <v>11</v>
      </c>
      <c r="F2432" s="16"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6">
      <c r="A2433" s="2">
        <v>2575</v>
      </c>
      <c r="B2433" s="3">
        <v>46350</v>
      </c>
      <c r="C2433" s="13">
        <f>YEAR(SalesDataTable[[#This Row],[Order Date]])</f>
        <v>2026</v>
      </c>
      <c r="D2433" s="16">
        <f>ROUNDUP(MONTH(SalesDataTable[[#This Row],[Order Date]])/3,)</f>
        <v>4</v>
      </c>
      <c r="E2433" s="16">
        <f>MONTH(SalesDataTable[[#This Row],[Order Date]])</f>
        <v>11</v>
      </c>
      <c r="F2433" s="16"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6">
      <c r="A2434" s="2">
        <v>2673</v>
      </c>
      <c r="B2434" s="3">
        <v>46350</v>
      </c>
      <c r="C2434" s="13">
        <f>YEAR(SalesDataTable[[#This Row],[Order Date]])</f>
        <v>2026</v>
      </c>
      <c r="D2434" s="16">
        <f>ROUNDUP(MONTH(SalesDataTable[[#This Row],[Order Date]])/3,)</f>
        <v>4</v>
      </c>
      <c r="E2434" s="16">
        <f>MONTH(SalesDataTable[[#This Row],[Order Date]])</f>
        <v>11</v>
      </c>
      <c r="F2434" s="16"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6">
      <c r="A2435" s="2">
        <v>4145</v>
      </c>
      <c r="B2435" s="3">
        <v>46350</v>
      </c>
      <c r="C2435" s="13">
        <f>YEAR(SalesDataTable[[#This Row],[Order Date]])</f>
        <v>2026</v>
      </c>
      <c r="D2435" s="16">
        <f>ROUNDUP(MONTH(SalesDataTable[[#This Row],[Order Date]])/3,)</f>
        <v>4</v>
      </c>
      <c r="E2435" s="16">
        <f>MONTH(SalesDataTable[[#This Row],[Order Date]])</f>
        <v>11</v>
      </c>
      <c r="F2435" s="16"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6">
      <c r="A2436" s="2">
        <v>4610</v>
      </c>
      <c r="B2436" s="3">
        <v>46350</v>
      </c>
      <c r="C2436" s="13">
        <f>YEAR(SalesDataTable[[#This Row],[Order Date]])</f>
        <v>2026</v>
      </c>
      <c r="D2436" s="16">
        <f>ROUNDUP(MONTH(SalesDataTable[[#This Row],[Order Date]])/3,)</f>
        <v>4</v>
      </c>
      <c r="E2436" s="16">
        <f>MONTH(SalesDataTable[[#This Row],[Order Date]])</f>
        <v>11</v>
      </c>
      <c r="F2436" s="16"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6">
      <c r="A2437" s="2">
        <v>4721</v>
      </c>
      <c r="B2437" s="3">
        <v>46350</v>
      </c>
      <c r="C2437" s="13">
        <f>YEAR(SalesDataTable[[#This Row],[Order Date]])</f>
        <v>2026</v>
      </c>
      <c r="D2437" s="16">
        <f>ROUNDUP(MONTH(SalesDataTable[[#This Row],[Order Date]])/3,)</f>
        <v>4</v>
      </c>
      <c r="E2437" s="16">
        <f>MONTH(SalesDataTable[[#This Row],[Order Date]])</f>
        <v>11</v>
      </c>
      <c r="F2437" s="16"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6">
      <c r="A2438" s="2">
        <v>324</v>
      </c>
      <c r="B2438" s="3">
        <v>46351</v>
      </c>
      <c r="C2438" s="13">
        <f>YEAR(SalesDataTable[[#This Row],[Order Date]])</f>
        <v>2026</v>
      </c>
      <c r="D2438" s="16">
        <f>ROUNDUP(MONTH(SalesDataTable[[#This Row],[Order Date]])/3,)</f>
        <v>4</v>
      </c>
      <c r="E2438" s="16">
        <f>MONTH(SalesDataTable[[#This Row],[Order Date]])</f>
        <v>11</v>
      </c>
      <c r="F2438" s="16"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6">
      <c r="A2439" s="2">
        <v>559</v>
      </c>
      <c r="B2439" s="3">
        <v>46351</v>
      </c>
      <c r="C2439" s="13">
        <f>YEAR(SalesDataTable[[#This Row],[Order Date]])</f>
        <v>2026</v>
      </c>
      <c r="D2439" s="16">
        <f>ROUNDUP(MONTH(SalesDataTable[[#This Row],[Order Date]])/3,)</f>
        <v>4</v>
      </c>
      <c r="E2439" s="16">
        <f>MONTH(SalesDataTable[[#This Row],[Order Date]])</f>
        <v>11</v>
      </c>
      <c r="F2439" s="16"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6">
      <c r="A2440" s="2">
        <v>1108</v>
      </c>
      <c r="B2440" s="3">
        <v>46351</v>
      </c>
      <c r="C2440" s="13">
        <f>YEAR(SalesDataTable[[#This Row],[Order Date]])</f>
        <v>2026</v>
      </c>
      <c r="D2440" s="16">
        <f>ROUNDUP(MONTH(SalesDataTable[[#This Row],[Order Date]])/3,)</f>
        <v>4</v>
      </c>
      <c r="E2440" s="16">
        <f>MONTH(SalesDataTable[[#This Row],[Order Date]])</f>
        <v>11</v>
      </c>
      <c r="F2440" s="16"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6">
      <c r="A2441" s="2">
        <v>1344</v>
      </c>
      <c r="B2441" s="3">
        <v>46351</v>
      </c>
      <c r="C2441" s="13">
        <f>YEAR(SalesDataTable[[#This Row],[Order Date]])</f>
        <v>2026</v>
      </c>
      <c r="D2441" s="16">
        <f>ROUNDUP(MONTH(SalesDataTable[[#This Row],[Order Date]])/3,)</f>
        <v>4</v>
      </c>
      <c r="E2441" s="16">
        <f>MONTH(SalesDataTable[[#This Row],[Order Date]])</f>
        <v>11</v>
      </c>
      <c r="F2441" s="16"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6">
      <c r="A2442" s="2">
        <v>1922</v>
      </c>
      <c r="B2442" s="3">
        <v>46351</v>
      </c>
      <c r="C2442" s="13">
        <f>YEAR(SalesDataTable[[#This Row],[Order Date]])</f>
        <v>2026</v>
      </c>
      <c r="D2442" s="16">
        <f>ROUNDUP(MONTH(SalesDataTable[[#This Row],[Order Date]])/3,)</f>
        <v>4</v>
      </c>
      <c r="E2442" s="16">
        <f>MONTH(SalesDataTable[[#This Row],[Order Date]])</f>
        <v>11</v>
      </c>
      <c r="F2442" s="16"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6">
      <c r="A2443" s="2">
        <v>2343</v>
      </c>
      <c r="B2443" s="3">
        <v>46351</v>
      </c>
      <c r="C2443" s="13">
        <f>YEAR(SalesDataTable[[#This Row],[Order Date]])</f>
        <v>2026</v>
      </c>
      <c r="D2443" s="16">
        <f>ROUNDUP(MONTH(SalesDataTable[[#This Row],[Order Date]])/3,)</f>
        <v>4</v>
      </c>
      <c r="E2443" s="16">
        <f>MONTH(SalesDataTable[[#This Row],[Order Date]])</f>
        <v>11</v>
      </c>
      <c r="F2443" s="16"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6">
      <c r="A2444" s="2">
        <v>2466</v>
      </c>
      <c r="B2444" s="3">
        <v>46351</v>
      </c>
      <c r="C2444" s="13">
        <f>YEAR(SalesDataTable[[#This Row],[Order Date]])</f>
        <v>2026</v>
      </c>
      <c r="D2444" s="16">
        <f>ROUNDUP(MONTH(SalesDataTable[[#This Row],[Order Date]])/3,)</f>
        <v>4</v>
      </c>
      <c r="E2444" s="16">
        <f>MONTH(SalesDataTable[[#This Row],[Order Date]])</f>
        <v>11</v>
      </c>
      <c r="F2444" s="16"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6">
      <c r="A2445" s="2">
        <v>2647</v>
      </c>
      <c r="B2445" s="3">
        <v>46351</v>
      </c>
      <c r="C2445" s="13">
        <f>YEAR(SalesDataTable[[#This Row],[Order Date]])</f>
        <v>2026</v>
      </c>
      <c r="D2445" s="16">
        <f>ROUNDUP(MONTH(SalesDataTable[[#This Row],[Order Date]])/3,)</f>
        <v>4</v>
      </c>
      <c r="E2445" s="16">
        <f>MONTH(SalesDataTable[[#This Row],[Order Date]])</f>
        <v>11</v>
      </c>
      <c r="F2445" s="16"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6">
      <c r="A2446" s="2">
        <v>2958</v>
      </c>
      <c r="B2446" s="3">
        <v>46351</v>
      </c>
      <c r="C2446" s="13">
        <f>YEAR(SalesDataTable[[#This Row],[Order Date]])</f>
        <v>2026</v>
      </c>
      <c r="D2446" s="16">
        <f>ROUNDUP(MONTH(SalesDataTable[[#This Row],[Order Date]])/3,)</f>
        <v>4</v>
      </c>
      <c r="E2446" s="16">
        <f>MONTH(SalesDataTable[[#This Row],[Order Date]])</f>
        <v>11</v>
      </c>
      <c r="F2446" s="16"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6">
      <c r="A2447" s="2">
        <v>3527</v>
      </c>
      <c r="B2447" s="3">
        <v>46351</v>
      </c>
      <c r="C2447" s="13">
        <f>YEAR(SalesDataTable[[#This Row],[Order Date]])</f>
        <v>2026</v>
      </c>
      <c r="D2447" s="16">
        <f>ROUNDUP(MONTH(SalesDataTable[[#This Row],[Order Date]])/3,)</f>
        <v>4</v>
      </c>
      <c r="E2447" s="16">
        <f>MONTH(SalesDataTable[[#This Row],[Order Date]])</f>
        <v>11</v>
      </c>
      <c r="F2447" s="16"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6">
      <c r="A2448" s="2">
        <v>3729</v>
      </c>
      <c r="B2448" s="3">
        <v>46351</v>
      </c>
      <c r="C2448" s="13">
        <f>YEAR(SalesDataTable[[#This Row],[Order Date]])</f>
        <v>2026</v>
      </c>
      <c r="D2448" s="16">
        <f>ROUNDUP(MONTH(SalesDataTable[[#This Row],[Order Date]])/3,)</f>
        <v>4</v>
      </c>
      <c r="E2448" s="16">
        <f>MONTH(SalesDataTable[[#This Row],[Order Date]])</f>
        <v>11</v>
      </c>
      <c r="F2448" s="16"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6">
      <c r="A2449" s="2">
        <v>4961</v>
      </c>
      <c r="B2449" s="3">
        <v>46351</v>
      </c>
      <c r="C2449" s="13">
        <f>YEAR(SalesDataTable[[#This Row],[Order Date]])</f>
        <v>2026</v>
      </c>
      <c r="D2449" s="16">
        <f>ROUNDUP(MONTH(SalesDataTable[[#This Row],[Order Date]])/3,)</f>
        <v>4</v>
      </c>
      <c r="E2449" s="16">
        <f>MONTH(SalesDataTable[[#This Row],[Order Date]])</f>
        <v>11</v>
      </c>
      <c r="F2449" s="16"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6">
      <c r="A2450" s="2">
        <v>5034</v>
      </c>
      <c r="B2450" s="3">
        <v>46351</v>
      </c>
      <c r="C2450" s="13">
        <f>YEAR(SalesDataTable[[#This Row],[Order Date]])</f>
        <v>2026</v>
      </c>
      <c r="D2450" s="16">
        <f>ROUNDUP(MONTH(SalesDataTable[[#This Row],[Order Date]])/3,)</f>
        <v>4</v>
      </c>
      <c r="E2450" s="16">
        <f>MONTH(SalesDataTable[[#This Row],[Order Date]])</f>
        <v>11</v>
      </c>
      <c r="F2450" s="16"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6">
      <c r="A2451" s="2">
        <v>343</v>
      </c>
      <c r="B2451" s="3">
        <v>46352</v>
      </c>
      <c r="C2451" s="13">
        <f>YEAR(SalesDataTable[[#This Row],[Order Date]])</f>
        <v>2026</v>
      </c>
      <c r="D2451" s="16">
        <f>ROUNDUP(MONTH(SalesDataTable[[#This Row],[Order Date]])/3,)</f>
        <v>4</v>
      </c>
      <c r="E2451" s="16">
        <f>MONTH(SalesDataTable[[#This Row],[Order Date]])</f>
        <v>11</v>
      </c>
      <c r="F2451" s="16"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6">
      <c r="A2452" s="2">
        <v>405</v>
      </c>
      <c r="B2452" s="3">
        <v>46352</v>
      </c>
      <c r="C2452" s="13">
        <f>YEAR(SalesDataTable[[#This Row],[Order Date]])</f>
        <v>2026</v>
      </c>
      <c r="D2452" s="16">
        <f>ROUNDUP(MONTH(SalesDataTable[[#This Row],[Order Date]])/3,)</f>
        <v>4</v>
      </c>
      <c r="E2452" s="16">
        <f>MONTH(SalesDataTable[[#This Row],[Order Date]])</f>
        <v>11</v>
      </c>
      <c r="F2452" s="16"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6">
      <c r="A2453" s="2">
        <v>485</v>
      </c>
      <c r="B2453" s="3">
        <v>46352</v>
      </c>
      <c r="C2453" s="13">
        <f>YEAR(SalesDataTable[[#This Row],[Order Date]])</f>
        <v>2026</v>
      </c>
      <c r="D2453" s="16">
        <f>ROUNDUP(MONTH(SalesDataTable[[#This Row],[Order Date]])/3,)</f>
        <v>4</v>
      </c>
      <c r="E2453" s="16">
        <f>MONTH(SalesDataTable[[#This Row],[Order Date]])</f>
        <v>11</v>
      </c>
      <c r="F2453" s="16"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6">
      <c r="A2454" s="2">
        <v>807</v>
      </c>
      <c r="B2454" s="3">
        <v>46352</v>
      </c>
      <c r="C2454" s="13">
        <f>YEAR(SalesDataTable[[#This Row],[Order Date]])</f>
        <v>2026</v>
      </c>
      <c r="D2454" s="16">
        <f>ROUNDUP(MONTH(SalesDataTable[[#This Row],[Order Date]])/3,)</f>
        <v>4</v>
      </c>
      <c r="E2454" s="16">
        <f>MONTH(SalesDataTable[[#This Row],[Order Date]])</f>
        <v>11</v>
      </c>
      <c r="F2454" s="16"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6">
      <c r="A2455" s="2">
        <v>1666</v>
      </c>
      <c r="B2455" s="3">
        <v>46352</v>
      </c>
      <c r="C2455" s="13">
        <f>YEAR(SalesDataTable[[#This Row],[Order Date]])</f>
        <v>2026</v>
      </c>
      <c r="D2455" s="16">
        <f>ROUNDUP(MONTH(SalesDataTable[[#This Row],[Order Date]])/3,)</f>
        <v>4</v>
      </c>
      <c r="E2455" s="16">
        <f>MONTH(SalesDataTable[[#This Row],[Order Date]])</f>
        <v>11</v>
      </c>
      <c r="F2455" s="16"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6">
      <c r="A2456" s="2">
        <v>3442</v>
      </c>
      <c r="B2456" s="3">
        <v>46352</v>
      </c>
      <c r="C2456" s="13">
        <f>YEAR(SalesDataTable[[#This Row],[Order Date]])</f>
        <v>2026</v>
      </c>
      <c r="D2456" s="16">
        <f>ROUNDUP(MONTH(SalesDataTable[[#This Row],[Order Date]])/3,)</f>
        <v>4</v>
      </c>
      <c r="E2456" s="16">
        <f>MONTH(SalesDataTable[[#This Row],[Order Date]])</f>
        <v>11</v>
      </c>
      <c r="F2456" s="16"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6">
      <c r="A2457" s="2">
        <v>4177</v>
      </c>
      <c r="B2457" s="3">
        <v>46352</v>
      </c>
      <c r="C2457" s="13">
        <f>YEAR(SalesDataTable[[#This Row],[Order Date]])</f>
        <v>2026</v>
      </c>
      <c r="D2457" s="16">
        <f>ROUNDUP(MONTH(SalesDataTable[[#This Row],[Order Date]])/3,)</f>
        <v>4</v>
      </c>
      <c r="E2457" s="16">
        <f>MONTH(SalesDataTable[[#This Row],[Order Date]])</f>
        <v>11</v>
      </c>
      <c r="F2457" s="16"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6">
      <c r="A2458" s="2">
        <v>4659</v>
      </c>
      <c r="B2458" s="3">
        <v>46352</v>
      </c>
      <c r="C2458" s="13">
        <f>YEAR(SalesDataTable[[#This Row],[Order Date]])</f>
        <v>2026</v>
      </c>
      <c r="D2458" s="16">
        <f>ROUNDUP(MONTH(SalesDataTable[[#This Row],[Order Date]])/3,)</f>
        <v>4</v>
      </c>
      <c r="E2458" s="16">
        <f>MONTH(SalesDataTable[[#This Row],[Order Date]])</f>
        <v>11</v>
      </c>
      <c r="F2458" s="16"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6">
      <c r="A2459" s="2">
        <v>4667</v>
      </c>
      <c r="B2459" s="3">
        <v>46352</v>
      </c>
      <c r="C2459" s="13">
        <f>YEAR(SalesDataTable[[#This Row],[Order Date]])</f>
        <v>2026</v>
      </c>
      <c r="D2459" s="16">
        <f>ROUNDUP(MONTH(SalesDataTable[[#This Row],[Order Date]])/3,)</f>
        <v>4</v>
      </c>
      <c r="E2459" s="16">
        <f>MONTH(SalesDataTable[[#This Row],[Order Date]])</f>
        <v>11</v>
      </c>
      <c r="F2459" s="16"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6">
      <c r="A2460" s="2">
        <v>197</v>
      </c>
      <c r="B2460" s="3">
        <v>46353</v>
      </c>
      <c r="C2460" s="13">
        <f>YEAR(SalesDataTable[[#This Row],[Order Date]])</f>
        <v>2026</v>
      </c>
      <c r="D2460" s="16">
        <f>ROUNDUP(MONTH(SalesDataTable[[#This Row],[Order Date]])/3,)</f>
        <v>4</v>
      </c>
      <c r="E2460" s="16">
        <f>MONTH(SalesDataTable[[#This Row],[Order Date]])</f>
        <v>11</v>
      </c>
      <c r="F2460" s="16"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6">
      <c r="A2461" s="2">
        <v>361</v>
      </c>
      <c r="B2461" s="3">
        <v>46353</v>
      </c>
      <c r="C2461" s="13">
        <f>YEAR(SalesDataTable[[#This Row],[Order Date]])</f>
        <v>2026</v>
      </c>
      <c r="D2461" s="16">
        <f>ROUNDUP(MONTH(SalesDataTable[[#This Row],[Order Date]])/3,)</f>
        <v>4</v>
      </c>
      <c r="E2461" s="16">
        <f>MONTH(SalesDataTable[[#This Row],[Order Date]])</f>
        <v>11</v>
      </c>
      <c r="F2461" s="16"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6">
      <c r="A2462" s="2">
        <v>841</v>
      </c>
      <c r="B2462" s="3">
        <v>46353</v>
      </c>
      <c r="C2462" s="13">
        <f>YEAR(SalesDataTable[[#This Row],[Order Date]])</f>
        <v>2026</v>
      </c>
      <c r="D2462" s="16">
        <f>ROUNDUP(MONTH(SalesDataTable[[#This Row],[Order Date]])/3,)</f>
        <v>4</v>
      </c>
      <c r="E2462" s="16">
        <f>MONTH(SalesDataTable[[#This Row],[Order Date]])</f>
        <v>11</v>
      </c>
      <c r="F2462" s="16"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6">
      <c r="A2463" s="2">
        <v>903</v>
      </c>
      <c r="B2463" s="3">
        <v>46353</v>
      </c>
      <c r="C2463" s="13">
        <f>YEAR(SalesDataTable[[#This Row],[Order Date]])</f>
        <v>2026</v>
      </c>
      <c r="D2463" s="16">
        <f>ROUNDUP(MONTH(SalesDataTable[[#This Row],[Order Date]])/3,)</f>
        <v>4</v>
      </c>
      <c r="E2463" s="16">
        <f>MONTH(SalesDataTable[[#This Row],[Order Date]])</f>
        <v>11</v>
      </c>
      <c r="F2463" s="16"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6">
      <c r="A2464" s="2">
        <v>1278</v>
      </c>
      <c r="B2464" s="3">
        <v>46353</v>
      </c>
      <c r="C2464" s="13">
        <f>YEAR(SalesDataTable[[#This Row],[Order Date]])</f>
        <v>2026</v>
      </c>
      <c r="D2464" s="16">
        <f>ROUNDUP(MONTH(SalesDataTable[[#This Row],[Order Date]])/3,)</f>
        <v>4</v>
      </c>
      <c r="E2464" s="16">
        <f>MONTH(SalesDataTable[[#This Row],[Order Date]])</f>
        <v>11</v>
      </c>
      <c r="F2464" s="16"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6">
      <c r="A2465" s="2">
        <v>2091</v>
      </c>
      <c r="B2465" s="3">
        <v>46353</v>
      </c>
      <c r="C2465" s="13">
        <f>YEAR(SalesDataTable[[#This Row],[Order Date]])</f>
        <v>2026</v>
      </c>
      <c r="D2465" s="16">
        <f>ROUNDUP(MONTH(SalesDataTable[[#This Row],[Order Date]])/3,)</f>
        <v>4</v>
      </c>
      <c r="E2465" s="16">
        <f>MONTH(SalesDataTable[[#This Row],[Order Date]])</f>
        <v>11</v>
      </c>
      <c r="F2465" s="16"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6">
      <c r="A2466" s="2">
        <v>3070</v>
      </c>
      <c r="B2466" s="3">
        <v>46353</v>
      </c>
      <c r="C2466" s="13">
        <f>YEAR(SalesDataTable[[#This Row],[Order Date]])</f>
        <v>2026</v>
      </c>
      <c r="D2466" s="16">
        <f>ROUNDUP(MONTH(SalesDataTable[[#This Row],[Order Date]])/3,)</f>
        <v>4</v>
      </c>
      <c r="E2466" s="16">
        <f>MONTH(SalesDataTable[[#This Row],[Order Date]])</f>
        <v>11</v>
      </c>
      <c r="F2466" s="16"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6">
      <c r="A2467" s="2">
        <v>4007</v>
      </c>
      <c r="B2467" s="3">
        <v>46353</v>
      </c>
      <c r="C2467" s="13">
        <f>YEAR(SalesDataTable[[#This Row],[Order Date]])</f>
        <v>2026</v>
      </c>
      <c r="D2467" s="16">
        <f>ROUNDUP(MONTH(SalesDataTable[[#This Row],[Order Date]])/3,)</f>
        <v>4</v>
      </c>
      <c r="E2467" s="16">
        <f>MONTH(SalesDataTable[[#This Row],[Order Date]])</f>
        <v>11</v>
      </c>
      <c r="F2467" s="16"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6">
      <c r="A2468" s="2">
        <v>4488</v>
      </c>
      <c r="B2468" s="3">
        <v>46353</v>
      </c>
      <c r="C2468" s="13">
        <f>YEAR(SalesDataTable[[#This Row],[Order Date]])</f>
        <v>2026</v>
      </c>
      <c r="D2468" s="16">
        <f>ROUNDUP(MONTH(SalesDataTable[[#This Row],[Order Date]])/3,)</f>
        <v>4</v>
      </c>
      <c r="E2468" s="16">
        <f>MONTH(SalesDataTable[[#This Row],[Order Date]])</f>
        <v>11</v>
      </c>
      <c r="F2468" s="16"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6">
      <c r="A2469" s="2">
        <v>5159</v>
      </c>
      <c r="B2469" s="3">
        <v>46353</v>
      </c>
      <c r="C2469" s="13">
        <f>YEAR(SalesDataTable[[#This Row],[Order Date]])</f>
        <v>2026</v>
      </c>
      <c r="D2469" s="16">
        <f>ROUNDUP(MONTH(SalesDataTable[[#This Row],[Order Date]])/3,)</f>
        <v>4</v>
      </c>
      <c r="E2469" s="16">
        <f>MONTH(SalesDataTable[[#This Row],[Order Date]])</f>
        <v>11</v>
      </c>
      <c r="F2469" s="16"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6">
      <c r="A2470" s="2">
        <v>669</v>
      </c>
      <c r="B2470" s="3">
        <v>46354</v>
      </c>
      <c r="C2470" s="13">
        <f>YEAR(SalesDataTable[[#This Row],[Order Date]])</f>
        <v>2026</v>
      </c>
      <c r="D2470" s="16">
        <f>ROUNDUP(MONTH(SalesDataTable[[#This Row],[Order Date]])/3,)</f>
        <v>4</v>
      </c>
      <c r="E2470" s="16">
        <f>MONTH(SalesDataTable[[#This Row],[Order Date]])</f>
        <v>11</v>
      </c>
      <c r="F2470" s="16"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6">
      <c r="A2471" s="2">
        <v>686</v>
      </c>
      <c r="B2471" s="3">
        <v>46354</v>
      </c>
      <c r="C2471" s="13">
        <f>YEAR(SalesDataTable[[#This Row],[Order Date]])</f>
        <v>2026</v>
      </c>
      <c r="D2471" s="16">
        <f>ROUNDUP(MONTH(SalesDataTable[[#This Row],[Order Date]])/3,)</f>
        <v>4</v>
      </c>
      <c r="E2471" s="16">
        <f>MONTH(SalesDataTable[[#This Row],[Order Date]])</f>
        <v>11</v>
      </c>
      <c r="F2471" s="16"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6">
      <c r="A2472" s="2">
        <v>990</v>
      </c>
      <c r="B2472" s="3">
        <v>46354</v>
      </c>
      <c r="C2472" s="13">
        <f>YEAR(SalesDataTable[[#This Row],[Order Date]])</f>
        <v>2026</v>
      </c>
      <c r="D2472" s="16">
        <f>ROUNDUP(MONTH(SalesDataTable[[#This Row],[Order Date]])/3,)</f>
        <v>4</v>
      </c>
      <c r="E2472" s="16">
        <f>MONTH(SalesDataTable[[#This Row],[Order Date]])</f>
        <v>11</v>
      </c>
      <c r="F2472" s="16"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6">
      <c r="A2473" s="2">
        <v>1134</v>
      </c>
      <c r="B2473" s="3">
        <v>46354</v>
      </c>
      <c r="C2473" s="13">
        <f>YEAR(SalesDataTable[[#This Row],[Order Date]])</f>
        <v>2026</v>
      </c>
      <c r="D2473" s="16">
        <f>ROUNDUP(MONTH(SalesDataTable[[#This Row],[Order Date]])/3,)</f>
        <v>4</v>
      </c>
      <c r="E2473" s="16">
        <f>MONTH(SalesDataTable[[#This Row],[Order Date]])</f>
        <v>11</v>
      </c>
      <c r="F2473" s="16"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6">
      <c r="A2474" s="2">
        <v>1770</v>
      </c>
      <c r="B2474" s="3">
        <v>46354</v>
      </c>
      <c r="C2474" s="13">
        <f>YEAR(SalesDataTable[[#This Row],[Order Date]])</f>
        <v>2026</v>
      </c>
      <c r="D2474" s="16">
        <f>ROUNDUP(MONTH(SalesDataTable[[#This Row],[Order Date]])/3,)</f>
        <v>4</v>
      </c>
      <c r="E2474" s="16">
        <f>MONTH(SalesDataTable[[#This Row],[Order Date]])</f>
        <v>11</v>
      </c>
      <c r="F2474" s="16"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6">
      <c r="A2475" s="2">
        <v>3396</v>
      </c>
      <c r="B2475" s="3">
        <v>46354</v>
      </c>
      <c r="C2475" s="13">
        <f>YEAR(SalesDataTable[[#This Row],[Order Date]])</f>
        <v>2026</v>
      </c>
      <c r="D2475" s="16">
        <f>ROUNDUP(MONTH(SalesDataTable[[#This Row],[Order Date]])/3,)</f>
        <v>4</v>
      </c>
      <c r="E2475" s="16">
        <f>MONTH(SalesDataTable[[#This Row],[Order Date]])</f>
        <v>11</v>
      </c>
      <c r="F2475" s="16"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6">
      <c r="A2476" s="2">
        <v>4259</v>
      </c>
      <c r="B2476" s="3">
        <v>46354</v>
      </c>
      <c r="C2476" s="13">
        <f>YEAR(SalesDataTable[[#This Row],[Order Date]])</f>
        <v>2026</v>
      </c>
      <c r="D2476" s="16">
        <f>ROUNDUP(MONTH(SalesDataTable[[#This Row],[Order Date]])/3,)</f>
        <v>4</v>
      </c>
      <c r="E2476" s="16">
        <f>MONTH(SalesDataTable[[#This Row],[Order Date]])</f>
        <v>11</v>
      </c>
      <c r="F2476" s="16"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6">
      <c r="A2477" s="2">
        <v>4440</v>
      </c>
      <c r="B2477" s="3">
        <v>46354</v>
      </c>
      <c r="C2477" s="13">
        <f>YEAR(SalesDataTable[[#This Row],[Order Date]])</f>
        <v>2026</v>
      </c>
      <c r="D2477" s="16">
        <f>ROUNDUP(MONTH(SalesDataTable[[#This Row],[Order Date]])/3,)</f>
        <v>4</v>
      </c>
      <c r="E2477" s="16">
        <f>MONTH(SalesDataTable[[#This Row],[Order Date]])</f>
        <v>11</v>
      </c>
      <c r="F2477" s="16"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6">
      <c r="A2478" s="2">
        <v>5115</v>
      </c>
      <c r="B2478" s="3">
        <v>46354</v>
      </c>
      <c r="C2478" s="13">
        <f>YEAR(SalesDataTable[[#This Row],[Order Date]])</f>
        <v>2026</v>
      </c>
      <c r="D2478" s="16">
        <f>ROUNDUP(MONTH(SalesDataTable[[#This Row],[Order Date]])/3,)</f>
        <v>4</v>
      </c>
      <c r="E2478" s="16">
        <f>MONTH(SalesDataTable[[#This Row],[Order Date]])</f>
        <v>11</v>
      </c>
      <c r="F2478" s="16"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6">
      <c r="A2479" s="2">
        <v>5136</v>
      </c>
      <c r="B2479" s="3">
        <v>46354</v>
      </c>
      <c r="C2479" s="13">
        <f>YEAR(SalesDataTable[[#This Row],[Order Date]])</f>
        <v>2026</v>
      </c>
      <c r="D2479" s="16">
        <f>ROUNDUP(MONTH(SalesDataTable[[#This Row],[Order Date]])/3,)</f>
        <v>4</v>
      </c>
      <c r="E2479" s="16">
        <f>MONTH(SalesDataTable[[#This Row],[Order Date]])</f>
        <v>11</v>
      </c>
      <c r="F2479" s="16"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6">
      <c r="A2480" s="2">
        <v>562</v>
      </c>
      <c r="B2480" s="3">
        <v>46355</v>
      </c>
      <c r="C2480" s="13">
        <f>YEAR(SalesDataTable[[#This Row],[Order Date]])</f>
        <v>2026</v>
      </c>
      <c r="D2480" s="16">
        <f>ROUNDUP(MONTH(SalesDataTable[[#This Row],[Order Date]])/3,)</f>
        <v>4</v>
      </c>
      <c r="E2480" s="16">
        <f>MONTH(SalesDataTable[[#This Row],[Order Date]])</f>
        <v>11</v>
      </c>
      <c r="F2480" s="16"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6">
      <c r="A2481" s="2">
        <v>806</v>
      </c>
      <c r="B2481" s="3">
        <v>46355</v>
      </c>
      <c r="C2481" s="13">
        <f>YEAR(SalesDataTable[[#This Row],[Order Date]])</f>
        <v>2026</v>
      </c>
      <c r="D2481" s="16">
        <f>ROUNDUP(MONTH(SalesDataTable[[#This Row],[Order Date]])/3,)</f>
        <v>4</v>
      </c>
      <c r="E2481" s="16">
        <f>MONTH(SalesDataTable[[#This Row],[Order Date]])</f>
        <v>11</v>
      </c>
      <c r="F2481" s="16"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6">
      <c r="A2482" s="2">
        <v>3150</v>
      </c>
      <c r="B2482" s="3">
        <v>46355</v>
      </c>
      <c r="C2482" s="13">
        <f>YEAR(SalesDataTable[[#This Row],[Order Date]])</f>
        <v>2026</v>
      </c>
      <c r="D2482" s="16">
        <f>ROUNDUP(MONTH(SalesDataTable[[#This Row],[Order Date]])/3,)</f>
        <v>4</v>
      </c>
      <c r="E2482" s="16">
        <f>MONTH(SalesDataTable[[#This Row],[Order Date]])</f>
        <v>11</v>
      </c>
      <c r="F2482" s="16"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6">
      <c r="A2483" s="2">
        <v>4847</v>
      </c>
      <c r="B2483" s="3">
        <v>46355</v>
      </c>
      <c r="C2483" s="13">
        <f>YEAR(SalesDataTable[[#This Row],[Order Date]])</f>
        <v>2026</v>
      </c>
      <c r="D2483" s="16">
        <f>ROUNDUP(MONTH(SalesDataTable[[#This Row],[Order Date]])/3,)</f>
        <v>4</v>
      </c>
      <c r="E2483" s="16">
        <f>MONTH(SalesDataTable[[#This Row],[Order Date]])</f>
        <v>11</v>
      </c>
      <c r="F2483" s="16"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6">
      <c r="A2484" s="2">
        <v>221</v>
      </c>
      <c r="B2484" s="3">
        <v>46356</v>
      </c>
      <c r="C2484" s="13">
        <f>YEAR(SalesDataTable[[#This Row],[Order Date]])</f>
        <v>2026</v>
      </c>
      <c r="D2484" s="16">
        <f>ROUNDUP(MONTH(SalesDataTable[[#This Row],[Order Date]])/3,)</f>
        <v>4</v>
      </c>
      <c r="E2484" s="16">
        <f>MONTH(SalesDataTable[[#This Row],[Order Date]])</f>
        <v>11</v>
      </c>
      <c r="F2484" s="16"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6">
      <c r="A2485" s="2">
        <v>630</v>
      </c>
      <c r="B2485" s="3">
        <v>46356</v>
      </c>
      <c r="C2485" s="13">
        <f>YEAR(SalesDataTable[[#This Row],[Order Date]])</f>
        <v>2026</v>
      </c>
      <c r="D2485" s="16">
        <f>ROUNDUP(MONTH(SalesDataTable[[#This Row],[Order Date]])/3,)</f>
        <v>4</v>
      </c>
      <c r="E2485" s="16">
        <f>MONTH(SalesDataTable[[#This Row],[Order Date]])</f>
        <v>11</v>
      </c>
      <c r="F2485" s="16"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6">
      <c r="A2486" s="2">
        <v>1789</v>
      </c>
      <c r="B2486" s="3">
        <v>46356</v>
      </c>
      <c r="C2486" s="13">
        <f>YEAR(SalesDataTable[[#This Row],[Order Date]])</f>
        <v>2026</v>
      </c>
      <c r="D2486" s="16">
        <f>ROUNDUP(MONTH(SalesDataTable[[#This Row],[Order Date]])/3,)</f>
        <v>4</v>
      </c>
      <c r="E2486" s="16">
        <f>MONTH(SalesDataTable[[#This Row],[Order Date]])</f>
        <v>11</v>
      </c>
      <c r="F2486" s="16"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6">
      <c r="A2487" s="2">
        <v>1947</v>
      </c>
      <c r="B2487" s="3">
        <v>46356</v>
      </c>
      <c r="C2487" s="13">
        <f>YEAR(SalesDataTable[[#This Row],[Order Date]])</f>
        <v>2026</v>
      </c>
      <c r="D2487" s="16">
        <f>ROUNDUP(MONTH(SalesDataTable[[#This Row],[Order Date]])/3,)</f>
        <v>4</v>
      </c>
      <c r="E2487" s="16">
        <f>MONTH(SalesDataTable[[#This Row],[Order Date]])</f>
        <v>11</v>
      </c>
      <c r="F2487" s="16"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6">
      <c r="A2488" s="2">
        <v>2279</v>
      </c>
      <c r="B2488" s="3">
        <v>46356</v>
      </c>
      <c r="C2488" s="13">
        <f>YEAR(SalesDataTable[[#This Row],[Order Date]])</f>
        <v>2026</v>
      </c>
      <c r="D2488" s="16">
        <f>ROUNDUP(MONTH(SalesDataTable[[#This Row],[Order Date]])/3,)</f>
        <v>4</v>
      </c>
      <c r="E2488" s="16">
        <f>MONTH(SalesDataTable[[#This Row],[Order Date]])</f>
        <v>11</v>
      </c>
      <c r="F2488" s="16"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6">
      <c r="A2489" s="2">
        <v>2439</v>
      </c>
      <c r="B2489" s="3">
        <v>46356</v>
      </c>
      <c r="C2489" s="13">
        <f>YEAR(SalesDataTable[[#This Row],[Order Date]])</f>
        <v>2026</v>
      </c>
      <c r="D2489" s="16">
        <f>ROUNDUP(MONTH(SalesDataTable[[#This Row],[Order Date]])/3,)</f>
        <v>4</v>
      </c>
      <c r="E2489" s="16">
        <f>MONTH(SalesDataTable[[#This Row],[Order Date]])</f>
        <v>11</v>
      </c>
      <c r="F2489" s="16"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6">
      <c r="A2490" s="2">
        <v>2540</v>
      </c>
      <c r="B2490" s="3">
        <v>46356</v>
      </c>
      <c r="C2490" s="13">
        <f>YEAR(SalesDataTable[[#This Row],[Order Date]])</f>
        <v>2026</v>
      </c>
      <c r="D2490" s="16">
        <f>ROUNDUP(MONTH(SalesDataTable[[#This Row],[Order Date]])/3,)</f>
        <v>4</v>
      </c>
      <c r="E2490" s="16">
        <f>MONTH(SalesDataTable[[#This Row],[Order Date]])</f>
        <v>11</v>
      </c>
      <c r="F2490" s="16"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6">
      <c r="A2491" s="2">
        <v>2747</v>
      </c>
      <c r="B2491" s="3">
        <v>46356</v>
      </c>
      <c r="C2491" s="13">
        <f>YEAR(SalesDataTable[[#This Row],[Order Date]])</f>
        <v>2026</v>
      </c>
      <c r="D2491" s="16">
        <f>ROUNDUP(MONTH(SalesDataTable[[#This Row],[Order Date]])/3,)</f>
        <v>4</v>
      </c>
      <c r="E2491" s="16">
        <f>MONTH(SalesDataTable[[#This Row],[Order Date]])</f>
        <v>11</v>
      </c>
      <c r="F2491" s="16"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6">
      <c r="A2492" s="2">
        <v>3094</v>
      </c>
      <c r="B2492" s="3">
        <v>46356</v>
      </c>
      <c r="C2492" s="13">
        <f>YEAR(SalesDataTable[[#This Row],[Order Date]])</f>
        <v>2026</v>
      </c>
      <c r="D2492" s="16">
        <f>ROUNDUP(MONTH(SalesDataTable[[#This Row],[Order Date]])/3,)</f>
        <v>4</v>
      </c>
      <c r="E2492" s="16">
        <f>MONTH(SalesDataTable[[#This Row],[Order Date]])</f>
        <v>11</v>
      </c>
      <c r="F2492" s="16"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6">
      <c r="A2493" s="2">
        <v>3359</v>
      </c>
      <c r="B2493" s="3">
        <v>46356</v>
      </c>
      <c r="C2493" s="13">
        <f>YEAR(SalesDataTable[[#This Row],[Order Date]])</f>
        <v>2026</v>
      </c>
      <c r="D2493" s="16">
        <f>ROUNDUP(MONTH(SalesDataTable[[#This Row],[Order Date]])/3,)</f>
        <v>4</v>
      </c>
      <c r="E2493" s="16">
        <f>MONTH(SalesDataTable[[#This Row],[Order Date]])</f>
        <v>11</v>
      </c>
      <c r="F2493" s="16"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6">
      <c r="A2494" s="2">
        <v>3473</v>
      </c>
      <c r="B2494" s="3">
        <v>46356</v>
      </c>
      <c r="C2494" s="13">
        <f>YEAR(SalesDataTable[[#This Row],[Order Date]])</f>
        <v>2026</v>
      </c>
      <c r="D2494" s="16">
        <f>ROUNDUP(MONTH(SalesDataTable[[#This Row],[Order Date]])/3,)</f>
        <v>4</v>
      </c>
      <c r="E2494" s="16">
        <f>MONTH(SalesDataTable[[#This Row],[Order Date]])</f>
        <v>11</v>
      </c>
      <c r="F2494" s="16"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6">
      <c r="A2495" s="2">
        <v>3589</v>
      </c>
      <c r="B2495" s="3">
        <v>46356</v>
      </c>
      <c r="C2495" s="13">
        <f>YEAR(SalesDataTable[[#This Row],[Order Date]])</f>
        <v>2026</v>
      </c>
      <c r="D2495" s="16">
        <f>ROUNDUP(MONTH(SalesDataTable[[#This Row],[Order Date]])/3,)</f>
        <v>4</v>
      </c>
      <c r="E2495" s="16">
        <f>MONTH(SalesDataTable[[#This Row],[Order Date]])</f>
        <v>11</v>
      </c>
      <c r="F2495" s="16"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6">
      <c r="A2496" s="2">
        <v>4689</v>
      </c>
      <c r="B2496" s="3">
        <v>46356</v>
      </c>
      <c r="C2496" s="13">
        <f>YEAR(SalesDataTable[[#This Row],[Order Date]])</f>
        <v>2026</v>
      </c>
      <c r="D2496" s="16">
        <f>ROUNDUP(MONTH(SalesDataTable[[#This Row],[Order Date]])/3,)</f>
        <v>4</v>
      </c>
      <c r="E2496" s="16">
        <f>MONTH(SalesDataTable[[#This Row],[Order Date]])</f>
        <v>11</v>
      </c>
      <c r="F2496" s="16"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6">
      <c r="A2497" s="2">
        <v>4819</v>
      </c>
      <c r="B2497" s="3">
        <v>46356</v>
      </c>
      <c r="C2497" s="13">
        <f>YEAR(SalesDataTable[[#This Row],[Order Date]])</f>
        <v>2026</v>
      </c>
      <c r="D2497" s="16">
        <f>ROUNDUP(MONTH(SalesDataTable[[#This Row],[Order Date]])/3,)</f>
        <v>4</v>
      </c>
      <c r="E2497" s="16">
        <f>MONTH(SalesDataTable[[#This Row],[Order Date]])</f>
        <v>11</v>
      </c>
      <c r="F2497" s="16"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6">
      <c r="A2498" s="2">
        <v>5167</v>
      </c>
      <c r="B2498" s="3">
        <v>46356</v>
      </c>
      <c r="C2498" s="13">
        <f>YEAR(SalesDataTable[[#This Row],[Order Date]])</f>
        <v>2026</v>
      </c>
      <c r="D2498" s="16">
        <f>ROUNDUP(MONTH(SalesDataTable[[#This Row],[Order Date]])/3,)</f>
        <v>4</v>
      </c>
      <c r="E2498" s="16">
        <f>MONTH(SalesDataTable[[#This Row],[Order Date]])</f>
        <v>11</v>
      </c>
      <c r="F2498" s="16"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6">
      <c r="A2499" s="2">
        <v>38</v>
      </c>
      <c r="B2499" s="3">
        <v>46357</v>
      </c>
      <c r="C2499" s="13">
        <f>YEAR(SalesDataTable[[#This Row],[Order Date]])</f>
        <v>2026</v>
      </c>
      <c r="D2499" s="16">
        <f>ROUNDUP(MONTH(SalesDataTable[[#This Row],[Order Date]])/3,)</f>
        <v>4</v>
      </c>
      <c r="E2499" s="16">
        <f>MONTH(SalesDataTable[[#This Row],[Order Date]])</f>
        <v>12</v>
      </c>
      <c r="F2499" s="16"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6">
      <c r="A2500" s="2">
        <v>364</v>
      </c>
      <c r="B2500" s="3">
        <v>46357</v>
      </c>
      <c r="C2500" s="13">
        <f>YEAR(SalesDataTable[[#This Row],[Order Date]])</f>
        <v>2026</v>
      </c>
      <c r="D2500" s="16">
        <f>ROUNDUP(MONTH(SalesDataTable[[#This Row],[Order Date]])/3,)</f>
        <v>4</v>
      </c>
      <c r="E2500" s="16">
        <f>MONTH(SalesDataTable[[#This Row],[Order Date]])</f>
        <v>12</v>
      </c>
      <c r="F2500" s="16"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6">
      <c r="A2501" s="2">
        <v>2040</v>
      </c>
      <c r="B2501" s="3">
        <v>46357</v>
      </c>
      <c r="C2501" s="13">
        <f>YEAR(SalesDataTable[[#This Row],[Order Date]])</f>
        <v>2026</v>
      </c>
      <c r="D2501" s="16">
        <f>ROUNDUP(MONTH(SalesDataTable[[#This Row],[Order Date]])/3,)</f>
        <v>4</v>
      </c>
      <c r="E2501" s="16">
        <f>MONTH(SalesDataTable[[#This Row],[Order Date]])</f>
        <v>12</v>
      </c>
      <c r="F2501" s="16"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6">
      <c r="A2502" s="2">
        <v>2899</v>
      </c>
      <c r="B2502" s="3">
        <v>46357</v>
      </c>
      <c r="C2502" s="13">
        <f>YEAR(SalesDataTable[[#This Row],[Order Date]])</f>
        <v>2026</v>
      </c>
      <c r="D2502" s="16">
        <f>ROUNDUP(MONTH(SalesDataTable[[#This Row],[Order Date]])/3,)</f>
        <v>4</v>
      </c>
      <c r="E2502" s="16">
        <f>MONTH(SalesDataTable[[#This Row],[Order Date]])</f>
        <v>12</v>
      </c>
      <c r="F2502" s="16"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6">
      <c r="A2503" s="2">
        <v>3199</v>
      </c>
      <c r="B2503" s="3">
        <v>46357</v>
      </c>
      <c r="C2503" s="13">
        <f>YEAR(SalesDataTable[[#This Row],[Order Date]])</f>
        <v>2026</v>
      </c>
      <c r="D2503" s="16">
        <f>ROUNDUP(MONTH(SalesDataTable[[#This Row],[Order Date]])/3,)</f>
        <v>4</v>
      </c>
      <c r="E2503" s="16">
        <f>MONTH(SalesDataTable[[#This Row],[Order Date]])</f>
        <v>12</v>
      </c>
      <c r="F2503" s="16"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6">
      <c r="A2504" s="2">
        <v>4722</v>
      </c>
      <c r="B2504" s="3">
        <v>46357</v>
      </c>
      <c r="C2504" s="13">
        <f>YEAR(SalesDataTable[[#This Row],[Order Date]])</f>
        <v>2026</v>
      </c>
      <c r="D2504" s="16">
        <f>ROUNDUP(MONTH(SalesDataTable[[#This Row],[Order Date]])/3,)</f>
        <v>4</v>
      </c>
      <c r="E2504" s="16">
        <f>MONTH(SalesDataTable[[#This Row],[Order Date]])</f>
        <v>12</v>
      </c>
      <c r="F2504" s="16"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6">
      <c r="A2505" s="2">
        <v>1423</v>
      </c>
      <c r="B2505" s="3">
        <v>46358</v>
      </c>
      <c r="C2505" s="13">
        <f>YEAR(SalesDataTable[[#This Row],[Order Date]])</f>
        <v>2026</v>
      </c>
      <c r="D2505" s="16">
        <f>ROUNDUP(MONTH(SalesDataTable[[#This Row],[Order Date]])/3,)</f>
        <v>4</v>
      </c>
      <c r="E2505" s="16">
        <f>MONTH(SalesDataTable[[#This Row],[Order Date]])</f>
        <v>12</v>
      </c>
      <c r="F2505" s="16"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6">
      <c r="A2506" s="2">
        <v>1505</v>
      </c>
      <c r="B2506" s="3">
        <v>46358</v>
      </c>
      <c r="C2506" s="13">
        <f>YEAR(SalesDataTable[[#This Row],[Order Date]])</f>
        <v>2026</v>
      </c>
      <c r="D2506" s="16">
        <f>ROUNDUP(MONTH(SalesDataTable[[#This Row],[Order Date]])/3,)</f>
        <v>4</v>
      </c>
      <c r="E2506" s="16">
        <f>MONTH(SalesDataTable[[#This Row],[Order Date]])</f>
        <v>12</v>
      </c>
      <c r="F2506" s="16"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6">
      <c r="A2507" s="2">
        <v>1664</v>
      </c>
      <c r="B2507" s="3">
        <v>46358</v>
      </c>
      <c r="C2507" s="13">
        <f>YEAR(SalesDataTable[[#This Row],[Order Date]])</f>
        <v>2026</v>
      </c>
      <c r="D2507" s="16">
        <f>ROUNDUP(MONTH(SalesDataTable[[#This Row],[Order Date]])/3,)</f>
        <v>4</v>
      </c>
      <c r="E2507" s="16">
        <f>MONTH(SalesDataTable[[#This Row],[Order Date]])</f>
        <v>12</v>
      </c>
      <c r="F2507" s="16"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6">
      <c r="A2508" s="2">
        <v>2035</v>
      </c>
      <c r="B2508" s="3">
        <v>46358</v>
      </c>
      <c r="C2508" s="13">
        <f>YEAR(SalesDataTable[[#This Row],[Order Date]])</f>
        <v>2026</v>
      </c>
      <c r="D2508" s="16">
        <f>ROUNDUP(MONTH(SalesDataTable[[#This Row],[Order Date]])/3,)</f>
        <v>4</v>
      </c>
      <c r="E2508" s="16">
        <f>MONTH(SalesDataTable[[#This Row],[Order Date]])</f>
        <v>12</v>
      </c>
      <c r="F2508" s="16"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6">
      <c r="A2509" s="2">
        <v>2094</v>
      </c>
      <c r="B2509" s="3">
        <v>46358</v>
      </c>
      <c r="C2509" s="13">
        <f>YEAR(SalesDataTable[[#This Row],[Order Date]])</f>
        <v>2026</v>
      </c>
      <c r="D2509" s="16">
        <f>ROUNDUP(MONTH(SalesDataTable[[#This Row],[Order Date]])/3,)</f>
        <v>4</v>
      </c>
      <c r="E2509" s="16">
        <f>MONTH(SalesDataTable[[#This Row],[Order Date]])</f>
        <v>12</v>
      </c>
      <c r="F2509" s="16"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6">
      <c r="A2510" s="2">
        <v>2204</v>
      </c>
      <c r="B2510" s="3">
        <v>46358</v>
      </c>
      <c r="C2510" s="13">
        <f>YEAR(SalesDataTable[[#This Row],[Order Date]])</f>
        <v>2026</v>
      </c>
      <c r="D2510" s="16">
        <f>ROUNDUP(MONTH(SalesDataTable[[#This Row],[Order Date]])/3,)</f>
        <v>4</v>
      </c>
      <c r="E2510" s="16">
        <f>MONTH(SalesDataTable[[#This Row],[Order Date]])</f>
        <v>12</v>
      </c>
      <c r="F2510" s="16"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6">
      <c r="A2511" s="2">
        <v>3921</v>
      </c>
      <c r="B2511" s="3">
        <v>46358</v>
      </c>
      <c r="C2511" s="13">
        <f>YEAR(SalesDataTable[[#This Row],[Order Date]])</f>
        <v>2026</v>
      </c>
      <c r="D2511" s="16">
        <f>ROUNDUP(MONTH(SalesDataTable[[#This Row],[Order Date]])/3,)</f>
        <v>4</v>
      </c>
      <c r="E2511" s="16">
        <f>MONTH(SalesDataTable[[#This Row],[Order Date]])</f>
        <v>12</v>
      </c>
      <c r="F2511" s="16"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6">
      <c r="A2512" s="2">
        <v>3999</v>
      </c>
      <c r="B2512" s="3">
        <v>46358</v>
      </c>
      <c r="C2512" s="13">
        <f>YEAR(SalesDataTable[[#This Row],[Order Date]])</f>
        <v>2026</v>
      </c>
      <c r="D2512" s="16">
        <f>ROUNDUP(MONTH(SalesDataTable[[#This Row],[Order Date]])/3,)</f>
        <v>4</v>
      </c>
      <c r="E2512" s="16">
        <f>MONTH(SalesDataTable[[#This Row],[Order Date]])</f>
        <v>12</v>
      </c>
      <c r="F2512" s="16"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6">
      <c r="A2513" s="2">
        <v>4546</v>
      </c>
      <c r="B2513" s="3">
        <v>46358</v>
      </c>
      <c r="C2513" s="13">
        <f>YEAR(SalesDataTable[[#This Row],[Order Date]])</f>
        <v>2026</v>
      </c>
      <c r="D2513" s="16">
        <f>ROUNDUP(MONTH(SalesDataTable[[#This Row],[Order Date]])/3,)</f>
        <v>4</v>
      </c>
      <c r="E2513" s="16">
        <f>MONTH(SalesDataTable[[#This Row],[Order Date]])</f>
        <v>12</v>
      </c>
      <c r="F2513" s="16"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6">
      <c r="A2514" s="2">
        <v>158</v>
      </c>
      <c r="B2514" s="3">
        <v>46359</v>
      </c>
      <c r="C2514" s="13">
        <f>YEAR(SalesDataTable[[#This Row],[Order Date]])</f>
        <v>2026</v>
      </c>
      <c r="D2514" s="16">
        <f>ROUNDUP(MONTH(SalesDataTable[[#This Row],[Order Date]])/3,)</f>
        <v>4</v>
      </c>
      <c r="E2514" s="16">
        <f>MONTH(SalesDataTable[[#This Row],[Order Date]])</f>
        <v>12</v>
      </c>
      <c r="F2514" s="16"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6">
      <c r="A2515" s="2">
        <v>1972</v>
      </c>
      <c r="B2515" s="3">
        <v>46359</v>
      </c>
      <c r="C2515" s="13">
        <f>YEAR(SalesDataTable[[#This Row],[Order Date]])</f>
        <v>2026</v>
      </c>
      <c r="D2515" s="16">
        <f>ROUNDUP(MONTH(SalesDataTable[[#This Row],[Order Date]])/3,)</f>
        <v>4</v>
      </c>
      <c r="E2515" s="16">
        <f>MONTH(SalesDataTable[[#This Row],[Order Date]])</f>
        <v>12</v>
      </c>
      <c r="F2515" s="16"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6">
      <c r="A2516" s="2">
        <v>3196</v>
      </c>
      <c r="B2516" s="3">
        <v>46359</v>
      </c>
      <c r="C2516" s="13">
        <f>YEAR(SalesDataTable[[#This Row],[Order Date]])</f>
        <v>2026</v>
      </c>
      <c r="D2516" s="16">
        <f>ROUNDUP(MONTH(SalesDataTable[[#This Row],[Order Date]])/3,)</f>
        <v>4</v>
      </c>
      <c r="E2516" s="16">
        <f>MONTH(SalesDataTable[[#This Row],[Order Date]])</f>
        <v>12</v>
      </c>
      <c r="F2516" s="16"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6">
      <c r="A2517" s="2">
        <v>3722</v>
      </c>
      <c r="B2517" s="3">
        <v>46359</v>
      </c>
      <c r="C2517" s="13">
        <f>YEAR(SalesDataTable[[#This Row],[Order Date]])</f>
        <v>2026</v>
      </c>
      <c r="D2517" s="16">
        <f>ROUNDUP(MONTH(SalesDataTable[[#This Row],[Order Date]])/3,)</f>
        <v>4</v>
      </c>
      <c r="E2517" s="16">
        <f>MONTH(SalesDataTable[[#This Row],[Order Date]])</f>
        <v>12</v>
      </c>
      <c r="F2517" s="16"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6">
      <c r="A2518" s="2">
        <v>4201</v>
      </c>
      <c r="B2518" s="3">
        <v>46359</v>
      </c>
      <c r="C2518" s="13">
        <f>YEAR(SalesDataTable[[#This Row],[Order Date]])</f>
        <v>2026</v>
      </c>
      <c r="D2518" s="16">
        <f>ROUNDUP(MONTH(SalesDataTable[[#This Row],[Order Date]])/3,)</f>
        <v>4</v>
      </c>
      <c r="E2518" s="16">
        <f>MONTH(SalesDataTable[[#This Row],[Order Date]])</f>
        <v>12</v>
      </c>
      <c r="F2518" s="16"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6">
      <c r="A2519" s="2">
        <v>4498</v>
      </c>
      <c r="B2519" s="3">
        <v>46359</v>
      </c>
      <c r="C2519" s="13">
        <f>YEAR(SalesDataTable[[#This Row],[Order Date]])</f>
        <v>2026</v>
      </c>
      <c r="D2519" s="16">
        <f>ROUNDUP(MONTH(SalesDataTable[[#This Row],[Order Date]])/3,)</f>
        <v>4</v>
      </c>
      <c r="E2519" s="16">
        <f>MONTH(SalesDataTable[[#This Row],[Order Date]])</f>
        <v>12</v>
      </c>
      <c r="F2519" s="16"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6">
      <c r="A2520" s="2">
        <v>4791</v>
      </c>
      <c r="B2520" s="3">
        <v>46359</v>
      </c>
      <c r="C2520" s="13">
        <f>YEAR(SalesDataTable[[#This Row],[Order Date]])</f>
        <v>2026</v>
      </c>
      <c r="D2520" s="16">
        <f>ROUNDUP(MONTH(SalesDataTable[[#This Row],[Order Date]])/3,)</f>
        <v>4</v>
      </c>
      <c r="E2520" s="16">
        <f>MONTH(SalesDataTable[[#This Row],[Order Date]])</f>
        <v>12</v>
      </c>
      <c r="F2520" s="16"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6">
      <c r="A2521" s="2">
        <v>614</v>
      </c>
      <c r="B2521" s="3">
        <v>46360</v>
      </c>
      <c r="C2521" s="13">
        <f>YEAR(SalesDataTable[[#This Row],[Order Date]])</f>
        <v>2026</v>
      </c>
      <c r="D2521" s="16">
        <f>ROUNDUP(MONTH(SalesDataTable[[#This Row],[Order Date]])/3,)</f>
        <v>4</v>
      </c>
      <c r="E2521" s="16">
        <f>MONTH(SalesDataTable[[#This Row],[Order Date]])</f>
        <v>12</v>
      </c>
      <c r="F2521" s="16"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6">
      <c r="A2522" s="2">
        <v>2301</v>
      </c>
      <c r="B2522" s="3">
        <v>46360</v>
      </c>
      <c r="C2522" s="13">
        <f>YEAR(SalesDataTable[[#This Row],[Order Date]])</f>
        <v>2026</v>
      </c>
      <c r="D2522" s="16">
        <f>ROUNDUP(MONTH(SalesDataTable[[#This Row],[Order Date]])/3,)</f>
        <v>4</v>
      </c>
      <c r="E2522" s="16">
        <f>MONTH(SalesDataTable[[#This Row],[Order Date]])</f>
        <v>12</v>
      </c>
      <c r="F2522" s="16"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6">
      <c r="A2523" s="2">
        <v>4430</v>
      </c>
      <c r="B2523" s="3">
        <v>46360</v>
      </c>
      <c r="C2523" s="13">
        <f>YEAR(SalesDataTable[[#This Row],[Order Date]])</f>
        <v>2026</v>
      </c>
      <c r="D2523" s="16">
        <f>ROUNDUP(MONTH(SalesDataTable[[#This Row],[Order Date]])/3,)</f>
        <v>4</v>
      </c>
      <c r="E2523" s="16">
        <f>MONTH(SalesDataTable[[#This Row],[Order Date]])</f>
        <v>12</v>
      </c>
      <c r="F2523" s="16"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6">
      <c r="A2524" s="2">
        <v>318</v>
      </c>
      <c r="B2524" s="3">
        <v>46361</v>
      </c>
      <c r="C2524" s="13">
        <f>YEAR(SalesDataTable[[#This Row],[Order Date]])</f>
        <v>2026</v>
      </c>
      <c r="D2524" s="16">
        <f>ROUNDUP(MONTH(SalesDataTable[[#This Row],[Order Date]])/3,)</f>
        <v>4</v>
      </c>
      <c r="E2524" s="16">
        <f>MONTH(SalesDataTable[[#This Row],[Order Date]])</f>
        <v>12</v>
      </c>
      <c r="F2524" s="16"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6">
      <c r="A2525" s="2">
        <v>782</v>
      </c>
      <c r="B2525" s="3">
        <v>46361</v>
      </c>
      <c r="C2525" s="13">
        <f>YEAR(SalesDataTable[[#This Row],[Order Date]])</f>
        <v>2026</v>
      </c>
      <c r="D2525" s="16">
        <f>ROUNDUP(MONTH(SalesDataTable[[#This Row],[Order Date]])/3,)</f>
        <v>4</v>
      </c>
      <c r="E2525" s="16">
        <f>MONTH(SalesDataTable[[#This Row],[Order Date]])</f>
        <v>12</v>
      </c>
      <c r="F2525" s="16"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6">
      <c r="A2526" s="2">
        <v>1402</v>
      </c>
      <c r="B2526" s="3">
        <v>46361</v>
      </c>
      <c r="C2526" s="13">
        <f>YEAR(SalesDataTable[[#This Row],[Order Date]])</f>
        <v>2026</v>
      </c>
      <c r="D2526" s="16">
        <f>ROUNDUP(MONTH(SalesDataTable[[#This Row],[Order Date]])/3,)</f>
        <v>4</v>
      </c>
      <c r="E2526" s="16">
        <f>MONTH(SalesDataTable[[#This Row],[Order Date]])</f>
        <v>12</v>
      </c>
      <c r="F2526" s="16"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6">
      <c r="A2527" s="2">
        <v>1824</v>
      </c>
      <c r="B2527" s="3">
        <v>46361</v>
      </c>
      <c r="C2527" s="13">
        <f>YEAR(SalesDataTable[[#This Row],[Order Date]])</f>
        <v>2026</v>
      </c>
      <c r="D2527" s="16">
        <f>ROUNDUP(MONTH(SalesDataTable[[#This Row],[Order Date]])/3,)</f>
        <v>4</v>
      </c>
      <c r="E2527" s="16">
        <f>MONTH(SalesDataTable[[#This Row],[Order Date]])</f>
        <v>12</v>
      </c>
      <c r="F2527" s="16"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6">
      <c r="A2528" s="2">
        <v>2141</v>
      </c>
      <c r="B2528" s="3">
        <v>46361</v>
      </c>
      <c r="C2528" s="13">
        <f>YEAR(SalesDataTable[[#This Row],[Order Date]])</f>
        <v>2026</v>
      </c>
      <c r="D2528" s="16">
        <f>ROUNDUP(MONTH(SalesDataTable[[#This Row],[Order Date]])/3,)</f>
        <v>4</v>
      </c>
      <c r="E2528" s="16">
        <f>MONTH(SalesDataTable[[#This Row],[Order Date]])</f>
        <v>12</v>
      </c>
      <c r="F2528" s="16"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6">
      <c r="A2529" s="2">
        <v>3517</v>
      </c>
      <c r="B2529" s="3">
        <v>46361</v>
      </c>
      <c r="C2529" s="13">
        <f>YEAR(SalesDataTable[[#This Row],[Order Date]])</f>
        <v>2026</v>
      </c>
      <c r="D2529" s="16">
        <f>ROUNDUP(MONTH(SalesDataTable[[#This Row],[Order Date]])/3,)</f>
        <v>4</v>
      </c>
      <c r="E2529" s="16">
        <f>MONTH(SalesDataTable[[#This Row],[Order Date]])</f>
        <v>12</v>
      </c>
      <c r="F2529" s="16"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6">
      <c r="A2530" s="2">
        <v>4055</v>
      </c>
      <c r="B2530" s="3">
        <v>46361</v>
      </c>
      <c r="C2530" s="13">
        <f>YEAR(SalesDataTable[[#This Row],[Order Date]])</f>
        <v>2026</v>
      </c>
      <c r="D2530" s="16">
        <f>ROUNDUP(MONTH(SalesDataTable[[#This Row],[Order Date]])/3,)</f>
        <v>4</v>
      </c>
      <c r="E2530" s="16">
        <f>MONTH(SalesDataTable[[#This Row],[Order Date]])</f>
        <v>12</v>
      </c>
      <c r="F2530" s="16"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6">
      <c r="A2531" s="2">
        <v>4168</v>
      </c>
      <c r="B2531" s="3">
        <v>46361</v>
      </c>
      <c r="C2531" s="13">
        <f>YEAR(SalesDataTable[[#This Row],[Order Date]])</f>
        <v>2026</v>
      </c>
      <c r="D2531" s="16">
        <f>ROUNDUP(MONTH(SalesDataTable[[#This Row],[Order Date]])/3,)</f>
        <v>4</v>
      </c>
      <c r="E2531" s="16">
        <f>MONTH(SalesDataTable[[#This Row],[Order Date]])</f>
        <v>12</v>
      </c>
      <c r="F2531" s="16"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6">
      <c r="A2532" s="2">
        <v>4317</v>
      </c>
      <c r="B2532" s="3">
        <v>46361</v>
      </c>
      <c r="C2532" s="13">
        <f>YEAR(SalesDataTable[[#This Row],[Order Date]])</f>
        <v>2026</v>
      </c>
      <c r="D2532" s="16">
        <f>ROUNDUP(MONTH(SalesDataTable[[#This Row],[Order Date]])/3,)</f>
        <v>4</v>
      </c>
      <c r="E2532" s="16">
        <f>MONTH(SalesDataTable[[#This Row],[Order Date]])</f>
        <v>12</v>
      </c>
      <c r="F2532" s="16"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6">
      <c r="A2533" s="2">
        <v>4879</v>
      </c>
      <c r="B2533" s="3">
        <v>46361</v>
      </c>
      <c r="C2533" s="13">
        <f>YEAR(SalesDataTable[[#This Row],[Order Date]])</f>
        <v>2026</v>
      </c>
      <c r="D2533" s="16">
        <f>ROUNDUP(MONTH(SalesDataTable[[#This Row],[Order Date]])/3,)</f>
        <v>4</v>
      </c>
      <c r="E2533" s="16">
        <f>MONTH(SalesDataTable[[#This Row],[Order Date]])</f>
        <v>12</v>
      </c>
      <c r="F2533" s="16"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6">
      <c r="A2534" s="2">
        <v>467</v>
      </c>
      <c r="B2534" s="3">
        <v>46362</v>
      </c>
      <c r="C2534" s="13">
        <f>YEAR(SalesDataTable[[#This Row],[Order Date]])</f>
        <v>2026</v>
      </c>
      <c r="D2534" s="16">
        <f>ROUNDUP(MONTH(SalesDataTable[[#This Row],[Order Date]])/3,)</f>
        <v>4</v>
      </c>
      <c r="E2534" s="16">
        <f>MONTH(SalesDataTable[[#This Row],[Order Date]])</f>
        <v>12</v>
      </c>
      <c r="F2534" s="16"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6">
      <c r="A2535" s="2">
        <v>825</v>
      </c>
      <c r="B2535" s="3">
        <v>46362</v>
      </c>
      <c r="C2535" s="13">
        <f>YEAR(SalesDataTable[[#This Row],[Order Date]])</f>
        <v>2026</v>
      </c>
      <c r="D2535" s="16">
        <f>ROUNDUP(MONTH(SalesDataTable[[#This Row],[Order Date]])/3,)</f>
        <v>4</v>
      </c>
      <c r="E2535" s="16">
        <f>MONTH(SalesDataTable[[#This Row],[Order Date]])</f>
        <v>12</v>
      </c>
      <c r="F2535" s="16"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6">
      <c r="A2536" s="2">
        <v>2346</v>
      </c>
      <c r="B2536" s="3">
        <v>46362</v>
      </c>
      <c r="C2536" s="13">
        <f>YEAR(SalesDataTable[[#This Row],[Order Date]])</f>
        <v>2026</v>
      </c>
      <c r="D2536" s="16">
        <f>ROUNDUP(MONTH(SalesDataTable[[#This Row],[Order Date]])/3,)</f>
        <v>4</v>
      </c>
      <c r="E2536" s="16">
        <f>MONTH(SalesDataTable[[#This Row],[Order Date]])</f>
        <v>12</v>
      </c>
      <c r="F2536" s="16"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6">
      <c r="A2537" s="2">
        <v>3095</v>
      </c>
      <c r="B2537" s="3">
        <v>46362</v>
      </c>
      <c r="C2537" s="13">
        <f>YEAR(SalesDataTable[[#This Row],[Order Date]])</f>
        <v>2026</v>
      </c>
      <c r="D2537" s="16">
        <f>ROUNDUP(MONTH(SalesDataTable[[#This Row],[Order Date]])/3,)</f>
        <v>4</v>
      </c>
      <c r="E2537" s="16">
        <f>MONTH(SalesDataTable[[#This Row],[Order Date]])</f>
        <v>12</v>
      </c>
      <c r="F2537" s="16"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6">
      <c r="A2538" s="2">
        <v>3580</v>
      </c>
      <c r="B2538" s="3">
        <v>46362</v>
      </c>
      <c r="C2538" s="13">
        <f>YEAR(SalesDataTable[[#This Row],[Order Date]])</f>
        <v>2026</v>
      </c>
      <c r="D2538" s="16">
        <f>ROUNDUP(MONTH(SalesDataTable[[#This Row],[Order Date]])/3,)</f>
        <v>4</v>
      </c>
      <c r="E2538" s="16">
        <f>MONTH(SalesDataTable[[#This Row],[Order Date]])</f>
        <v>12</v>
      </c>
      <c r="F2538" s="16"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6">
      <c r="A2539" s="2">
        <v>4672</v>
      </c>
      <c r="B2539" s="3">
        <v>46362</v>
      </c>
      <c r="C2539" s="13">
        <f>YEAR(SalesDataTable[[#This Row],[Order Date]])</f>
        <v>2026</v>
      </c>
      <c r="D2539" s="16">
        <f>ROUNDUP(MONTH(SalesDataTable[[#This Row],[Order Date]])/3,)</f>
        <v>4</v>
      </c>
      <c r="E2539" s="16">
        <f>MONTH(SalesDataTable[[#This Row],[Order Date]])</f>
        <v>12</v>
      </c>
      <c r="F2539" s="16"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6">
      <c r="A2540" s="2">
        <v>533</v>
      </c>
      <c r="B2540" s="3">
        <v>46363</v>
      </c>
      <c r="C2540" s="13">
        <f>YEAR(SalesDataTable[[#This Row],[Order Date]])</f>
        <v>2026</v>
      </c>
      <c r="D2540" s="16">
        <f>ROUNDUP(MONTH(SalesDataTable[[#This Row],[Order Date]])/3,)</f>
        <v>4</v>
      </c>
      <c r="E2540" s="16">
        <f>MONTH(SalesDataTable[[#This Row],[Order Date]])</f>
        <v>12</v>
      </c>
      <c r="F2540" s="16"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6">
      <c r="A2541" s="2">
        <v>2160</v>
      </c>
      <c r="B2541" s="3">
        <v>46363</v>
      </c>
      <c r="C2541" s="13">
        <f>YEAR(SalesDataTable[[#This Row],[Order Date]])</f>
        <v>2026</v>
      </c>
      <c r="D2541" s="16">
        <f>ROUNDUP(MONTH(SalesDataTable[[#This Row],[Order Date]])/3,)</f>
        <v>4</v>
      </c>
      <c r="E2541" s="16">
        <f>MONTH(SalesDataTable[[#This Row],[Order Date]])</f>
        <v>12</v>
      </c>
      <c r="F2541" s="16"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6">
      <c r="A2542" s="2">
        <v>2841</v>
      </c>
      <c r="B2542" s="3">
        <v>46363</v>
      </c>
      <c r="C2542" s="13">
        <f>YEAR(SalesDataTable[[#This Row],[Order Date]])</f>
        <v>2026</v>
      </c>
      <c r="D2542" s="16">
        <f>ROUNDUP(MONTH(SalesDataTable[[#This Row],[Order Date]])/3,)</f>
        <v>4</v>
      </c>
      <c r="E2542" s="16">
        <f>MONTH(SalesDataTable[[#This Row],[Order Date]])</f>
        <v>12</v>
      </c>
      <c r="F2542" s="16"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6">
      <c r="A2543" s="2">
        <v>3433</v>
      </c>
      <c r="B2543" s="3">
        <v>46363</v>
      </c>
      <c r="C2543" s="13">
        <f>YEAR(SalesDataTable[[#This Row],[Order Date]])</f>
        <v>2026</v>
      </c>
      <c r="D2543" s="16">
        <f>ROUNDUP(MONTH(SalesDataTable[[#This Row],[Order Date]])/3,)</f>
        <v>4</v>
      </c>
      <c r="E2543" s="16">
        <f>MONTH(SalesDataTable[[#This Row],[Order Date]])</f>
        <v>12</v>
      </c>
      <c r="F2543" s="16"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6">
      <c r="A2544" s="2">
        <v>3763</v>
      </c>
      <c r="B2544" s="3">
        <v>46363</v>
      </c>
      <c r="C2544" s="13">
        <f>YEAR(SalesDataTable[[#This Row],[Order Date]])</f>
        <v>2026</v>
      </c>
      <c r="D2544" s="16">
        <f>ROUNDUP(MONTH(SalesDataTable[[#This Row],[Order Date]])/3,)</f>
        <v>4</v>
      </c>
      <c r="E2544" s="16">
        <f>MONTH(SalesDataTable[[#This Row],[Order Date]])</f>
        <v>12</v>
      </c>
      <c r="F2544" s="16"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6">
      <c r="A2545" s="2">
        <v>706</v>
      </c>
      <c r="B2545" s="3">
        <v>46364</v>
      </c>
      <c r="C2545" s="13">
        <f>YEAR(SalesDataTable[[#This Row],[Order Date]])</f>
        <v>2026</v>
      </c>
      <c r="D2545" s="16">
        <f>ROUNDUP(MONTH(SalesDataTable[[#This Row],[Order Date]])/3,)</f>
        <v>4</v>
      </c>
      <c r="E2545" s="16">
        <f>MONTH(SalesDataTable[[#This Row],[Order Date]])</f>
        <v>12</v>
      </c>
      <c r="F2545" s="16"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6">
      <c r="A2546" s="2">
        <v>1086</v>
      </c>
      <c r="B2546" s="3">
        <v>46364</v>
      </c>
      <c r="C2546" s="13">
        <f>YEAR(SalesDataTable[[#This Row],[Order Date]])</f>
        <v>2026</v>
      </c>
      <c r="D2546" s="16">
        <f>ROUNDUP(MONTH(SalesDataTable[[#This Row],[Order Date]])/3,)</f>
        <v>4</v>
      </c>
      <c r="E2546" s="16">
        <f>MONTH(SalesDataTable[[#This Row],[Order Date]])</f>
        <v>12</v>
      </c>
      <c r="F2546" s="16"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6">
      <c r="A2547" s="2">
        <v>1204</v>
      </c>
      <c r="B2547" s="3">
        <v>46364</v>
      </c>
      <c r="C2547" s="13">
        <f>YEAR(SalesDataTable[[#This Row],[Order Date]])</f>
        <v>2026</v>
      </c>
      <c r="D2547" s="16">
        <f>ROUNDUP(MONTH(SalesDataTable[[#This Row],[Order Date]])/3,)</f>
        <v>4</v>
      </c>
      <c r="E2547" s="16">
        <f>MONTH(SalesDataTable[[#This Row],[Order Date]])</f>
        <v>12</v>
      </c>
      <c r="F2547" s="16"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6">
      <c r="A2548" s="2">
        <v>1451</v>
      </c>
      <c r="B2548" s="3">
        <v>46364</v>
      </c>
      <c r="C2548" s="13">
        <f>YEAR(SalesDataTable[[#This Row],[Order Date]])</f>
        <v>2026</v>
      </c>
      <c r="D2548" s="16">
        <f>ROUNDUP(MONTH(SalesDataTable[[#This Row],[Order Date]])/3,)</f>
        <v>4</v>
      </c>
      <c r="E2548" s="16">
        <f>MONTH(SalesDataTable[[#This Row],[Order Date]])</f>
        <v>12</v>
      </c>
      <c r="F2548" s="16"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6">
      <c r="A2549" s="2">
        <v>1650</v>
      </c>
      <c r="B2549" s="3">
        <v>46364</v>
      </c>
      <c r="C2549" s="13">
        <f>YEAR(SalesDataTable[[#This Row],[Order Date]])</f>
        <v>2026</v>
      </c>
      <c r="D2549" s="16">
        <f>ROUNDUP(MONTH(SalesDataTable[[#This Row],[Order Date]])/3,)</f>
        <v>4</v>
      </c>
      <c r="E2549" s="16">
        <f>MONTH(SalesDataTable[[#This Row],[Order Date]])</f>
        <v>12</v>
      </c>
      <c r="F2549" s="16"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6">
      <c r="A2550" s="2">
        <v>1740</v>
      </c>
      <c r="B2550" s="3">
        <v>46364</v>
      </c>
      <c r="C2550" s="13">
        <f>YEAR(SalesDataTable[[#This Row],[Order Date]])</f>
        <v>2026</v>
      </c>
      <c r="D2550" s="16">
        <f>ROUNDUP(MONTH(SalesDataTable[[#This Row],[Order Date]])/3,)</f>
        <v>4</v>
      </c>
      <c r="E2550" s="16">
        <f>MONTH(SalesDataTable[[#This Row],[Order Date]])</f>
        <v>12</v>
      </c>
      <c r="F2550" s="16"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6">
      <c r="A2551" s="2">
        <v>3191</v>
      </c>
      <c r="B2551" s="3">
        <v>46364</v>
      </c>
      <c r="C2551" s="13">
        <f>YEAR(SalesDataTable[[#This Row],[Order Date]])</f>
        <v>2026</v>
      </c>
      <c r="D2551" s="16">
        <f>ROUNDUP(MONTH(SalesDataTable[[#This Row],[Order Date]])/3,)</f>
        <v>4</v>
      </c>
      <c r="E2551" s="16">
        <f>MONTH(SalesDataTable[[#This Row],[Order Date]])</f>
        <v>12</v>
      </c>
      <c r="F2551" s="16"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6">
      <c r="A2552" s="2">
        <v>3662</v>
      </c>
      <c r="B2552" s="3">
        <v>46364</v>
      </c>
      <c r="C2552" s="13">
        <f>YEAR(SalesDataTable[[#This Row],[Order Date]])</f>
        <v>2026</v>
      </c>
      <c r="D2552" s="16">
        <f>ROUNDUP(MONTH(SalesDataTable[[#This Row],[Order Date]])/3,)</f>
        <v>4</v>
      </c>
      <c r="E2552" s="16">
        <f>MONTH(SalesDataTable[[#This Row],[Order Date]])</f>
        <v>12</v>
      </c>
      <c r="F2552" s="16"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6">
      <c r="A2553" s="2">
        <v>3922</v>
      </c>
      <c r="B2553" s="3">
        <v>46364</v>
      </c>
      <c r="C2553" s="13">
        <f>YEAR(SalesDataTable[[#This Row],[Order Date]])</f>
        <v>2026</v>
      </c>
      <c r="D2553" s="16">
        <f>ROUNDUP(MONTH(SalesDataTable[[#This Row],[Order Date]])/3,)</f>
        <v>4</v>
      </c>
      <c r="E2553" s="16">
        <f>MONTH(SalesDataTable[[#This Row],[Order Date]])</f>
        <v>12</v>
      </c>
      <c r="F2553" s="16"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6">
      <c r="A2554" s="2">
        <v>4022</v>
      </c>
      <c r="B2554" s="3">
        <v>46364</v>
      </c>
      <c r="C2554" s="13">
        <f>YEAR(SalesDataTable[[#This Row],[Order Date]])</f>
        <v>2026</v>
      </c>
      <c r="D2554" s="16">
        <f>ROUNDUP(MONTH(SalesDataTable[[#This Row],[Order Date]])/3,)</f>
        <v>4</v>
      </c>
      <c r="E2554" s="16">
        <f>MONTH(SalesDataTable[[#This Row],[Order Date]])</f>
        <v>12</v>
      </c>
      <c r="F2554" s="16"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6">
      <c r="A2555" s="2">
        <v>4366</v>
      </c>
      <c r="B2555" s="3">
        <v>46364</v>
      </c>
      <c r="C2555" s="13">
        <f>YEAR(SalesDataTable[[#This Row],[Order Date]])</f>
        <v>2026</v>
      </c>
      <c r="D2555" s="16">
        <f>ROUNDUP(MONTH(SalesDataTable[[#This Row],[Order Date]])/3,)</f>
        <v>4</v>
      </c>
      <c r="E2555" s="16">
        <f>MONTH(SalesDataTable[[#This Row],[Order Date]])</f>
        <v>12</v>
      </c>
      <c r="F2555" s="16"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6">
      <c r="A2556" s="2">
        <v>4880</v>
      </c>
      <c r="B2556" s="3">
        <v>46364</v>
      </c>
      <c r="C2556" s="13">
        <f>YEAR(SalesDataTable[[#This Row],[Order Date]])</f>
        <v>2026</v>
      </c>
      <c r="D2556" s="16">
        <f>ROUNDUP(MONTH(SalesDataTable[[#This Row],[Order Date]])/3,)</f>
        <v>4</v>
      </c>
      <c r="E2556" s="16">
        <f>MONTH(SalesDataTable[[#This Row],[Order Date]])</f>
        <v>12</v>
      </c>
      <c r="F2556" s="16"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6">
      <c r="A2557" s="2">
        <v>5127</v>
      </c>
      <c r="B2557" s="3">
        <v>46364</v>
      </c>
      <c r="C2557" s="13">
        <f>YEAR(SalesDataTable[[#This Row],[Order Date]])</f>
        <v>2026</v>
      </c>
      <c r="D2557" s="16">
        <f>ROUNDUP(MONTH(SalesDataTable[[#This Row],[Order Date]])/3,)</f>
        <v>4</v>
      </c>
      <c r="E2557" s="16">
        <f>MONTH(SalesDataTable[[#This Row],[Order Date]])</f>
        <v>12</v>
      </c>
      <c r="F2557" s="16"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6">
      <c r="A2558" s="2">
        <v>13</v>
      </c>
      <c r="B2558" s="3">
        <v>46365</v>
      </c>
      <c r="C2558" s="13">
        <f>YEAR(SalesDataTable[[#This Row],[Order Date]])</f>
        <v>2026</v>
      </c>
      <c r="D2558" s="16">
        <f>ROUNDUP(MONTH(SalesDataTable[[#This Row],[Order Date]])/3,)</f>
        <v>4</v>
      </c>
      <c r="E2558" s="16">
        <f>MONTH(SalesDataTable[[#This Row],[Order Date]])</f>
        <v>12</v>
      </c>
      <c r="F2558" s="16"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6">
      <c r="A2559" s="2">
        <v>102</v>
      </c>
      <c r="B2559" s="3">
        <v>46365</v>
      </c>
      <c r="C2559" s="13">
        <f>YEAR(SalesDataTable[[#This Row],[Order Date]])</f>
        <v>2026</v>
      </c>
      <c r="D2559" s="16">
        <f>ROUNDUP(MONTH(SalesDataTable[[#This Row],[Order Date]])/3,)</f>
        <v>4</v>
      </c>
      <c r="E2559" s="16">
        <f>MONTH(SalesDataTable[[#This Row],[Order Date]])</f>
        <v>12</v>
      </c>
      <c r="F2559" s="16"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6">
      <c r="A2560" s="2">
        <v>519</v>
      </c>
      <c r="B2560" s="3">
        <v>46365</v>
      </c>
      <c r="C2560" s="13">
        <f>YEAR(SalesDataTable[[#This Row],[Order Date]])</f>
        <v>2026</v>
      </c>
      <c r="D2560" s="16">
        <f>ROUNDUP(MONTH(SalesDataTable[[#This Row],[Order Date]])/3,)</f>
        <v>4</v>
      </c>
      <c r="E2560" s="16">
        <f>MONTH(SalesDataTable[[#This Row],[Order Date]])</f>
        <v>12</v>
      </c>
      <c r="F2560" s="16"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6">
      <c r="A2561" s="2">
        <v>522</v>
      </c>
      <c r="B2561" s="3">
        <v>46365</v>
      </c>
      <c r="C2561" s="13">
        <f>YEAR(SalesDataTable[[#This Row],[Order Date]])</f>
        <v>2026</v>
      </c>
      <c r="D2561" s="16">
        <f>ROUNDUP(MONTH(SalesDataTable[[#This Row],[Order Date]])/3,)</f>
        <v>4</v>
      </c>
      <c r="E2561" s="16">
        <f>MONTH(SalesDataTable[[#This Row],[Order Date]])</f>
        <v>12</v>
      </c>
      <c r="F2561" s="16"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6">
      <c r="A2562" s="2">
        <v>798</v>
      </c>
      <c r="B2562" s="3">
        <v>46365</v>
      </c>
      <c r="C2562" s="13">
        <f>YEAR(SalesDataTable[[#This Row],[Order Date]])</f>
        <v>2026</v>
      </c>
      <c r="D2562" s="16">
        <f>ROUNDUP(MONTH(SalesDataTable[[#This Row],[Order Date]])/3,)</f>
        <v>4</v>
      </c>
      <c r="E2562" s="16">
        <f>MONTH(SalesDataTable[[#This Row],[Order Date]])</f>
        <v>12</v>
      </c>
      <c r="F2562" s="16"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6">
      <c r="A2563" s="2">
        <v>1746</v>
      </c>
      <c r="B2563" s="3">
        <v>46365</v>
      </c>
      <c r="C2563" s="13">
        <f>YEAR(SalesDataTable[[#This Row],[Order Date]])</f>
        <v>2026</v>
      </c>
      <c r="D2563" s="16">
        <f>ROUNDUP(MONTH(SalesDataTable[[#This Row],[Order Date]])/3,)</f>
        <v>4</v>
      </c>
      <c r="E2563" s="16">
        <f>MONTH(SalesDataTable[[#This Row],[Order Date]])</f>
        <v>12</v>
      </c>
      <c r="F2563" s="16"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6">
      <c r="A2564" s="2">
        <v>3412</v>
      </c>
      <c r="B2564" s="3">
        <v>46365</v>
      </c>
      <c r="C2564" s="13">
        <f>YEAR(SalesDataTable[[#This Row],[Order Date]])</f>
        <v>2026</v>
      </c>
      <c r="D2564" s="16">
        <f>ROUNDUP(MONTH(SalesDataTable[[#This Row],[Order Date]])/3,)</f>
        <v>4</v>
      </c>
      <c r="E2564" s="16">
        <f>MONTH(SalesDataTable[[#This Row],[Order Date]])</f>
        <v>12</v>
      </c>
      <c r="F2564" s="16"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6">
      <c r="A2565" s="2">
        <v>175</v>
      </c>
      <c r="B2565" s="3">
        <v>46366</v>
      </c>
      <c r="C2565" s="13">
        <f>YEAR(SalesDataTable[[#This Row],[Order Date]])</f>
        <v>2026</v>
      </c>
      <c r="D2565" s="16">
        <f>ROUNDUP(MONTH(SalesDataTable[[#This Row],[Order Date]])/3,)</f>
        <v>4</v>
      </c>
      <c r="E2565" s="16">
        <f>MONTH(SalesDataTable[[#This Row],[Order Date]])</f>
        <v>12</v>
      </c>
      <c r="F2565" s="16"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6">
      <c r="A2566" s="2">
        <v>1014</v>
      </c>
      <c r="B2566" s="3">
        <v>46366</v>
      </c>
      <c r="C2566" s="13">
        <f>YEAR(SalesDataTable[[#This Row],[Order Date]])</f>
        <v>2026</v>
      </c>
      <c r="D2566" s="16">
        <f>ROUNDUP(MONTH(SalesDataTable[[#This Row],[Order Date]])/3,)</f>
        <v>4</v>
      </c>
      <c r="E2566" s="16">
        <f>MONTH(SalesDataTable[[#This Row],[Order Date]])</f>
        <v>12</v>
      </c>
      <c r="F2566" s="16"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6">
      <c r="A2567" s="2">
        <v>1763</v>
      </c>
      <c r="B2567" s="3">
        <v>46366</v>
      </c>
      <c r="C2567" s="13">
        <f>YEAR(SalesDataTable[[#This Row],[Order Date]])</f>
        <v>2026</v>
      </c>
      <c r="D2567" s="16">
        <f>ROUNDUP(MONTH(SalesDataTable[[#This Row],[Order Date]])/3,)</f>
        <v>4</v>
      </c>
      <c r="E2567" s="16">
        <f>MONTH(SalesDataTable[[#This Row],[Order Date]])</f>
        <v>12</v>
      </c>
      <c r="F2567" s="16"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6">
      <c r="A2568" s="2">
        <v>1863</v>
      </c>
      <c r="B2568" s="3">
        <v>46366</v>
      </c>
      <c r="C2568" s="13">
        <f>YEAR(SalesDataTable[[#This Row],[Order Date]])</f>
        <v>2026</v>
      </c>
      <c r="D2568" s="16">
        <f>ROUNDUP(MONTH(SalesDataTable[[#This Row],[Order Date]])/3,)</f>
        <v>4</v>
      </c>
      <c r="E2568" s="16">
        <f>MONTH(SalesDataTable[[#This Row],[Order Date]])</f>
        <v>12</v>
      </c>
      <c r="F2568" s="16"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6">
      <c r="A2569" s="2">
        <v>3466</v>
      </c>
      <c r="B2569" s="3">
        <v>46366</v>
      </c>
      <c r="C2569" s="13">
        <f>YEAR(SalesDataTable[[#This Row],[Order Date]])</f>
        <v>2026</v>
      </c>
      <c r="D2569" s="16">
        <f>ROUNDUP(MONTH(SalesDataTable[[#This Row],[Order Date]])/3,)</f>
        <v>4</v>
      </c>
      <c r="E2569" s="16">
        <f>MONTH(SalesDataTable[[#This Row],[Order Date]])</f>
        <v>12</v>
      </c>
      <c r="F2569" s="16"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6">
      <c r="A2570" s="2">
        <v>3630</v>
      </c>
      <c r="B2570" s="3">
        <v>46366</v>
      </c>
      <c r="C2570" s="13">
        <f>YEAR(SalesDataTable[[#This Row],[Order Date]])</f>
        <v>2026</v>
      </c>
      <c r="D2570" s="16">
        <f>ROUNDUP(MONTH(SalesDataTable[[#This Row],[Order Date]])/3,)</f>
        <v>4</v>
      </c>
      <c r="E2570" s="16">
        <f>MONTH(SalesDataTable[[#This Row],[Order Date]])</f>
        <v>12</v>
      </c>
      <c r="F2570" s="16"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6">
      <c r="A2571" s="2">
        <v>3633</v>
      </c>
      <c r="B2571" s="3">
        <v>46366</v>
      </c>
      <c r="C2571" s="13">
        <f>YEAR(SalesDataTable[[#This Row],[Order Date]])</f>
        <v>2026</v>
      </c>
      <c r="D2571" s="16">
        <f>ROUNDUP(MONTH(SalesDataTable[[#This Row],[Order Date]])/3,)</f>
        <v>4</v>
      </c>
      <c r="E2571" s="16">
        <f>MONTH(SalesDataTable[[#This Row],[Order Date]])</f>
        <v>12</v>
      </c>
      <c r="F2571" s="16"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6">
      <c r="A2572" s="2">
        <v>4</v>
      </c>
      <c r="B2572" s="3">
        <v>46367</v>
      </c>
      <c r="C2572" s="13">
        <f>YEAR(SalesDataTable[[#This Row],[Order Date]])</f>
        <v>2026</v>
      </c>
      <c r="D2572" s="16">
        <f>ROUNDUP(MONTH(SalesDataTable[[#This Row],[Order Date]])/3,)</f>
        <v>4</v>
      </c>
      <c r="E2572" s="16">
        <f>MONTH(SalesDataTable[[#This Row],[Order Date]])</f>
        <v>12</v>
      </c>
      <c r="F2572" s="16"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6">
      <c r="A2573" s="2">
        <v>70</v>
      </c>
      <c r="B2573" s="3">
        <v>46367</v>
      </c>
      <c r="C2573" s="13">
        <f>YEAR(SalesDataTable[[#This Row],[Order Date]])</f>
        <v>2026</v>
      </c>
      <c r="D2573" s="16">
        <f>ROUNDUP(MONTH(SalesDataTable[[#This Row],[Order Date]])/3,)</f>
        <v>4</v>
      </c>
      <c r="E2573" s="16">
        <f>MONTH(SalesDataTable[[#This Row],[Order Date]])</f>
        <v>12</v>
      </c>
      <c r="F2573" s="16"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6">
      <c r="A2574" s="2">
        <v>948</v>
      </c>
      <c r="B2574" s="3">
        <v>46367</v>
      </c>
      <c r="C2574" s="13">
        <f>YEAR(SalesDataTable[[#This Row],[Order Date]])</f>
        <v>2026</v>
      </c>
      <c r="D2574" s="16">
        <f>ROUNDUP(MONTH(SalesDataTable[[#This Row],[Order Date]])/3,)</f>
        <v>4</v>
      </c>
      <c r="E2574" s="16">
        <f>MONTH(SalesDataTable[[#This Row],[Order Date]])</f>
        <v>12</v>
      </c>
      <c r="F2574" s="16"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6">
      <c r="A2575" s="2">
        <v>1957</v>
      </c>
      <c r="B2575" s="3">
        <v>46367</v>
      </c>
      <c r="C2575" s="13">
        <f>YEAR(SalesDataTable[[#This Row],[Order Date]])</f>
        <v>2026</v>
      </c>
      <c r="D2575" s="16">
        <f>ROUNDUP(MONTH(SalesDataTable[[#This Row],[Order Date]])/3,)</f>
        <v>4</v>
      </c>
      <c r="E2575" s="16">
        <f>MONTH(SalesDataTable[[#This Row],[Order Date]])</f>
        <v>12</v>
      </c>
      <c r="F2575" s="16"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6">
      <c r="A2576" s="2">
        <v>3097</v>
      </c>
      <c r="B2576" s="3">
        <v>46367</v>
      </c>
      <c r="C2576" s="13">
        <f>YEAR(SalesDataTable[[#This Row],[Order Date]])</f>
        <v>2026</v>
      </c>
      <c r="D2576" s="16">
        <f>ROUNDUP(MONTH(SalesDataTable[[#This Row],[Order Date]])/3,)</f>
        <v>4</v>
      </c>
      <c r="E2576" s="16">
        <f>MONTH(SalesDataTable[[#This Row],[Order Date]])</f>
        <v>12</v>
      </c>
      <c r="F2576" s="16"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6">
      <c r="A2577" s="2">
        <v>3649</v>
      </c>
      <c r="B2577" s="3">
        <v>46367</v>
      </c>
      <c r="C2577" s="13">
        <f>YEAR(SalesDataTable[[#This Row],[Order Date]])</f>
        <v>2026</v>
      </c>
      <c r="D2577" s="16">
        <f>ROUNDUP(MONTH(SalesDataTable[[#This Row],[Order Date]])/3,)</f>
        <v>4</v>
      </c>
      <c r="E2577" s="16">
        <f>MONTH(SalesDataTable[[#This Row],[Order Date]])</f>
        <v>12</v>
      </c>
      <c r="F2577" s="16"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6">
      <c r="A2578" s="2">
        <v>3963</v>
      </c>
      <c r="B2578" s="3">
        <v>46367</v>
      </c>
      <c r="C2578" s="13">
        <f>YEAR(SalesDataTable[[#This Row],[Order Date]])</f>
        <v>2026</v>
      </c>
      <c r="D2578" s="16">
        <f>ROUNDUP(MONTH(SalesDataTable[[#This Row],[Order Date]])/3,)</f>
        <v>4</v>
      </c>
      <c r="E2578" s="16">
        <f>MONTH(SalesDataTable[[#This Row],[Order Date]])</f>
        <v>12</v>
      </c>
      <c r="F2578" s="16"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6">
      <c r="A2579" s="2">
        <v>4305</v>
      </c>
      <c r="B2579" s="3">
        <v>46367</v>
      </c>
      <c r="C2579" s="13">
        <f>YEAR(SalesDataTable[[#This Row],[Order Date]])</f>
        <v>2026</v>
      </c>
      <c r="D2579" s="16">
        <f>ROUNDUP(MONTH(SalesDataTable[[#This Row],[Order Date]])/3,)</f>
        <v>4</v>
      </c>
      <c r="E2579" s="16">
        <f>MONTH(SalesDataTable[[#This Row],[Order Date]])</f>
        <v>12</v>
      </c>
      <c r="F2579" s="16"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6">
      <c r="A2580" s="2">
        <v>4942</v>
      </c>
      <c r="B2580" s="3">
        <v>46367</v>
      </c>
      <c r="C2580" s="13">
        <f>YEAR(SalesDataTable[[#This Row],[Order Date]])</f>
        <v>2026</v>
      </c>
      <c r="D2580" s="16">
        <f>ROUNDUP(MONTH(SalesDataTable[[#This Row],[Order Date]])/3,)</f>
        <v>4</v>
      </c>
      <c r="E2580" s="16">
        <f>MONTH(SalesDataTable[[#This Row],[Order Date]])</f>
        <v>12</v>
      </c>
      <c r="F2580" s="16"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6">
      <c r="A2581" s="2">
        <v>19</v>
      </c>
      <c r="B2581" s="3">
        <v>46368</v>
      </c>
      <c r="C2581" s="13">
        <f>YEAR(SalesDataTable[[#This Row],[Order Date]])</f>
        <v>2026</v>
      </c>
      <c r="D2581" s="16">
        <f>ROUNDUP(MONTH(SalesDataTable[[#This Row],[Order Date]])/3,)</f>
        <v>4</v>
      </c>
      <c r="E2581" s="16">
        <f>MONTH(SalesDataTable[[#This Row],[Order Date]])</f>
        <v>12</v>
      </c>
      <c r="F2581" s="16"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6">
      <c r="A2582" s="2">
        <v>4963</v>
      </c>
      <c r="B2582" s="3">
        <v>46368</v>
      </c>
      <c r="C2582" s="13">
        <f>YEAR(SalesDataTable[[#This Row],[Order Date]])</f>
        <v>2026</v>
      </c>
      <c r="D2582" s="16">
        <f>ROUNDUP(MONTH(SalesDataTable[[#This Row],[Order Date]])/3,)</f>
        <v>4</v>
      </c>
      <c r="E2582" s="16">
        <f>MONTH(SalesDataTable[[#This Row],[Order Date]])</f>
        <v>12</v>
      </c>
      <c r="F2582" s="16"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6">
      <c r="A2583" s="2">
        <v>5110</v>
      </c>
      <c r="B2583" s="3">
        <v>46368</v>
      </c>
      <c r="C2583" s="13">
        <f>YEAR(SalesDataTable[[#This Row],[Order Date]])</f>
        <v>2026</v>
      </c>
      <c r="D2583" s="16">
        <f>ROUNDUP(MONTH(SalesDataTable[[#This Row],[Order Date]])/3,)</f>
        <v>4</v>
      </c>
      <c r="E2583" s="16">
        <f>MONTH(SalesDataTable[[#This Row],[Order Date]])</f>
        <v>12</v>
      </c>
      <c r="F2583" s="16"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6">
      <c r="A2584" s="2">
        <v>10</v>
      </c>
      <c r="B2584" s="3">
        <v>46369</v>
      </c>
      <c r="C2584" s="13">
        <f>YEAR(SalesDataTable[[#This Row],[Order Date]])</f>
        <v>2026</v>
      </c>
      <c r="D2584" s="16">
        <f>ROUNDUP(MONTH(SalesDataTable[[#This Row],[Order Date]])/3,)</f>
        <v>4</v>
      </c>
      <c r="E2584" s="16">
        <f>MONTH(SalesDataTable[[#This Row],[Order Date]])</f>
        <v>12</v>
      </c>
      <c r="F2584" s="16"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6">
      <c r="A2585" s="2">
        <v>216</v>
      </c>
      <c r="B2585" s="3">
        <v>46369</v>
      </c>
      <c r="C2585" s="13">
        <f>YEAR(SalesDataTable[[#This Row],[Order Date]])</f>
        <v>2026</v>
      </c>
      <c r="D2585" s="16">
        <f>ROUNDUP(MONTH(SalesDataTable[[#This Row],[Order Date]])/3,)</f>
        <v>4</v>
      </c>
      <c r="E2585" s="16">
        <f>MONTH(SalesDataTable[[#This Row],[Order Date]])</f>
        <v>12</v>
      </c>
      <c r="F2585" s="16"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6">
      <c r="A2586" s="2">
        <v>1937</v>
      </c>
      <c r="B2586" s="3">
        <v>46369</v>
      </c>
      <c r="C2586" s="13">
        <f>YEAR(SalesDataTable[[#This Row],[Order Date]])</f>
        <v>2026</v>
      </c>
      <c r="D2586" s="16">
        <f>ROUNDUP(MONTH(SalesDataTable[[#This Row],[Order Date]])/3,)</f>
        <v>4</v>
      </c>
      <c r="E2586" s="16">
        <f>MONTH(SalesDataTable[[#This Row],[Order Date]])</f>
        <v>12</v>
      </c>
      <c r="F2586" s="16"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6">
      <c r="A2587" s="2">
        <v>4720</v>
      </c>
      <c r="B2587" s="3">
        <v>46369</v>
      </c>
      <c r="C2587" s="13">
        <f>YEAR(SalesDataTable[[#This Row],[Order Date]])</f>
        <v>2026</v>
      </c>
      <c r="D2587" s="16">
        <f>ROUNDUP(MONTH(SalesDataTable[[#This Row],[Order Date]])/3,)</f>
        <v>4</v>
      </c>
      <c r="E2587" s="16">
        <f>MONTH(SalesDataTable[[#This Row],[Order Date]])</f>
        <v>12</v>
      </c>
      <c r="F2587" s="16"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6">
      <c r="A2588" s="2">
        <v>91</v>
      </c>
      <c r="B2588" s="3">
        <v>46370</v>
      </c>
      <c r="C2588" s="13">
        <f>YEAR(SalesDataTable[[#This Row],[Order Date]])</f>
        <v>2026</v>
      </c>
      <c r="D2588" s="16">
        <f>ROUNDUP(MONTH(SalesDataTable[[#This Row],[Order Date]])/3,)</f>
        <v>4</v>
      </c>
      <c r="E2588" s="16">
        <f>MONTH(SalesDataTable[[#This Row],[Order Date]])</f>
        <v>12</v>
      </c>
      <c r="F2588" s="16"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6">
      <c r="A2589" s="2">
        <v>505</v>
      </c>
      <c r="B2589" s="3">
        <v>46370</v>
      </c>
      <c r="C2589" s="13">
        <f>YEAR(SalesDataTable[[#This Row],[Order Date]])</f>
        <v>2026</v>
      </c>
      <c r="D2589" s="16">
        <f>ROUNDUP(MONTH(SalesDataTable[[#This Row],[Order Date]])/3,)</f>
        <v>4</v>
      </c>
      <c r="E2589" s="16">
        <f>MONTH(SalesDataTable[[#This Row],[Order Date]])</f>
        <v>12</v>
      </c>
      <c r="F2589" s="16"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6">
      <c r="A2590" s="2">
        <v>640</v>
      </c>
      <c r="B2590" s="3">
        <v>46370</v>
      </c>
      <c r="C2590" s="13">
        <f>YEAR(SalesDataTable[[#This Row],[Order Date]])</f>
        <v>2026</v>
      </c>
      <c r="D2590" s="16">
        <f>ROUNDUP(MONTH(SalesDataTable[[#This Row],[Order Date]])/3,)</f>
        <v>4</v>
      </c>
      <c r="E2590" s="16">
        <f>MONTH(SalesDataTable[[#This Row],[Order Date]])</f>
        <v>12</v>
      </c>
      <c r="F2590" s="16"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6">
      <c r="A2591" s="2">
        <v>1408</v>
      </c>
      <c r="B2591" s="3">
        <v>46370</v>
      </c>
      <c r="C2591" s="13">
        <f>YEAR(SalesDataTable[[#This Row],[Order Date]])</f>
        <v>2026</v>
      </c>
      <c r="D2591" s="16">
        <f>ROUNDUP(MONTH(SalesDataTable[[#This Row],[Order Date]])/3,)</f>
        <v>4</v>
      </c>
      <c r="E2591" s="16">
        <f>MONTH(SalesDataTable[[#This Row],[Order Date]])</f>
        <v>12</v>
      </c>
      <c r="F2591" s="16"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6">
      <c r="A2592" s="2">
        <v>2074</v>
      </c>
      <c r="B2592" s="3">
        <v>46370</v>
      </c>
      <c r="C2592" s="13">
        <f>YEAR(SalesDataTable[[#This Row],[Order Date]])</f>
        <v>2026</v>
      </c>
      <c r="D2592" s="16">
        <f>ROUNDUP(MONTH(SalesDataTable[[#This Row],[Order Date]])/3,)</f>
        <v>4</v>
      </c>
      <c r="E2592" s="16">
        <f>MONTH(SalesDataTable[[#This Row],[Order Date]])</f>
        <v>12</v>
      </c>
      <c r="F2592" s="16"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6">
      <c r="A2593" s="2">
        <v>2639</v>
      </c>
      <c r="B2593" s="3">
        <v>46370</v>
      </c>
      <c r="C2593" s="13">
        <f>YEAR(SalesDataTable[[#This Row],[Order Date]])</f>
        <v>2026</v>
      </c>
      <c r="D2593" s="16">
        <f>ROUNDUP(MONTH(SalesDataTable[[#This Row],[Order Date]])/3,)</f>
        <v>4</v>
      </c>
      <c r="E2593" s="16">
        <f>MONTH(SalesDataTable[[#This Row],[Order Date]])</f>
        <v>12</v>
      </c>
      <c r="F2593" s="16"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6">
      <c r="A2594" s="2">
        <v>2694</v>
      </c>
      <c r="B2594" s="3">
        <v>46370</v>
      </c>
      <c r="C2594" s="13">
        <f>YEAR(SalesDataTable[[#This Row],[Order Date]])</f>
        <v>2026</v>
      </c>
      <c r="D2594" s="16">
        <f>ROUNDUP(MONTH(SalesDataTable[[#This Row],[Order Date]])/3,)</f>
        <v>4</v>
      </c>
      <c r="E2594" s="16">
        <f>MONTH(SalesDataTable[[#This Row],[Order Date]])</f>
        <v>12</v>
      </c>
      <c r="F2594" s="16"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6">
      <c r="A2595" s="2">
        <v>2797</v>
      </c>
      <c r="B2595" s="3">
        <v>46370</v>
      </c>
      <c r="C2595" s="13">
        <f>YEAR(SalesDataTable[[#This Row],[Order Date]])</f>
        <v>2026</v>
      </c>
      <c r="D2595" s="16">
        <f>ROUNDUP(MONTH(SalesDataTable[[#This Row],[Order Date]])/3,)</f>
        <v>4</v>
      </c>
      <c r="E2595" s="16">
        <f>MONTH(SalesDataTable[[#This Row],[Order Date]])</f>
        <v>12</v>
      </c>
      <c r="F2595" s="16"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6">
      <c r="A2596" s="2">
        <v>2811</v>
      </c>
      <c r="B2596" s="3">
        <v>46370</v>
      </c>
      <c r="C2596" s="13">
        <f>YEAR(SalesDataTable[[#This Row],[Order Date]])</f>
        <v>2026</v>
      </c>
      <c r="D2596" s="16">
        <f>ROUNDUP(MONTH(SalesDataTable[[#This Row],[Order Date]])/3,)</f>
        <v>4</v>
      </c>
      <c r="E2596" s="16">
        <f>MONTH(SalesDataTable[[#This Row],[Order Date]])</f>
        <v>12</v>
      </c>
      <c r="F2596" s="16"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6">
      <c r="A2597" s="2">
        <v>4037</v>
      </c>
      <c r="B2597" s="3">
        <v>46370</v>
      </c>
      <c r="C2597" s="13">
        <f>YEAR(SalesDataTable[[#This Row],[Order Date]])</f>
        <v>2026</v>
      </c>
      <c r="D2597" s="16">
        <f>ROUNDUP(MONTH(SalesDataTable[[#This Row],[Order Date]])/3,)</f>
        <v>4</v>
      </c>
      <c r="E2597" s="16">
        <f>MONTH(SalesDataTable[[#This Row],[Order Date]])</f>
        <v>12</v>
      </c>
      <c r="F2597" s="16"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6">
      <c r="A2598" s="2">
        <v>4629</v>
      </c>
      <c r="B2598" s="3">
        <v>46370</v>
      </c>
      <c r="C2598" s="13">
        <f>YEAR(SalesDataTable[[#This Row],[Order Date]])</f>
        <v>2026</v>
      </c>
      <c r="D2598" s="16">
        <f>ROUNDUP(MONTH(SalesDataTable[[#This Row],[Order Date]])/3,)</f>
        <v>4</v>
      </c>
      <c r="E2598" s="16">
        <f>MONTH(SalesDataTable[[#This Row],[Order Date]])</f>
        <v>12</v>
      </c>
      <c r="F2598" s="16"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6">
      <c r="A2599" s="2">
        <v>2455</v>
      </c>
      <c r="B2599" s="3">
        <v>46371</v>
      </c>
      <c r="C2599" s="13">
        <f>YEAR(SalesDataTable[[#This Row],[Order Date]])</f>
        <v>2026</v>
      </c>
      <c r="D2599" s="16">
        <f>ROUNDUP(MONTH(SalesDataTable[[#This Row],[Order Date]])/3,)</f>
        <v>4</v>
      </c>
      <c r="E2599" s="16">
        <f>MONTH(SalesDataTable[[#This Row],[Order Date]])</f>
        <v>12</v>
      </c>
      <c r="F2599" s="16"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6">
      <c r="A2600" s="2">
        <v>3184</v>
      </c>
      <c r="B2600" s="3">
        <v>46371</v>
      </c>
      <c r="C2600" s="13">
        <f>YEAR(SalesDataTable[[#This Row],[Order Date]])</f>
        <v>2026</v>
      </c>
      <c r="D2600" s="16">
        <f>ROUNDUP(MONTH(SalesDataTable[[#This Row],[Order Date]])/3,)</f>
        <v>4</v>
      </c>
      <c r="E2600" s="16">
        <f>MONTH(SalesDataTable[[#This Row],[Order Date]])</f>
        <v>12</v>
      </c>
      <c r="F2600" s="16"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6">
      <c r="A2601" s="2">
        <v>3363</v>
      </c>
      <c r="B2601" s="3">
        <v>46371</v>
      </c>
      <c r="C2601" s="13">
        <f>YEAR(SalesDataTable[[#This Row],[Order Date]])</f>
        <v>2026</v>
      </c>
      <c r="D2601" s="16">
        <f>ROUNDUP(MONTH(SalesDataTable[[#This Row],[Order Date]])/3,)</f>
        <v>4</v>
      </c>
      <c r="E2601" s="16">
        <f>MONTH(SalesDataTable[[#This Row],[Order Date]])</f>
        <v>12</v>
      </c>
      <c r="F2601" s="16"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6">
      <c r="A2602" s="2">
        <v>3373</v>
      </c>
      <c r="B2602" s="3">
        <v>46371</v>
      </c>
      <c r="C2602" s="13">
        <f>YEAR(SalesDataTable[[#This Row],[Order Date]])</f>
        <v>2026</v>
      </c>
      <c r="D2602" s="16">
        <f>ROUNDUP(MONTH(SalesDataTable[[#This Row],[Order Date]])/3,)</f>
        <v>4</v>
      </c>
      <c r="E2602" s="16">
        <f>MONTH(SalesDataTable[[#This Row],[Order Date]])</f>
        <v>12</v>
      </c>
      <c r="F2602" s="16"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6">
      <c r="A2603" s="2">
        <v>3799</v>
      </c>
      <c r="B2603" s="3">
        <v>46371</v>
      </c>
      <c r="C2603" s="13">
        <f>YEAR(SalesDataTable[[#This Row],[Order Date]])</f>
        <v>2026</v>
      </c>
      <c r="D2603" s="16">
        <f>ROUNDUP(MONTH(SalesDataTable[[#This Row],[Order Date]])/3,)</f>
        <v>4</v>
      </c>
      <c r="E2603" s="16">
        <f>MONTH(SalesDataTable[[#This Row],[Order Date]])</f>
        <v>12</v>
      </c>
      <c r="F2603" s="16"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6">
      <c r="A2604" s="2">
        <v>5002</v>
      </c>
      <c r="B2604" s="3">
        <v>46371</v>
      </c>
      <c r="C2604" s="13">
        <f>YEAR(SalesDataTable[[#This Row],[Order Date]])</f>
        <v>2026</v>
      </c>
      <c r="D2604" s="16">
        <f>ROUNDUP(MONTH(SalesDataTable[[#This Row],[Order Date]])/3,)</f>
        <v>4</v>
      </c>
      <c r="E2604" s="16">
        <f>MONTH(SalesDataTable[[#This Row],[Order Date]])</f>
        <v>12</v>
      </c>
      <c r="F2604" s="16"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6">
      <c r="A2605" s="2">
        <v>2896</v>
      </c>
      <c r="B2605" s="3">
        <v>46372</v>
      </c>
      <c r="C2605" s="13">
        <f>YEAR(SalesDataTable[[#This Row],[Order Date]])</f>
        <v>2026</v>
      </c>
      <c r="D2605" s="16">
        <f>ROUNDUP(MONTH(SalesDataTable[[#This Row],[Order Date]])/3,)</f>
        <v>4</v>
      </c>
      <c r="E2605" s="16">
        <f>MONTH(SalesDataTable[[#This Row],[Order Date]])</f>
        <v>12</v>
      </c>
      <c r="F2605" s="16"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6">
      <c r="A2606" s="2">
        <v>3334</v>
      </c>
      <c r="B2606" s="3">
        <v>46372</v>
      </c>
      <c r="C2606" s="13">
        <f>YEAR(SalesDataTable[[#This Row],[Order Date]])</f>
        <v>2026</v>
      </c>
      <c r="D2606" s="16">
        <f>ROUNDUP(MONTH(SalesDataTable[[#This Row],[Order Date]])/3,)</f>
        <v>4</v>
      </c>
      <c r="E2606" s="16">
        <f>MONTH(SalesDataTable[[#This Row],[Order Date]])</f>
        <v>12</v>
      </c>
      <c r="F2606" s="16"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6">
      <c r="A2607" s="2">
        <v>3469</v>
      </c>
      <c r="B2607" s="3">
        <v>46372</v>
      </c>
      <c r="C2607" s="13">
        <f>YEAR(SalesDataTable[[#This Row],[Order Date]])</f>
        <v>2026</v>
      </c>
      <c r="D2607" s="16">
        <f>ROUNDUP(MONTH(SalesDataTable[[#This Row],[Order Date]])/3,)</f>
        <v>4</v>
      </c>
      <c r="E2607" s="16">
        <f>MONTH(SalesDataTable[[#This Row],[Order Date]])</f>
        <v>12</v>
      </c>
      <c r="F2607" s="16"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6">
      <c r="A2608" s="2">
        <v>569</v>
      </c>
      <c r="B2608" s="3">
        <v>46373</v>
      </c>
      <c r="C2608" s="13">
        <f>YEAR(SalesDataTable[[#This Row],[Order Date]])</f>
        <v>2026</v>
      </c>
      <c r="D2608" s="16">
        <f>ROUNDUP(MONTH(SalesDataTable[[#This Row],[Order Date]])/3,)</f>
        <v>4</v>
      </c>
      <c r="E2608" s="16">
        <f>MONTH(SalesDataTable[[#This Row],[Order Date]])</f>
        <v>12</v>
      </c>
      <c r="F2608" s="16"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6">
      <c r="A2609" s="2">
        <v>2404</v>
      </c>
      <c r="B2609" s="3">
        <v>46373</v>
      </c>
      <c r="C2609" s="13">
        <f>YEAR(SalesDataTable[[#This Row],[Order Date]])</f>
        <v>2026</v>
      </c>
      <c r="D2609" s="16">
        <f>ROUNDUP(MONTH(SalesDataTable[[#This Row],[Order Date]])/3,)</f>
        <v>4</v>
      </c>
      <c r="E2609" s="16">
        <f>MONTH(SalesDataTable[[#This Row],[Order Date]])</f>
        <v>12</v>
      </c>
      <c r="F2609" s="16"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6">
      <c r="A2610" s="2">
        <v>4682</v>
      </c>
      <c r="B2610" s="3">
        <v>46373</v>
      </c>
      <c r="C2610" s="13">
        <f>YEAR(SalesDataTable[[#This Row],[Order Date]])</f>
        <v>2026</v>
      </c>
      <c r="D2610" s="16">
        <f>ROUNDUP(MONTH(SalesDataTable[[#This Row],[Order Date]])/3,)</f>
        <v>4</v>
      </c>
      <c r="E2610" s="16">
        <f>MONTH(SalesDataTable[[#This Row],[Order Date]])</f>
        <v>12</v>
      </c>
      <c r="F2610" s="16"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6">
      <c r="A2611" s="2">
        <v>4888</v>
      </c>
      <c r="B2611" s="3">
        <v>46373</v>
      </c>
      <c r="C2611" s="13">
        <f>YEAR(SalesDataTable[[#This Row],[Order Date]])</f>
        <v>2026</v>
      </c>
      <c r="D2611" s="16">
        <f>ROUNDUP(MONTH(SalesDataTable[[#This Row],[Order Date]])/3,)</f>
        <v>4</v>
      </c>
      <c r="E2611" s="16">
        <f>MONTH(SalesDataTable[[#This Row],[Order Date]])</f>
        <v>12</v>
      </c>
      <c r="F2611" s="16"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6">
      <c r="A2612" s="2">
        <v>4923</v>
      </c>
      <c r="B2612" s="3">
        <v>46373</v>
      </c>
      <c r="C2612" s="13">
        <f>YEAR(SalesDataTable[[#This Row],[Order Date]])</f>
        <v>2026</v>
      </c>
      <c r="D2612" s="16">
        <f>ROUNDUP(MONTH(SalesDataTable[[#This Row],[Order Date]])/3,)</f>
        <v>4</v>
      </c>
      <c r="E2612" s="16">
        <f>MONTH(SalesDataTable[[#This Row],[Order Date]])</f>
        <v>12</v>
      </c>
      <c r="F2612" s="16"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6">
      <c r="A2613" s="2">
        <v>131</v>
      </c>
      <c r="B2613" s="3">
        <v>46374</v>
      </c>
      <c r="C2613" s="13">
        <f>YEAR(SalesDataTable[[#This Row],[Order Date]])</f>
        <v>2026</v>
      </c>
      <c r="D2613" s="16">
        <f>ROUNDUP(MONTH(SalesDataTable[[#This Row],[Order Date]])/3,)</f>
        <v>4</v>
      </c>
      <c r="E2613" s="16">
        <f>MONTH(SalesDataTable[[#This Row],[Order Date]])</f>
        <v>12</v>
      </c>
      <c r="F2613" s="16"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6">
      <c r="A2614" s="2">
        <v>349</v>
      </c>
      <c r="B2614" s="3">
        <v>46374</v>
      </c>
      <c r="C2614" s="13">
        <f>YEAR(SalesDataTable[[#This Row],[Order Date]])</f>
        <v>2026</v>
      </c>
      <c r="D2614" s="16">
        <f>ROUNDUP(MONTH(SalesDataTable[[#This Row],[Order Date]])/3,)</f>
        <v>4</v>
      </c>
      <c r="E2614" s="16">
        <f>MONTH(SalesDataTable[[#This Row],[Order Date]])</f>
        <v>12</v>
      </c>
      <c r="F2614" s="16"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6">
      <c r="A2615" s="2">
        <v>1131</v>
      </c>
      <c r="B2615" s="3">
        <v>46374</v>
      </c>
      <c r="C2615" s="13">
        <f>YEAR(SalesDataTable[[#This Row],[Order Date]])</f>
        <v>2026</v>
      </c>
      <c r="D2615" s="16">
        <f>ROUNDUP(MONTH(SalesDataTable[[#This Row],[Order Date]])/3,)</f>
        <v>4</v>
      </c>
      <c r="E2615" s="16">
        <f>MONTH(SalesDataTable[[#This Row],[Order Date]])</f>
        <v>12</v>
      </c>
      <c r="F2615" s="16"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6">
      <c r="A2616" s="2">
        <v>2738</v>
      </c>
      <c r="B2616" s="3">
        <v>46374</v>
      </c>
      <c r="C2616" s="13">
        <f>YEAR(SalesDataTable[[#This Row],[Order Date]])</f>
        <v>2026</v>
      </c>
      <c r="D2616" s="16">
        <f>ROUNDUP(MONTH(SalesDataTable[[#This Row],[Order Date]])/3,)</f>
        <v>4</v>
      </c>
      <c r="E2616" s="16">
        <f>MONTH(SalesDataTable[[#This Row],[Order Date]])</f>
        <v>12</v>
      </c>
      <c r="F2616" s="16"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6">
      <c r="A2617" s="2">
        <v>4400</v>
      </c>
      <c r="B2617" s="3">
        <v>46374</v>
      </c>
      <c r="C2617" s="13">
        <f>YEAR(SalesDataTable[[#This Row],[Order Date]])</f>
        <v>2026</v>
      </c>
      <c r="D2617" s="16">
        <f>ROUNDUP(MONTH(SalesDataTable[[#This Row],[Order Date]])/3,)</f>
        <v>4</v>
      </c>
      <c r="E2617" s="16">
        <f>MONTH(SalesDataTable[[#This Row],[Order Date]])</f>
        <v>12</v>
      </c>
      <c r="F2617" s="16"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6">
      <c r="A2618" s="2">
        <v>3122</v>
      </c>
      <c r="B2618" s="3">
        <v>46375</v>
      </c>
      <c r="C2618" s="13">
        <f>YEAR(SalesDataTable[[#This Row],[Order Date]])</f>
        <v>2026</v>
      </c>
      <c r="D2618" s="16">
        <f>ROUNDUP(MONTH(SalesDataTable[[#This Row],[Order Date]])/3,)</f>
        <v>4</v>
      </c>
      <c r="E2618" s="16">
        <f>MONTH(SalesDataTable[[#This Row],[Order Date]])</f>
        <v>12</v>
      </c>
      <c r="F2618" s="16"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6">
      <c r="A2619" s="2">
        <v>4572</v>
      </c>
      <c r="B2619" s="3">
        <v>46375</v>
      </c>
      <c r="C2619" s="13">
        <f>YEAR(SalesDataTable[[#This Row],[Order Date]])</f>
        <v>2026</v>
      </c>
      <c r="D2619" s="16">
        <f>ROUNDUP(MONTH(SalesDataTable[[#This Row],[Order Date]])/3,)</f>
        <v>4</v>
      </c>
      <c r="E2619" s="16">
        <f>MONTH(SalesDataTable[[#This Row],[Order Date]])</f>
        <v>12</v>
      </c>
      <c r="F2619" s="16"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6">
      <c r="A2620" s="2">
        <v>4783</v>
      </c>
      <c r="B2620" s="3">
        <v>46375</v>
      </c>
      <c r="C2620" s="13">
        <f>YEAR(SalesDataTable[[#This Row],[Order Date]])</f>
        <v>2026</v>
      </c>
      <c r="D2620" s="16">
        <f>ROUNDUP(MONTH(SalesDataTable[[#This Row],[Order Date]])/3,)</f>
        <v>4</v>
      </c>
      <c r="E2620" s="16">
        <f>MONTH(SalesDataTable[[#This Row],[Order Date]])</f>
        <v>12</v>
      </c>
      <c r="F2620" s="16"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6">
      <c r="A2621" s="2">
        <v>5055</v>
      </c>
      <c r="B2621" s="3">
        <v>46375</v>
      </c>
      <c r="C2621" s="13">
        <f>YEAR(SalesDataTable[[#This Row],[Order Date]])</f>
        <v>2026</v>
      </c>
      <c r="D2621" s="16">
        <f>ROUNDUP(MONTH(SalesDataTable[[#This Row],[Order Date]])/3,)</f>
        <v>4</v>
      </c>
      <c r="E2621" s="16">
        <f>MONTH(SalesDataTable[[#This Row],[Order Date]])</f>
        <v>12</v>
      </c>
      <c r="F2621" s="16"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6">
      <c r="A2622" s="2">
        <v>5100</v>
      </c>
      <c r="B2622" s="3">
        <v>46375</v>
      </c>
      <c r="C2622" s="13">
        <f>YEAR(SalesDataTable[[#This Row],[Order Date]])</f>
        <v>2026</v>
      </c>
      <c r="D2622" s="16">
        <f>ROUNDUP(MONTH(SalesDataTable[[#This Row],[Order Date]])/3,)</f>
        <v>4</v>
      </c>
      <c r="E2622" s="16">
        <f>MONTH(SalesDataTable[[#This Row],[Order Date]])</f>
        <v>12</v>
      </c>
      <c r="F2622" s="16"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6">
      <c r="A2623" s="2">
        <v>488</v>
      </c>
      <c r="B2623" s="3">
        <v>46376</v>
      </c>
      <c r="C2623" s="13">
        <f>YEAR(SalesDataTable[[#This Row],[Order Date]])</f>
        <v>2026</v>
      </c>
      <c r="D2623" s="16">
        <f>ROUNDUP(MONTH(SalesDataTable[[#This Row],[Order Date]])/3,)</f>
        <v>4</v>
      </c>
      <c r="E2623" s="16">
        <f>MONTH(SalesDataTable[[#This Row],[Order Date]])</f>
        <v>12</v>
      </c>
      <c r="F2623" s="16"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6">
      <c r="A2624" s="2">
        <v>710</v>
      </c>
      <c r="B2624" s="3">
        <v>46376</v>
      </c>
      <c r="C2624" s="13">
        <f>YEAR(SalesDataTable[[#This Row],[Order Date]])</f>
        <v>2026</v>
      </c>
      <c r="D2624" s="16">
        <f>ROUNDUP(MONTH(SalesDataTable[[#This Row],[Order Date]])/3,)</f>
        <v>4</v>
      </c>
      <c r="E2624" s="16">
        <f>MONTH(SalesDataTable[[#This Row],[Order Date]])</f>
        <v>12</v>
      </c>
      <c r="F2624" s="16"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6">
      <c r="A2625" s="2">
        <v>1009</v>
      </c>
      <c r="B2625" s="3">
        <v>46376</v>
      </c>
      <c r="C2625" s="13">
        <f>YEAR(SalesDataTable[[#This Row],[Order Date]])</f>
        <v>2026</v>
      </c>
      <c r="D2625" s="16">
        <f>ROUNDUP(MONTH(SalesDataTable[[#This Row],[Order Date]])/3,)</f>
        <v>4</v>
      </c>
      <c r="E2625" s="16">
        <f>MONTH(SalesDataTable[[#This Row],[Order Date]])</f>
        <v>12</v>
      </c>
      <c r="F2625" s="16"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6">
      <c r="A2626" s="2">
        <v>1231</v>
      </c>
      <c r="B2626" s="3">
        <v>46376</v>
      </c>
      <c r="C2626" s="13">
        <f>YEAR(SalesDataTable[[#This Row],[Order Date]])</f>
        <v>2026</v>
      </c>
      <c r="D2626" s="16">
        <f>ROUNDUP(MONTH(SalesDataTable[[#This Row],[Order Date]])/3,)</f>
        <v>4</v>
      </c>
      <c r="E2626" s="16">
        <f>MONTH(SalesDataTable[[#This Row],[Order Date]])</f>
        <v>12</v>
      </c>
      <c r="F2626" s="16"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6">
      <c r="A2627" s="2">
        <v>1445</v>
      </c>
      <c r="B2627" s="3">
        <v>46376</v>
      </c>
      <c r="C2627" s="13">
        <f>YEAR(SalesDataTable[[#This Row],[Order Date]])</f>
        <v>2026</v>
      </c>
      <c r="D2627" s="16">
        <f>ROUNDUP(MONTH(SalesDataTable[[#This Row],[Order Date]])/3,)</f>
        <v>4</v>
      </c>
      <c r="E2627" s="16">
        <f>MONTH(SalesDataTable[[#This Row],[Order Date]])</f>
        <v>12</v>
      </c>
      <c r="F2627" s="16"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6">
      <c r="A2628" s="2">
        <v>2842</v>
      </c>
      <c r="B2628" s="3">
        <v>46376</v>
      </c>
      <c r="C2628" s="13">
        <f>YEAR(SalesDataTable[[#This Row],[Order Date]])</f>
        <v>2026</v>
      </c>
      <c r="D2628" s="16">
        <f>ROUNDUP(MONTH(SalesDataTable[[#This Row],[Order Date]])/3,)</f>
        <v>4</v>
      </c>
      <c r="E2628" s="16">
        <f>MONTH(SalesDataTable[[#This Row],[Order Date]])</f>
        <v>12</v>
      </c>
      <c r="F2628" s="16"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6">
      <c r="A2629" s="2">
        <v>3783</v>
      </c>
      <c r="B2629" s="3">
        <v>46376</v>
      </c>
      <c r="C2629" s="13">
        <f>YEAR(SalesDataTable[[#This Row],[Order Date]])</f>
        <v>2026</v>
      </c>
      <c r="D2629" s="16">
        <f>ROUNDUP(MONTH(SalesDataTable[[#This Row],[Order Date]])/3,)</f>
        <v>4</v>
      </c>
      <c r="E2629" s="16">
        <f>MONTH(SalesDataTable[[#This Row],[Order Date]])</f>
        <v>12</v>
      </c>
      <c r="F2629" s="16"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6">
      <c r="A2630" s="2">
        <v>4484</v>
      </c>
      <c r="B2630" s="3">
        <v>46376</v>
      </c>
      <c r="C2630" s="13">
        <f>YEAR(SalesDataTable[[#This Row],[Order Date]])</f>
        <v>2026</v>
      </c>
      <c r="D2630" s="16">
        <f>ROUNDUP(MONTH(SalesDataTable[[#This Row],[Order Date]])/3,)</f>
        <v>4</v>
      </c>
      <c r="E2630" s="16">
        <f>MONTH(SalesDataTable[[#This Row],[Order Date]])</f>
        <v>12</v>
      </c>
      <c r="F2630" s="16"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6">
      <c r="A2631" s="2">
        <v>4597</v>
      </c>
      <c r="B2631" s="3">
        <v>46376</v>
      </c>
      <c r="C2631" s="13">
        <f>YEAR(SalesDataTable[[#This Row],[Order Date]])</f>
        <v>2026</v>
      </c>
      <c r="D2631" s="16">
        <f>ROUNDUP(MONTH(SalesDataTable[[#This Row],[Order Date]])/3,)</f>
        <v>4</v>
      </c>
      <c r="E2631" s="16">
        <f>MONTH(SalesDataTable[[#This Row],[Order Date]])</f>
        <v>12</v>
      </c>
      <c r="F2631" s="16"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6">
      <c r="A2632" s="2">
        <v>4917</v>
      </c>
      <c r="B2632" s="3">
        <v>46376</v>
      </c>
      <c r="C2632" s="13">
        <f>YEAR(SalesDataTable[[#This Row],[Order Date]])</f>
        <v>2026</v>
      </c>
      <c r="D2632" s="16">
        <f>ROUNDUP(MONTH(SalesDataTable[[#This Row],[Order Date]])/3,)</f>
        <v>4</v>
      </c>
      <c r="E2632" s="16">
        <f>MONTH(SalesDataTable[[#This Row],[Order Date]])</f>
        <v>12</v>
      </c>
      <c r="F2632" s="16"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6">
      <c r="A2633" s="2">
        <v>629</v>
      </c>
      <c r="B2633" s="3">
        <v>46377</v>
      </c>
      <c r="C2633" s="13">
        <f>YEAR(SalesDataTable[[#This Row],[Order Date]])</f>
        <v>2026</v>
      </c>
      <c r="D2633" s="16">
        <f>ROUNDUP(MONTH(SalesDataTable[[#This Row],[Order Date]])/3,)</f>
        <v>4</v>
      </c>
      <c r="E2633" s="16">
        <f>MONTH(SalesDataTable[[#This Row],[Order Date]])</f>
        <v>12</v>
      </c>
      <c r="F2633" s="16"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6">
      <c r="A2634" s="2">
        <v>1373</v>
      </c>
      <c r="B2634" s="3">
        <v>46377</v>
      </c>
      <c r="C2634" s="13">
        <f>YEAR(SalesDataTable[[#This Row],[Order Date]])</f>
        <v>2026</v>
      </c>
      <c r="D2634" s="16">
        <f>ROUNDUP(MONTH(SalesDataTable[[#This Row],[Order Date]])/3,)</f>
        <v>4</v>
      </c>
      <c r="E2634" s="16">
        <f>MONTH(SalesDataTable[[#This Row],[Order Date]])</f>
        <v>12</v>
      </c>
      <c r="F2634" s="16"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6">
      <c r="A2635" s="2">
        <v>1668</v>
      </c>
      <c r="B2635" s="3">
        <v>46377</v>
      </c>
      <c r="C2635" s="13">
        <f>YEAR(SalesDataTable[[#This Row],[Order Date]])</f>
        <v>2026</v>
      </c>
      <c r="D2635" s="16">
        <f>ROUNDUP(MONTH(SalesDataTable[[#This Row],[Order Date]])/3,)</f>
        <v>4</v>
      </c>
      <c r="E2635" s="16">
        <f>MONTH(SalesDataTable[[#This Row],[Order Date]])</f>
        <v>12</v>
      </c>
      <c r="F2635" s="16"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6">
      <c r="A2636" s="2">
        <v>2646</v>
      </c>
      <c r="B2636" s="3">
        <v>46377</v>
      </c>
      <c r="C2636" s="13">
        <f>YEAR(SalesDataTable[[#This Row],[Order Date]])</f>
        <v>2026</v>
      </c>
      <c r="D2636" s="16">
        <f>ROUNDUP(MONTH(SalesDataTable[[#This Row],[Order Date]])/3,)</f>
        <v>4</v>
      </c>
      <c r="E2636" s="16">
        <f>MONTH(SalesDataTable[[#This Row],[Order Date]])</f>
        <v>12</v>
      </c>
      <c r="F2636" s="16"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6">
      <c r="A2637" s="2">
        <v>3044</v>
      </c>
      <c r="B2637" s="3">
        <v>46377</v>
      </c>
      <c r="C2637" s="13">
        <f>YEAR(SalesDataTable[[#This Row],[Order Date]])</f>
        <v>2026</v>
      </c>
      <c r="D2637" s="16">
        <f>ROUNDUP(MONTH(SalesDataTable[[#This Row],[Order Date]])/3,)</f>
        <v>4</v>
      </c>
      <c r="E2637" s="16">
        <f>MONTH(SalesDataTable[[#This Row],[Order Date]])</f>
        <v>12</v>
      </c>
      <c r="F2637" s="16"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6">
      <c r="A2638" s="2">
        <v>3065</v>
      </c>
      <c r="B2638" s="3">
        <v>46377</v>
      </c>
      <c r="C2638" s="13">
        <f>YEAR(SalesDataTable[[#This Row],[Order Date]])</f>
        <v>2026</v>
      </c>
      <c r="D2638" s="16">
        <f>ROUNDUP(MONTH(SalesDataTable[[#This Row],[Order Date]])/3,)</f>
        <v>4</v>
      </c>
      <c r="E2638" s="16">
        <f>MONTH(SalesDataTable[[#This Row],[Order Date]])</f>
        <v>12</v>
      </c>
      <c r="F2638" s="16"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6">
      <c r="A2639" s="2">
        <v>3365</v>
      </c>
      <c r="B2639" s="3">
        <v>46377</v>
      </c>
      <c r="C2639" s="13">
        <f>YEAR(SalesDataTable[[#This Row],[Order Date]])</f>
        <v>2026</v>
      </c>
      <c r="D2639" s="16">
        <f>ROUNDUP(MONTH(SalesDataTable[[#This Row],[Order Date]])/3,)</f>
        <v>4</v>
      </c>
      <c r="E2639" s="16">
        <f>MONTH(SalesDataTable[[#This Row],[Order Date]])</f>
        <v>12</v>
      </c>
      <c r="F2639" s="16"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6">
      <c r="A2640" s="2">
        <v>4042</v>
      </c>
      <c r="B2640" s="3">
        <v>46377</v>
      </c>
      <c r="C2640" s="13">
        <f>YEAR(SalesDataTable[[#This Row],[Order Date]])</f>
        <v>2026</v>
      </c>
      <c r="D2640" s="16">
        <f>ROUNDUP(MONTH(SalesDataTable[[#This Row],[Order Date]])/3,)</f>
        <v>4</v>
      </c>
      <c r="E2640" s="16">
        <f>MONTH(SalesDataTable[[#This Row],[Order Date]])</f>
        <v>12</v>
      </c>
      <c r="F2640" s="16"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6">
      <c r="A2641" s="2">
        <v>4635</v>
      </c>
      <c r="B2641" s="3">
        <v>46377</v>
      </c>
      <c r="C2641" s="13">
        <f>YEAR(SalesDataTable[[#This Row],[Order Date]])</f>
        <v>2026</v>
      </c>
      <c r="D2641" s="16">
        <f>ROUNDUP(MONTH(SalesDataTable[[#This Row],[Order Date]])/3,)</f>
        <v>4</v>
      </c>
      <c r="E2641" s="16">
        <f>MONTH(SalesDataTable[[#This Row],[Order Date]])</f>
        <v>12</v>
      </c>
      <c r="F2641" s="16"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6">
      <c r="A2642" s="2">
        <v>4748</v>
      </c>
      <c r="B2642" s="3">
        <v>46377</v>
      </c>
      <c r="C2642" s="13">
        <f>YEAR(SalesDataTable[[#This Row],[Order Date]])</f>
        <v>2026</v>
      </c>
      <c r="D2642" s="16">
        <f>ROUNDUP(MONTH(SalesDataTable[[#This Row],[Order Date]])/3,)</f>
        <v>4</v>
      </c>
      <c r="E2642" s="16">
        <f>MONTH(SalesDataTable[[#This Row],[Order Date]])</f>
        <v>12</v>
      </c>
      <c r="F2642" s="16"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6">
      <c r="A2643" s="2">
        <v>342</v>
      </c>
      <c r="B2643" s="3">
        <v>46378</v>
      </c>
      <c r="C2643" s="13">
        <f>YEAR(SalesDataTable[[#This Row],[Order Date]])</f>
        <v>2026</v>
      </c>
      <c r="D2643" s="16">
        <f>ROUNDUP(MONTH(SalesDataTable[[#This Row],[Order Date]])/3,)</f>
        <v>4</v>
      </c>
      <c r="E2643" s="16">
        <f>MONTH(SalesDataTable[[#This Row],[Order Date]])</f>
        <v>12</v>
      </c>
      <c r="F2643" s="16"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6">
      <c r="A2644" s="2">
        <v>676</v>
      </c>
      <c r="B2644" s="3">
        <v>46378</v>
      </c>
      <c r="C2644" s="13">
        <f>YEAR(SalesDataTable[[#This Row],[Order Date]])</f>
        <v>2026</v>
      </c>
      <c r="D2644" s="16">
        <f>ROUNDUP(MONTH(SalesDataTable[[#This Row],[Order Date]])/3,)</f>
        <v>4</v>
      </c>
      <c r="E2644" s="16">
        <f>MONTH(SalesDataTable[[#This Row],[Order Date]])</f>
        <v>12</v>
      </c>
      <c r="F2644" s="16"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6">
      <c r="A2645" s="2">
        <v>1912</v>
      </c>
      <c r="B2645" s="3">
        <v>46378</v>
      </c>
      <c r="C2645" s="13">
        <f>YEAR(SalesDataTable[[#This Row],[Order Date]])</f>
        <v>2026</v>
      </c>
      <c r="D2645" s="16">
        <f>ROUNDUP(MONTH(SalesDataTable[[#This Row],[Order Date]])/3,)</f>
        <v>4</v>
      </c>
      <c r="E2645" s="16">
        <f>MONTH(SalesDataTable[[#This Row],[Order Date]])</f>
        <v>12</v>
      </c>
      <c r="F2645" s="16"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6">
      <c r="A2646" s="2">
        <v>2065</v>
      </c>
      <c r="B2646" s="3">
        <v>46378</v>
      </c>
      <c r="C2646" s="13">
        <f>YEAR(SalesDataTable[[#This Row],[Order Date]])</f>
        <v>2026</v>
      </c>
      <c r="D2646" s="16">
        <f>ROUNDUP(MONTH(SalesDataTable[[#This Row],[Order Date]])/3,)</f>
        <v>4</v>
      </c>
      <c r="E2646" s="16">
        <f>MONTH(SalesDataTable[[#This Row],[Order Date]])</f>
        <v>12</v>
      </c>
      <c r="F2646" s="16"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6">
      <c r="A2647" s="2">
        <v>3136</v>
      </c>
      <c r="B2647" s="3">
        <v>46378</v>
      </c>
      <c r="C2647" s="13">
        <f>YEAR(SalesDataTable[[#This Row],[Order Date]])</f>
        <v>2026</v>
      </c>
      <c r="D2647" s="16">
        <f>ROUNDUP(MONTH(SalesDataTable[[#This Row],[Order Date]])/3,)</f>
        <v>4</v>
      </c>
      <c r="E2647" s="16">
        <f>MONTH(SalesDataTable[[#This Row],[Order Date]])</f>
        <v>12</v>
      </c>
      <c r="F2647" s="16"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6">
      <c r="A2648" s="2">
        <v>3423</v>
      </c>
      <c r="B2648" s="3">
        <v>46378</v>
      </c>
      <c r="C2648" s="13">
        <f>YEAR(SalesDataTable[[#This Row],[Order Date]])</f>
        <v>2026</v>
      </c>
      <c r="D2648" s="16">
        <f>ROUNDUP(MONTH(SalesDataTable[[#This Row],[Order Date]])/3,)</f>
        <v>4</v>
      </c>
      <c r="E2648" s="16">
        <f>MONTH(SalesDataTable[[#This Row],[Order Date]])</f>
        <v>12</v>
      </c>
      <c r="F2648" s="16"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6">
      <c r="A2649" s="2">
        <v>3746</v>
      </c>
      <c r="B2649" s="3">
        <v>46378</v>
      </c>
      <c r="C2649" s="13">
        <f>YEAR(SalesDataTable[[#This Row],[Order Date]])</f>
        <v>2026</v>
      </c>
      <c r="D2649" s="16">
        <f>ROUNDUP(MONTH(SalesDataTable[[#This Row],[Order Date]])/3,)</f>
        <v>4</v>
      </c>
      <c r="E2649" s="16">
        <f>MONTH(SalesDataTable[[#This Row],[Order Date]])</f>
        <v>12</v>
      </c>
      <c r="F2649" s="16"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6">
      <c r="A2650" s="2">
        <v>1198</v>
      </c>
      <c r="B2650" s="3">
        <v>46379</v>
      </c>
      <c r="C2650" s="13">
        <f>YEAR(SalesDataTable[[#This Row],[Order Date]])</f>
        <v>2026</v>
      </c>
      <c r="D2650" s="16">
        <f>ROUNDUP(MONTH(SalesDataTable[[#This Row],[Order Date]])/3,)</f>
        <v>4</v>
      </c>
      <c r="E2650" s="16">
        <f>MONTH(SalesDataTable[[#This Row],[Order Date]])</f>
        <v>12</v>
      </c>
      <c r="F2650" s="16"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6">
      <c r="A2651" s="2">
        <v>2123</v>
      </c>
      <c r="B2651" s="3">
        <v>46379</v>
      </c>
      <c r="C2651" s="13">
        <f>YEAR(SalesDataTable[[#This Row],[Order Date]])</f>
        <v>2026</v>
      </c>
      <c r="D2651" s="16">
        <f>ROUNDUP(MONTH(SalesDataTable[[#This Row],[Order Date]])/3,)</f>
        <v>4</v>
      </c>
      <c r="E2651" s="16">
        <f>MONTH(SalesDataTable[[#This Row],[Order Date]])</f>
        <v>12</v>
      </c>
      <c r="F2651" s="16"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6">
      <c r="A2652" s="2">
        <v>2586</v>
      </c>
      <c r="B2652" s="3">
        <v>46379</v>
      </c>
      <c r="C2652" s="13">
        <f>YEAR(SalesDataTable[[#This Row],[Order Date]])</f>
        <v>2026</v>
      </c>
      <c r="D2652" s="16">
        <f>ROUNDUP(MONTH(SalesDataTable[[#This Row],[Order Date]])/3,)</f>
        <v>4</v>
      </c>
      <c r="E2652" s="16">
        <f>MONTH(SalesDataTable[[#This Row],[Order Date]])</f>
        <v>12</v>
      </c>
      <c r="F2652" s="16"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6">
      <c r="A2653" s="2">
        <v>3048</v>
      </c>
      <c r="B2653" s="3">
        <v>46379</v>
      </c>
      <c r="C2653" s="13">
        <f>YEAR(SalesDataTable[[#This Row],[Order Date]])</f>
        <v>2026</v>
      </c>
      <c r="D2653" s="16">
        <f>ROUNDUP(MONTH(SalesDataTable[[#This Row],[Order Date]])/3,)</f>
        <v>4</v>
      </c>
      <c r="E2653" s="16">
        <f>MONTH(SalesDataTable[[#This Row],[Order Date]])</f>
        <v>12</v>
      </c>
      <c r="F2653" s="16"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6">
      <c r="A2654" s="2">
        <v>3838</v>
      </c>
      <c r="B2654" s="3">
        <v>46379</v>
      </c>
      <c r="C2654" s="13">
        <f>YEAR(SalesDataTable[[#This Row],[Order Date]])</f>
        <v>2026</v>
      </c>
      <c r="D2654" s="16">
        <f>ROUNDUP(MONTH(SalesDataTable[[#This Row],[Order Date]])/3,)</f>
        <v>4</v>
      </c>
      <c r="E2654" s="16">
        <f>MONTH(SalesDataTable[[#This Row],[Order Date]])</f>
        <v>12</v>
      </c>
      <c r="F2654" s="16"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6">
      <c r="A2655" s="2">
        <v>4718</v>
      </c>
      <c r="B2655" s="3">
        <v>46379</v>
      </c>
      <c r="C2655" s="13">
        <f>YEAR(SalesDataTable[[#This Row],[Order Date]])</f>
        <v>2026</v>
      </c>
      <c r="D2655" s="16">
        <f>ROUNDUP(MONTH(SalesDataTable[[#This Row],[Order Date]])/3,)</f>
        <v>4</v>
      </c>
      <c r="E2655" s="16">
        <f>MONTH(SalesDataTable[[#This Row],[Order Date]])</f>
        <v>12</v>
      </c>
      <c r="F2655" s="16"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6">
      <c r="A2656" s="2">
        <v>4844</v>
      </c>
      <c r="B2656" s="3">
        <v>46379</v>
      </c>
      <c r="C2656" s="13">
        <f>YEAR(SalesDataTable[[#This Row],[Order Date]])</f>
        <v>2026</v>
      </c>
      <c r="D2656" s="16">
        <f>ROUNDUP(MONTH(SalesDataTable[[#This Row],[Order Date]])/3,)</f>
        <v>4</v>
      </c>
      <c r="E2656" s="16">
        <f>MONTH(SalesDataTable[[#This Row],[Order Date]])</f>
        <v>12</v>
      </c>
      <c r="F2656" s="16"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6">
      <c r="A2657" s="2">
        <v>678</v>
      </c>
      <c r="B2657" s="3">
        <v>46380</v>
      </c>
      <c r="C2657" s="13">
        <f>YEAR(SalesDataTable[[#This Row],[Order Date]])</f>
        <v>2026</v>
      </c>
      <c r="D2657" s="16">
        <f>ROUNDUP(MONTH(SalesDataTable[[#This Row],[Order Date]])/3,)</f>
        <v>4</v>
      </c>
      <c r="E2657" s="16">
        <f>MONTH(SalesDataTable[[#This Row],[Order Date]])</f>
        <v>12</v>
      </c>
      <c r="F2657" s="16"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6">
      <c r="A2658" s="2">
        <v>1706</v>
      </c>
      <c r="B2658" s="3">
        <v>46380</v>
      </c>
      <c r="C2658" s="13">
        <f>YEAR(SalesDataTable[[#This Row],[Order Date]])</f>
        <v>2026</v>
      </c>
      <c r="D2658" s="16">
        <f>ROUNDUP(MONTH(SalesDataTable[[#This Row],[Order Date]])/3,)</f>
        <v>4</v>
      </c>
      <c r="E2658" s="16">
        <f>MONTH(SalesDataTable[[#This Row],[Order Date]])</f>
        <v>12</v>
      </c>
      <c r="F2658" s="16"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6">
      <c r="A2659" s="2">
        <v>3034</v>
      </c>
      <c r="B2659" s="3">
        <v>46380</v>
      </c>
      <c r="C2659" s="13">
        <f>YEAR(SalesDataTable[[#This Row],[Order Date]])</f>
        <v>2026</v>
      </c>
      <c r="D2659" s="16">
        <f>ROUNDUP(MONTH(SalesDataTable[[#This Row],[Order Date]])/3,)</f>
        <v>4</v>
      </c>
      <c r="E2659" s="16">
        <f>MONTH(SalesDataTable[[#This Row],[Order Date]])</f>
        <v>12</v>
      </c>
      <c r="F2659" s="16"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6">
      <c r="A2660" s="2">
        <v>3883</v>
      </c>
      <c r="B2660" s="3">
        <v>46380</v>
      </c>
      <c r="C2660" s="13">
        <f>YEAR(SalesDataTable[[#This Row],[Order Date]])</f>
        <v>2026</v>
      </c>
      <c r="D2660" s="16">
        <f>ROUNDUP(MONTH(SalesDataTable[[#This Row],[Order Date]])/3,)</f>
        <v>4</v>
      </c>
      <c r="E2660" s="16">
        <f>MONTH(SalesDataTable[[#This Row],[Order Date]])</f>
        <v>12</v>
      </c>
      <c r="F2660" s="16"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6">
      <c r="A2661" s="2">
        <v>4342</v>
      </c>
      <c r="B2661" s="3">
        <v>46380</v>
      </c>
      <c r="C2661" s="13">
        <f>YEAR(SalesDataTable[[#This Row],[Order Date]])</f>
        <v>2026</v>
      </c>
      <c r="D2661" s="16">
        <f>ROUNDUP(MONTH(SalesDataTable[[#This Row],[Order Date]])/3,)</f>
        <v>4</v>
      </c>
      <c r="E2661" s="16">
        <f>MONTH(SalesDataTable[[#This Row],[Order Date]])</f>
        <v>12</v>
      </c>
      <c r="F2661" s="16"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6">
      <c r="A2662" s="2">
        <v>4468</v>
      </c>
      <c r="B2662" s="3">
        <v>46380</v>
      </c>
      <c r="C2662" s="13">
        <f>YEAR(SalesDataTable[[#This Row],[Order Date]])</f>
        <v>2026</v>
      </c>
      <c r="D2662" s="16">
        <f>ROUNDUP(MONTH(SalesDataTable[[#This Row],[Order Date]])/3,)</f>
        <v>4</v>
      </c>
      <c r="E2662" s="16">
        <f>MONTH(SalesDataTable[[#This Row],[Order Date]])</f>
        <v>12</v>
      </c>
      <c r="F2662" s="16"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6">
      <c r="A2663" s="2">
        <v>7</v>
      </c>
      <c r="B2663" s="3">
        <v>46381</v>
      </c>
      <c r="C2663" s="13">
        <f>YEAR(SalesDataTable[[#This Row],[Order Date]])</f>
        <v>2026</v>
      </c>
      <c r="D2663" s="16">
        <f>ROUNDUP(MONTH(SalesDataTable[[#This Row],[Order Date]])/3,)</f>
        <v>4</v>
      </c>
      <c r="E2663" s="16">
        <f>MONTH(SalesDataTable[[#This Row],[Order Date]])</f>
        <v>12</v>
      </c>
      <c r="F2663" s="16"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6">
      <c r="A2664" s="2">
        <v>658</v>
      </c>
      <c r="B2664" s="3">
        <v>46381</v>
      </c>
      <c r="C2664" s="13">
        <f>YEAR(SalesDataTable[[#This Row],[Order Date]])</f>
        <v>2026</v>
      </c>
      <c r="D2664" s="16">
        <f>ROUNDUP(MONTH(SalesDataTable[[#This Row],[Order Date]])/3,)</f>
        <v>4</v>
      </c>
      <c r="E2664" s="16">
        <f>MONTH(SalesDataTable[[#This Row],[Order Date]])</f>
        <v>12</v>
      </c>
      <c r="F2664" s="16"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6">
      <c r="A2665" s="2">
        <v>1192</v>
      </c>
      <c r="B2665" s="3">
        <v>46381</v>
      </c>
      <c r="C2665" s="13">
        <f>YEAR(SalesDataTable[[#This Row],[Order Date]])</f>
        <v>2026</v>
      </c>
      <c r="D2665" s="16">
        <f>ROUNDUP(MONTH(SalesDataTable[[#This Row],[Order Date]])/3,)</f>
        <v>4</v>
      </c>
      <c r="E2665" s="16">
        <f>MONTH(SalesDataTable[[#This Row],[Order Date]])</f>
        <v>12</v>
      </c>
      <c r="F2665" s="16"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6">
      <c r="A2666" s="2">
        <v>3852</v>
      </c>
      <c r="B2666" s="3">
        <v>46381</v>
      </c>
      <c r="C2666" s="13">
        <f>YEAR(SalesDataTable[[#This Row],[Order Date]])</f>
        <v>2026</v>
      </c>
      <c r="D2666" s="16">
        <f>ROUNDUP(MONTH(SalesDataTable[[#This Row],[Order Date]])/3,)</f>
        <v>4</v>
      </c>
      <c r="E2666" s="16">
        <f>MONTH(SalesDataTable[[#This Row],[Order Date]])</f>
        <v>12</v>
      </c>
      <c r="F2666" s="16"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6">
      <c r="A2667" s="2">
        <v>4507</v>
      </c>
      <c r="B2667" s="3">
        <v>46381</v>
      </c>
      <c r="C2667" s="13">
        <f>YEAR(SalesDataTable[[#This Row],[Order Date]])</f>
        <v>2026</v>
      </c>
      <c r="D2667" s="16">
        <f>ROUNDUP(MONTH(SalesDataTable[[#This Row],[Order Date]])/3,)</f>
        <v>4</v>
      </c>
      <c r="E2667" s="16">
        <f>MONTH(SalesDataTable[[#This Row],[Order Date]])</f>
        <v>12</v>
      </c>
      <c r="F2667" s="16"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6">
      <c r="A2668" s="2">
        <v>260</v>
      </c>
      <c r="B2668" s="3">
        <v>46382</v>
      </c>
      <c r="C2668" s="13">
        <f>YEAR(SalesDataTable[[#This Row],[Order Date]])</f>
        <v>2026</v>
      </c>
      <c r="D2668" s="16">
        <f>ROUNDUP(MONTH(SalesDataTable[[#This Row],[Order Date]])/3,)</f>
        <v>4</v>
      </c>
      <c r="E2668" s="16">
        <f>MONTH(SalesDataTable[[#This Row],[Order Date]])</f>
        <v>12</v>
      </c>
      <c r="F2668" s="16"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6">
      <c r="A2669" s="2">
        <v>1659</v>
      </c>
      <c r="B2669" s="3">
        <v>46382</v>
      </c>
      <c r="C2669" s="13">
        <f>YEAR(SalesDataTable[[#This Row],[Order Date]])</f>
        <v>2026</v>
      </c>
      <c r="D2669" s="16">
        <f>ROUNDUP(MONTH(SalesDataTable[[#This Row],[Order Date]])/3,)</f>
        <v>4</v>
      </c>
      <c r="E2669" s="16">
        <f>MONTH(SalesDataTable[[#This Row],[Order Date]])</f>
        <v>12</v>
      </c>
      <c r="F2669" s="16"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6">
      <c r="A2670" s="2">
        <v>3188</v>
      </c>
      <c r="B2670" s="3">
        <v>46382</v>
      </c>
      <c r="C2670" s="13">
        <f>YEAR(SalesDataTable[[#This Row],[Order Date]])</f>
        <v>2026</v>
      </c>
      <c r="D2670" s="16">
        <f>ROUNDUP(MONTH(SalesDataTable[[#This Row],[Order Date]])/3,)</f>
        <v>4</v>
      </c>
      <c r="E2670" s="16">
        <f>MONTH(SalesDataTable[[#This Row],[Order Date]])</f>
        <v>12</v>
      </c>
      <c r="F2670" s="16"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6">
      <c r="A2671" s="2">
        <v>3673</v>
      </c>
      <c r="B2671" s="3">
        <v>46382</v>
      </c>
      <c r="C2671" s="13">
        <f>YEAR(SalesDataTable[[#This Row],[Order Date]])</f>
        <v>2026</v>
      </c>
      <c r="D2671" s="16">
        <f>ROUNDUP(MONTH(SalesDataTable[[#This Row],[Order Date]])/3,)</f>
        <v>4</v>
      </c>
      <c r="E2671" s="16">
        <f>MONTH(SalesDataTable[[#This Row],[Order Date]])</f>
        <v>12</v>
      </c>
      <c r="F2671" s="16"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6">
      <c r="A2672" s="2">
        <v>3805</v>
      </c>
      <c r="B2672" s="3">
        <v>46382</v>
      </c>
      <c r="C2672" s="13">
        <f>YEAR(SalesDataTable[[#This Row],[Order Date]])</f>
        <v>2026</v>
      </c>
      <c r="D2672" s="16">
        <f>ROUNDUP(MONTH(SalesDataTable[[#This Row],[Order Date]])/3,)</f>
        <v>4</v>
      </c>
      <c r="E2672" s="16">
        <f>MONTH(SalesDataTable[[#This Row],[Order Date]])</f>
        <v>12</v>
      </c>
      <c r="F2672" s="16"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6">
      <c r="A2673" s="2">
        <v>3945</v>
      </c>
      <c r="B2673" s="3">
        <v>46382</v>
      </c>
      <c r="C2673" s="13">
        <f>YEAR(SalesDataTable[[#This Row],[Order Date]])</f>
        <v>2026</v>
      </c>
      <c r="D2673" s="16">
        <f>ROUNDUP(MONTH(SalesDataTable[[#This Row],[Order Date]])/3,)</f>
        <v>4</v>
      </c>
      <c r="E2673" s="16">
        <f>MONTH(SalesDataTable[[#This Row],[Order Date]])</f>
        <v>12</v>
      </c>
      <c r="F2673" s="16"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6">
      <c r="A2674" s="2">
        <v>4266</v>
      </c>
      <c r="B2674" s="3">
        <v>46382</v>
      </c>
      <c r="C2674" s="13">
        <f>YEAR(SalesDataTable[[#This Row],[Order Date]])</f>
        <v>2026</v>
      </c>
      <c r="D2674" s="16">
        <f>ROUNDUP(MONTH(SalesDataTable[[#This Row],[Order Date]])/3,)</f>
        <v>4</v>
      </c>
      <c r="E2674" s="16">
        <f>MONTH(SalesDataTable[[#This Row],[Order Date]])</f>
        <v>12</v>
      </c>
      <c r="F2674" s="16"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6">
      <c r="A2675" s="2">
        <v>606</v>
      </c>
      <c r="B2675" s="3">
        <v>46383</v>
      </c>
      <c r="C2675" s="13">
        <f>YEAR(SalesDataTable[[#This Row],[Order Date]])</f>
        <v>2026</v>
      </c>
      <c r="D2675" s="16">
        <f>ROUNDUP(MONTH(SalesDataTable[[#This Row],[Order Date]])/3,)</f>
        <v>4</v>
      </c>
      <c r="E2675" s="16">
        <f>MONTH(SalesDataTable[[#This Row],[Order Date]])</f>
        <v>12</v>
      </c>
      <c r="F2675" s="16"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6">
      <c r="A2676" s="2">
        <v>1166</v>
      </c>
      <c r="B2676" s="3">
        <v>46383</v>
      </c>
      <c r="C2676" s="13">
        <f>YEAR(SalesDataTable[[#This Row],[Order Date]])</f>
        <v>2026</v>
      </c>
      <c r="D2676" s="16">
        <f>ROUNDUP(MONTH(SalesDataTable[[#This Row],[Order Date]])/3,)</f>
        <v>4</v>
      </c>
      <c r="E2676" s="16">
        <f>MONTH(SalesDataTable[[#This Row],[Order Date]])</f>
        <v>12</v>
      </c>
      <c r="F2676" s="16"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6">
      <c r="A2677" s="2">
        <v>1913</v>
      </c>
      <c r="B2677" s="3">
        <v>46383</v>
      </c>
      <c r="C2677" s="13">
        <f>YEAR(SalesDataTable[[#This Row],[Order Date]])</f>
        <v>2026</v>
      </c>
      <c r="D2677" s="16">
        <f>ROUNDUP(MONTH(SalesDataTable[[#This Row],[Order Date]])/3,)</f>
        <v>4</v>
      </c>
      <c r="E2677" s="16">
        <f>MONTH(SalesDataTable[[#This Row],[Order Date]])</f>
        <v>12</v>
      </c>
      <c r="F2677" s="16"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6">
      <c r="A2678" s="2">
        <v>2402</v>
      </c>
      <c r="B2678" s="3">
        <v>46383</v>
      </c>
      <c r="C2678" s="13">
        <f>YEAR(SalesDataTable[[#This Row],[Order Date]])</f>
        <v>2026</v>
      </c>
      <c r="D2678" s="16">
        <f>ROUNDUP(MONTH(SalesDataTable[[#This Row],[Order Date]])/3,)</f>
        <v>4</v>
      </c>
      <c r="E2678" s="16">
        <f>MONTH(SalesDataTable[[#This Row],[Order Date]])</f>
        <v>12</v>
      </c>
      <c r="F2678" s="16"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6">
      <c r="A2679" s="2">
        <v>3192</v>
      </c>
      <c r="B2679" s="3">
        <v>46383</v>
      </c>
      <c r="C2679" s="13">
        <f>YEAR(SalesDataTable[[#This Row],[Order Date]])</f>
        <v>2026</v>
      </c>
      <c r="D2679" s="16">
        <f>ROUNDUP(MONTH(SalesDataTable[[#This Row],[Order Date]])/3,)</f>
        <v>4</v>
      </c>
      <c r="E2679" s="16">
        <f>MONTH(SalesDataTable[[#This Row],[Order Date]])</f>
        <v>12</v>
      </c>
      <c r="F2679" s="16"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6">
      <c r="A2680" s="2">
        <v>3721</v>
      </c>
      <c r="B2680" s="3">
        <v>46383</v>
      </c>
      <c r="C2680" s="13">
        <f>YEAR(SalesDataTable[[#This Row],[Order Date]])</f>
        <v>2026</v>
      </c>
      <c r="D2680" s="16">
        <f>ROUNDUP(MONTH(SalesDataTable[[#This Row],[Order Date]])/3,)</f>
        <v>4</v>
      </c>
      <c r="E2680" s="16">
        <f>MONTH(SalesDataTable[[#This Row],[Order Date]])</f>
        <v>12</v>
      </c>
      <c r="F2680" s="16"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6">
      <c r="A2681" s="2">
        <v>3882</v>
      </c>
      <c r="B2681" s="3">
        <v>46383</v>
      </c>
      <c r="C2681" s="13">
        <f>YEAR(SalesDataTable[[#This Row],[Order Date]])</f>
        <v>2026</v>
      </c>
      <c r="D2681" s="16">
        <f>ROUNDUP(MONTH(SalesDataTable[[#This Row],[Order Date]])/3,)</f>
        <v>4</v>
      </c>
      <c r="E2681" s="16">
        <f>MONTH(SalesDataTable[[#This Row],[Order Date]])</f>
        <v>12</v>
      </c>
      <c r="F2681" s="16"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6">
      <c r="A2682" s="2">
        <v>4945</v>
      </c>
      <c r="B2682" s="3">
        <v>46383</v>
      </c>
      <c r="C2682" s="13">
        <f>YEAR(SalesDataTable[[#This Row],[Order Date]])</f>
        <v>2026</v>
      </c>
      <c r="D2682" s="16">
        <f>ROUNDUP(MONTH(SalesDataTable[[#This Row],[Order Date]])/3,)</f>
        <v>4</v>
      </c>
      <c r="E2682" s="16">
        <f>MONTH(SalesDataTable[[#This Row],[Order Date]])</f>
        <v>12</v>
      </c>
      <c r="F2682" s="16"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6">
      <c r="A2683" s="2">
        <v>5084</v>
      </c>
      <c r="B2683" s="3">
        <v>46383</v>
      </c>
      <c r="C2683" s="13">
        <f>YEAR(SalesDataTable[[#This Row],[Order Date]])</f>
        <v>2026</v>
      </c>
      <c r="D2683" s="16">
        <f>ROUNDUP(MONTH(SalesDataTable[[#This Row],[Order Date]])/3,)</f>
        <v>4</v>
      </c>
      <c r="E2683" s="16">
        <f>MONTH(SalesDataTable[[#This Row],[Order Date]])</f>
        <v>12</v>
      </c>
      <c r="F2683" s="16"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6">
      <c r="A2684" s="2">
        <v>246</v>
      </c>
      <c r="B2684" s="3">
        <v>46384</v>
      </c>
      <c r="C2684" s="13">
        <f>YEAR(SalesDataTable[[#This Row],[Order Date]])</f>
        <v>2026</v>
      </c>
      <c r="D2684" s="16">
        <f>ROUNDUP(MONTH(SalesDataTable[[#This Row],[Order Date]])/3,)</f>
        <v>4</v>
      </c>
      <c r="E2684" s="16">
        <f>MONTH(SalesDataTable[[#This Row],[Order Date]])</f>
        <v>12</v>
      </c>
      <c r="F2684" s="16"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6">
      <c r="A2685" s="2">
        <v>537</v>
      </c>
      <c r="B2685" s="3">
        <v>46384</v>
      </c>
      <c r="C2685" s="13">
        <f>YEAR(SalesDataTable[[#This Row],[Order Date]])</f>
        <v>2026</v>
      </c>
      <c r="D2685" s="16">
        <f>ROUNDUP(MONTH(SalesDataTable[[#This Row],[Order Date]])/3,)</f>
        <v>4</v>
      </c>
      <c r="E2685" s="16">
        <f>MONTH(SalesDataTable[[#This Row],[Order Date]])</f>
        <v>12</v>
      </c>
      <c r="F2685" s="16"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6">
      <c r="A2686" s="2">
        <v>968</v>
      </c>
      <c r="B2686" s="3">
        <v>46384</v>
      </c>
      <c r="C2686" s="13">
        <f>YEAR(SalesDataTable[[#This Row],[Order Date]])</f>
        <v>2026</v>
      </c>
      <c r="D2686" s="16">
        <f>ROUNDUP(MONTH(SalesDataTable[[#This Row],[Order Date]])/3,)</f>
        <v>4</v>
      </c>
      <c r="E2686" s="16">
        <f>MONTH(SalesDataTable[[#This Row],[Order Date]])</f>
        <v>12</v>
      </c>
      <c r="F2686" s="16"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6">
      <c r="A2687" s="2">
        <v>1234</v>
      </c>
      <c r="B2687" s="3">
        <v>46384</v>
      </c>
      <c r="C2687" s="13">
        <f>YEAR(SalesDataTable[[#This Row],[Order Date]])</f>
        <v>2026</v>
      </c>
      <c r="D2687" s="16">
        <f>ROUNDUP(MONTH(SalesDataTable[[#This Row],[Order Date]])/3,)</f>
        <v>4</v>
      </c>
      <c r="E2687" s="16">
        <f>MONTH(SalesDataTable[[#This Row],[Order Date]])</f>
        <v>12</v>
      </c>
      <c r="F2687" s="16"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6">
      <c r="A2688" s="2">
        <v>2061</v>
      </c>
      <c r="B2688" s="3">
        <v>46384</v>
      </c>
      <c r="C2688" s="13">
        <f>YEAR(SalesDataTable[[#This Row],[Order Date]])</f>
        <v>2026</v>
      </c>
      <c r="D2688" s="16">
        <f>ROUNDUP(MONTH(SalesDataTable[[#This Row],[Order Date]])/3,)</f>
        <v>4</v>
      </c>
      <c r="E2688" s="16">
        <f>MONTH(SalesDataTable[[#This Row],[Order Date]])</f>
        <v>12</v>
      </c>
      <c r="F2688" s="16"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6">
      <c r="A2689" s="2">
        <v>2219</v>
      </c>
      <c r="B2689" s="3">
        <v>46384</v>
      </c>
      <c r="C2689" s="13">
        <f>YEAR(SalesDataTable[[#This Row],[Order Date]])</f>
        <v>2026</v>
      </c>
      <c r="D2689" s="16">
        <f>ROUNDUP(MONTH(SalesDataTable[[#This Row],[Order Date]])/3,)</f>
        <v>4</v>
      </c>
      <c r="E2689" s="16">
        <f>MONTH(SalesDataTable[[#This Row],[Order Date]])</f>
        <v>12</v>
      </c>
      <c r="F2689" s="16"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6">
      <c r="A2690" s="2">
        <v>2651</v>
      </c>
      <c r="B2690" s="3">
        <v>46384</v>
      </c>
      <c r="C2690" s="13">
        <f>YEAR(SalesDataTable[[#This Row],[Order Date]])</f>
        <v>2026</v>
      </c>
      <c r="D2690" s="16">
        <f>ROUNDUP(MONTH(SalesDataTable[[#This Row],[Order Date]])/3,)</f>
        <v>4</v>
      </c>
      <c r="E2690" s="16">
        <f>MONTH(SalesDataTable[[#This Row],[Order Date]])</f>
        <v>12</v>
      </c>
      <c r="F2690" s="16"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6">
      <c r="A2691" s="2">
        <v>3173</v>
      </c>
      <c r="B2691" s="3">
        <v>46384</v>
      </c>
      <c r="C2691" s="13">
        <f>YEAR(SalesDataTable[[#This Row],[Order Date]])</f>
        <v>2026</v>
      </c>
      <c r="D2691" s="16">
        <f>ROUNDUP(MONTH(SalesDataTable[[#This Row],[Order Date]])/3,)</f>
        <v>4</v>
      </c>
      <c r="E2691" s="16">
        <f>MONTH(SalesDataTable[[#This Row],[Order Date]])</f>
        <v>12</v>
      </c>
      <c r="F2691" s="16"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6">
      <c r="A2692" s="2">
        <v>3409</v>
      </c>
      <c r="B2692" s="3">
        <v>46384</v>
      </c>
      <c r="C2692" s="13">
        <f>YEAR(SalesDataTable[[#This Row],[Order Date]])</f>
        <v>2026</v>
      </c>
      <c r="D2692" s="16">
        <f>ROUNDUP(MONTH(SalesDataTable[[#This Row],[Order Date]])/3,)</f>
        <v>4</v>
      </c>
      <c r="E2692" s="16">
        <f>MONTH(SalesDataTable[[#This Row],[Order Date]])</f>
        <v>12</v>
      </c>
      <c r="F2692" s="16"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6">
      <c r="A2693" s="2">
        <v>3535</v>
      </c>
      <c r="B2693" s="3">
        <v>46384</v>
      </c>
      <c r="C2693" s="13">
        <f>YEAR(SalesDataTable[[#This Row],[Order Date]])</f>
        <v>2026</v>
      </c>
      <c r="D2693" s="16">
        <f>ROUNDUP(MONTH(SalesDataTable[[#This Row],[Order Date]])/3,)</f>
        <v>4</v>
      </c>
      <c r="E2693" s="16">
        <f>MONTH(SalesDataTable[[#This Row],[Order Date]])</f>
        <v>12</v>
      </c>
      <c r="F2693" s="16"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6">
      <c r="A2694" s="2">
        <v>5134</v>
      </c>
      <c r="B2694" s="3">
        <v>46384</v>
      </c>
      <c r="C2694" s="13">
        <f>YEAR(SalesDataTable[[#This Row],[Order Date]])</f>
        <v>2026</v>
      </c>
      <c r="D2694" s="16">
        <f>ROUNDUP(MONTH(SalesDataTable[[#This Row],[Order Date]])/3,)</f>
        <v>4</v>
      </c>
      <c r="E2694" s="16">
        <f>MONTH(SalesDataTable[[#This Row],[Order Date]])</f>
        <v>12</v>
      </c>
      <c r="F2694" s="16"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6">
      <c r="A2695" s="2">
        <v>2011</v>
      </c>
      <c r="B2695" s="3">
        <v>46385</v>
      </c>
      <c r="C2695" s="13">
        <f>YEAR(SalesDataTable[[#This Row],[Order Date]])</f>
        <v>2026</v>
      </c>
      <c r="D2695" s="16">
        <f>ROUNDUP(MONTH(SalesDataTable[[#This Row],[Order Date]])/3,)</f>
        <v>4</v>
      </c>
      <c r="E2695" s="16">
        <f>MONTH(SalesDataTable[[#This Row],[Order Date]])</f>
        <v>12</v>
      </c>
      <c r="F2695" s="16"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6">
      <c r="A2696" s="2">
        <v>2477</v>
      </c>
      <c r="B2696" s="3">
        <v>46385</v>
      </c>
      <c r="C2696" s="13">
        <f>YEAR(SalesDataTable[[#This Row],[Order Date]])</f>
        <v>2026</v>
      </c>
      <c r="D2696" s="16">
        <f>ROUNDUP(MONTH(SalesDataTable[[#This Row],[Order Date]])/3,)</f>
        <v>4</v>
      </c>
      <c r="E2696" s="16">
        <f>MONTH(SalesDataTable[[#This Row],[Order Date]])</f>
        <v>12</v>
      </c>
      <c r="F2696" s="16"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6">
      <c r="A2697" s="2">
        <v>2745</v>
      </c>
      <c r="B2697" s="3">
        <v>46385</v>
      </c>
      <c r="C2697" s="13">
        <f>YEAR(SalesDataTable[[#This Row],[Order Date]])</f>
        <v>2026</v>
      </c>
      <c r="D2697" s="16">
        <f>ROUNDUP(MONTH(SalesDataTable[[#This Row],[Order Date]])/3,)</f>
        <v>4</v>
      </c>
      <c r="E2697" s="16">
        <f>MONTH(SalesDataTable[[#This Row],[Order Date]])</f>
        <v>12</v>
      </c>
      <c r="F2697" s="16"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6">
      <c r="A2698" s="2">
        <v>4427</v>
      </c>
      <c r="B2698" s="3">
        <v>46385</v>
      </c>
      <c r="C2698" s="13">
        <f>YEAR(SalesDataTable[[#This Row],[Order Date]])</f>
        <v>2026</v>
      </c>
      <c r="D2698" s="16">
        <f>ROUNDUP(MONTH(SalesDataTable[[#This Row],[Order Date]])/3,)</f>
        <v>4</v>
      </c>
      <c r="E2698" s="16">
        <f>MONTH(SalesDataTable[[#This Row],[Order Date]])</f>
        <v>12</v>
      </c>
      <c r="F2698" s="16"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6">
      <c r="A2699" s="2">
        <v>377</v>
      </c>
      <c r="B2699" s="3">
        <v>46386</v>
      </c>
      <c r="C2699" s="13">
        <f>YEAR(SalesDataTable[[#This Row],[Order Date]])</f>
        <v>2026</v>
      </c>
      <c r="D2699" s="16">
        <f>ROUNDUP(MONTH(SalesDataTable[[#This Row],[Order Date]])/3,)</f>
        <v>4</v>
      </c>
      <c r="E2699" s="16">
        <f>MONTH(SalesDataTable[[#This Row],[Order Date]])</f>
        <v>12</v>
      </c>
      <c r="F2699" s="16"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6">
      <c r="A2700" s="2">
        <v>1530</v>
      </c>
      <c r="B2700" s="3">
        <v>46386</v>
      </c>
      <c r="C2700" s="13">
        <f>YEAR(SalesDataTable[[#This Row],[Order Date]])</f>
        <v>2026</v>
      </c>
      <c r="D2700" s="16">
        <f>ROUNDUP(MONTH(SalesDataTable[[#This Row],[Order Date]])/3,)</f>
        <v>4</v>
      </c>
      <c r="E2700" s="16">
        <f>MONTH(SalesDataTable[[#This Row],[Order Date]])</f>
        <v>12</v>
      </c>
      <c r="F2700" s="16"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6">
      <c r="A2701" s="2">
        <v>2135</v>
      </c>
      <c r="B2701" s="3">
        <v>46386</v>
      </c>
      <c r="C2701" s="13">
        <f>YEAR(SalesDataTable[[#This Row],[Order Date]])</f>
        <v>2026</v>
      </c>
      <c r="D2701" s="16">
        <f>ROUNDUP(MONTH(SalesDataTable[[#This Row],[Order Date]])/3,)</f>
        <v>4</v>
      </c>
      <c r="E2701" s="16">
        <f>MONTH(SalesDataTable[[#This Row],[Order Date]])</f>
        <v>12</v>
      </c>
      <c r="F2701" s="16"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6">
      <c r="A2702" s="2">
        <v>2916</v>
      </c>
      <c r="B2702" s="3">
        <v>46386</v>
      </c>
      <c r="C2702" s="13">
        <f>YEAR(SalesDataTable[[#This Row],[Order Date]])</f>
        <v>2026</v>
      </c>
      <c r="D2702" s="16">
        <f>ROUNDUP(MONTH(SalesDataTable[[#This Row],[Order Date]])/3,)</f>
        <v>4</v>
      </c>
      <c r="E2702" s="16">
        <f>MONTH(SalesDataTable[[#This Row],[Order Date]])</f>
        <v>12</v>
      </c>
      <c r="F2702" s="16"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6">
      <c r="A2703" s="2">
        <v>3449</v>
      </c>
      <c r="B2703" s="3">
        <v>46386</v>
      </c>
      <c r="C2703" s="13">
        <f>YEAR(SalesDataTable[[#This Row],[Order Date]])</f>
        <v>2026</v>
      </c>
      <c r="D2703" s="16">
        <f>ROUNDUP(MONTH(SalesDataTable[[#This Row],[Order Date]])/3,)</f>
        <v>4</v>
      </c>
      <c r="E2703" s="16">
        <f>MONTH(SalesDataTable[[#This Row],[Order Date]])</f>
        <v>12</v>
      </c>
      <c r="F2703" s="16"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6">
      <c r="A2704" s="2">
        <v>3498</v>
      </c>
      <c r="B2704" s="3">
        <v>46386</v>
      </c>
      <c r="C2704" s="13">
        <f>YEAR(SalesDataTable[[#This Row],[Order Date]])</f>
        <v>2026</v>
      </c>
      <c r="D2704" s="16">
        <f>ROUNDUP(MONTH(SalesDataTable[[#This Row],[Order Date]])/3,)</f>
        <v>4</v>
      </c>
      <c r="E2704" s="16">
        <f>MONTH(SalesDataTable[[#This Row],[Order Date]])</f>
        <v>12</v>
      </c>
      <c r="F2704" s="16"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6">
      <c r="A2705" s="2">
        <v>4851</v>
      </c>
      <c r="B2705" s="3">
        <v>46386</v>
      </c>
      <c r="C2705" s="13">
        <f>YEAR(SalesDataTable[[#This Row],[Order Date]])</f>
        <v>2026</v>
      </c>
      <c r="D2705" s="16">
        <f>ROUNDUP(MONTH(SalesDataTable[[#This Row],[Order Date]])/3,)</f>
        <v>4</v>
      </c>
      <c r="E2705" s="16">
        <f>MONTH(SalesDataTable[[#This Row],[Order Date]])</f>
        <v>12</v>
      </c>
      <c r="F2705" s="16"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6">
      <c r="A2706" s="2">
        <v>4926</v>
      </c>
      <c r="B2706" s="3">
        <v>46386</v>
      </c>
      <c r="C2706" s="13">
        <f>YEAR(SalesDataTable[[#This Row],[Order Date]])</f>
        <v>2026</v>
      </c>
      <c r="D2706" s="16">
        <f>ROUNDUP(MONTH(SalesDataTable[[#This Row],[Order Date]])/3,)</f>
        <v>4</v>
      </c>
      <c r="E2706" s="16">
        <f>MONTH(SalesDataTable[[#This Row],[Order Date]])</f>
        <v>12</v>
      </c>
      <c r="F2706" s="16"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6">
      <c r="A2707" s="2">
        <v>5035</v>
      </c>
      <c r="B2707" s="3">
        <v>46386</v>
      </c>
      <c r="C2707" s="13">
        <f>YEAR(SalesDataTable[[#This Row],[Order Date]])</f>
        <v>2026</v>
      </c>
      <c r="D2707" s="16">
        <f>ROUNDUP(MONTH(SalesDataTable[[#This Row],[Order Date]])/3,)</f>
        <v>4</v>
      </c>
      <c r="E2707" s="16">
        <f>MONTH(SalesDataTable[[#This Row],[Order Date]])</f>
        <v>12</v>
      </c>
      <c r="F2707" s="16"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6">
      <c r="A2708" s="2">
        <v>5135</v>
      </c>
      <c r="B2708" s="3">
        <v>46386</v>
      </c>
      <c r="C2708" s="13">
        <f>YEAR(SalesDataTable[[#This Row],[Order Date]])</f>
        <v>2026</v>
      </c>
      <c r="D2708" s="16">
        <f>ROUNDUP(MONTH(SalesDataTable[[#This Row],[Order Date]])/3,)</f>
        <v>4</v>
      </c>
      <c r="E2708" s="16">
        <f>MONTH(SalesDataTable[[#This Row],[Order Date]])</f>
        <v>12</v>
      </c>
      <c r="F2708" s="16"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ignoredErrors>
    <ignoredError sqref="D2"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2541B-AC4C-40EC-812B-DDF8EB3B40A8}">
  <dimension ref="A1:CF367"/>
  <sheetViews>
    <sheetView showGridLines="0" tabSelected="1" zoomScale="60" zoomScaleNormal="60" zoomScaleSheetLayoutView="82" workbookViewId="0">
      <selection activeCell="W25" sqref="W25"/>
    </sheetView>
  </sheetViews>
  <sheetFormatPr defaultRowHeight="14.5"/>
  <sheetData>
    <row r="1" spans="1:84">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row>
    <row r="2" spans="1:84">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row>
    <row r="3" spans="1:84">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row>
    <row r="4" spans="1:84">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row>
    <row r="5" spans="1:8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row>
    <row r="6" spans="1:84">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row>
    <row r="7" spans="1:8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row>
    <row r="8" spans="1:84">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row>
    <row r="9" spans="1:84">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row>
    <row r="10" spans="1:84">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row>
    <row r="11" spans="1:84">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row>
    <row r="12" spans="1:8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row>
    <row r="13" spans="1:8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row>
    <row r="14" spans="1:8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row>
    <row r="15" spans="1:84">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row>
    <row r="16" spans="1:84">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row>
    <row r="17" spans="1:84">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row>
    <row r="18" spans="1:84">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row>
    <row r="19" spans="1:84">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row>
    <row r="20" spans="1:84">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row>
    <row r="21" spans="1:84">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row>
    <row r="22" spans="1:84">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row>
    <row r="23" spans="1:84">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row>
    <row r="24" spans="1:8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row>
    <row r="25" spans="1:84">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row>
    <row r="26" spans="1:84">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row>
    <row r="27" spans="1:84">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row>
    <row r="28" spans="1:84">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row>
    <row r="29" spans="1:84">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row>
    <row r="30" spans="1:84">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row>
    <row r="31" spans="1:84">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row>
    <row r="32" spans="1:84">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row>
    <row r="33" spans="1:84">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row>
    <row r="34" spans="1:8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row>
    <row r="35" spans="1:84">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row>
    <row r="36" spans="1:84">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row>
    <row r="37" spans="1:84">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row>
    <row r="38" spans="1:84">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row>
    <row r="39" spans="1:84">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row>
    <row r="40" spans="1:84">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row>
    <row r="41" spans="1:84">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row>
    <row r="42" spans="1:84">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row>
    <row r="43" spans="1:84">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row>
    <row r="44" spans="1:8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row>
    <row r="45" spans="1:84">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row>
    <row r="46" spans="1:84">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row>
    <row r="47" spans="1:84">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row>
    <row r="48" spans="1:84">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row>
    <row r="49" spans="1:84">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row>
    <row r="50" spans="1:84">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row>
    <row r="51" spans="1:84">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row>
    <row r="52" spans="1:84">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row>
    <row r="53" spans="1:84">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row>
    <row r="54" spans="1:8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row>
    <row r="55" spans="1:84">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row>
    <row r="56" spans="1:84">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row>
    <row r="57" spans="1:84">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row>
    <row r="58" spans="1:84">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row>
    <row r="59" spans="1:84">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row>
    <row r="60" spans="1:84">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row>
    <row r="61" spans="1:84">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row>
    <row r="62" spans="1:84">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row>
    <row r="63" spans="1:84">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row>
    <row r="64" spans="1:8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row>
    <row r="65" spans="1:84">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row>
    <row r="66" spans="1:84">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row>
    <row r="67" spans="1:84">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row>
    <row r="68" spans="1:84">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row>
    <row r="69" spans="1:84">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row>
    <row r="70" spans="1:84">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row>
    <row r="71" spans="1:84">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row>
    <row r="72" spans="1:84">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row>
    <row r="73" spans="1:84">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row>
    <row r="74" spans="1:8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row>
    <row r="75" spans="1:84">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row>
    <row r="76" spans="1:84">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row>
    <row r="77" spans="1:84">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row>
    <row r="78" spans="1:84">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row>
    <row r="79" spans="1:84">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row>
    <row r="80" spans="1:84">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row>
    <row r="81" spans="1:84">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row>
    <row r="82" spans="1:84">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row>
    <row r="83" spans="1:84">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row>
    <row r="84" spans="1: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row>
    <row r="85" spans="1:84">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row>
    <row r="86" spans="1:84">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row>
    <row r="87" spans="1:84">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row>
    <row r="88" spans="1:84">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row>
    <row r="89" spans="1:84">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row>
    <row r="90" spans="1:84">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row>
    <row r="91" spans="1:84">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row>
    <row r="92" spans="1:84">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row>
    <row r="93" spans="1:84">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row>
    <row r="94" spans="1:8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row>
    <row r="95" spans="1:84">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row>
    <row r="96" spans="1:84">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row>
    <row r="97" spans="1:84">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row>
    <row r="98" spans="1:84">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row>
    <row r="99" spans="1:84">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row>
    <row r="100" spans="1:84">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row>
    <row r="101" spans="1:84">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row>
    <row r="102" spans="1:84">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row>
    <row r="103" spans="1:84">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row>
    <row r="104" spans="1:8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row>
    <row r="105" spans="1:84">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row>
    <row r="106" spans="1:84">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row>
    <row r="107" spans="1:84">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row>
    <row r="108" spans="1:84">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row>
    <row r="109" spans="1:84">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row>
    <row r="110" spans="1:84">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row>
    <row r="111" spans="1:84">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row>
    <row r="112" spans="1:84">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row>
    <row r="113" spans="1:84">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row>
    <row r="114" spans="1:8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row>
    <row r="115" spans="1:84">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row>
    <row r="116" spans="1:84">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row>
    <row r="117" spans="1:84">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row>
    <row r="118" spans="1:84">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row>
    <row r="119" spans="1:84">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row>
    <row r="120" spans="1:84">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row>
    <row r="121" spans="1:84">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row>
    <row r="122" spans="1:84">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row>
    <row r="123" spans="1:84">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row>
    <row r="124" spans="1:8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row>
    <row r="125" spans="1:84">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row>
    <row r="126" spans="1:84">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row>
    <row r="127" spans="1:84">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row>
    <row r="128" spans="1:84">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row>
    <row r="129" spans="1:84">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row>
    <row r="130" spans="1:84">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row>
    <row r="131" spans="1:84">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row>
    <row r="132" spans="1:84">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row>
    <row r="133" spans="1:84">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row>
    <row r="134" spans="1:8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row>
    <row r="135" spans="1:84">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row>
    <row r="136" spans="1:84">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row>
    <row r="137" spans="1:84">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row>
    <row r="138" spans="1:84">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row>
    <row r="139" spans="1:84">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row>
    <row r="140" spans="1:84">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row>
    <row r="141" spans="1:84">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row>
    <row r="142" spans="1:84">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row>
    <row r="143" spans="1:84">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row>
    <row r="144" spans="1:8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row>
    <row r="145" spans="1:84">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row>
    <row r="146" spans="1:84">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row>
    <row r="147" spans="1:84">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row>
    <row r="148" spans="1:84">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row>
    <row r="149" spans="1:84">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row>
    <row r="150" spans="1:84">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row>
    <row r="151" spans="1:84">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row>
    <row r="152" spans="1:84">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row>
    <row r="153" spans="1:84">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row>
    <row r="154" spans="1:8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row>
    <row r="155" spans="1:84">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row>
    <row r="156" spans="1:84">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row>
    <row r="157" spans="1:84">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row>
    <row r="158" spans="1:84">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row>
    <row r="159" spans="1:84">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row>
    <row r="160" spans="1:84">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row>
    <row r="161" spans="1:84">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row>
    <row r="162" spans="1:84">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row>
    <row r="163" spans="1:84">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row>
    <row r="164" spans="1:8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row>
    <row r="165" spans="1:84">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row>
    <row r="166" spans="1:84">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row>
    <row r="167" spans="1:84">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row>
    <row r="168" spans="1:84">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row>
    <row r="169" spans="1:84">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row>
    <row r="170" spans="1:84">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row>
    <row r="171" spans="1:84">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row>
    <row r="172" spans="1:84">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row>
    <row r="173" spans="1:84">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row>
    <row r="174" spans="1:8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row>
    <row r="175" spans="1:84">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row>
    <row r="176" spans="1:84">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row>
    <row r="177" spans="1:84">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row>
    <row r="178" spans="1:84">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row>
    <row r="179" spans="1:84">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row>
    <row r="180" spans="1:84">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row>
    <row r="181" spans="1:84">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row>
    <row r="182" spans="1:84">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row>
    <row r="183" spans="1:84">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row>
    <row r="184" spans="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row>
    <row r="185" spans="1:84">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row>
    <row r="186" spans="1:84">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row>
    <row r="187" spans="1:84">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row>
    <row r="188" spans="1:84">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row>
    <row r="189" spans="1:84">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row>
    <row r="190" spans="1:84">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row>
    <row r="191" spans="1:84">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row>
    <row r="192" spans="1:84">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row>
    <row r="193" spans="1:84">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row>
    <row r="194" spans="1:8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row>
    <row r="195" spans="1:84">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row>
    <row r="196" spans="1:84">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row>
    <row r="197" spans="1:84">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row>
    <row r="198" spans="1:84">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row>
    <row r="199" spans="1:84">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row>
    <row r="200" spans="1:84">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row>
    <row r="201" spans="1:84">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row>
    <row r="202" spans="1:84">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row>
    <row r="203" spans="1:84">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row>
    <row r="204" spans="1:8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row>
    <row r="205" spans="1:84">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row>
    <row r="206" spans="1:84">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row>
    <row r="207" spans="1:84">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row>
    <row r="208" spans="1:84">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row>
    <row r="209" spans="1:84">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row>
    <row r="210" spans="1:84">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row>
    <row r="211" spans="1:84">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row>
    <row r="212" spans="1:84">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row>
    <row r="213" spans="1:84">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row>
    <row r="214" spans="1:8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row>
    <row r="215" spans="1:84">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row>
    <row r="216" spans="1:84">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row>
    <row r="217" spans="1:84">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row>
    <row r="218" spans="1:84">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row>
    <row r="219" spans="1:84">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row>
    <row r="220" spans="1:84">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row>
    <row r="221" spans="1:84">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row>
    <row r="222" spans="1:84">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row>
    <row r="223" spans="1:84">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row>
    <row r="224" spans="1:8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row>
    <row r="225" spans="1:84">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row>
    <row r="226" spans="1:84">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row>
    <row r="227" spans="1:84">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row>
    <row r="228" spans="1:84">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row>
    <row r="229" spans="1:84">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row>
    <row r="230" spans="1:84">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row>
    <row r="231" spans="1:84">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row>
    <row r="232" spans="1:84">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row>
    <row r="233" spans="1:84">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row>
    <row r="234" spans="1:8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row>
    <row r="235" spans="1:84">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row>
    <row r="236" spans="1:84">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row>
    <row r="237" spans="1:84">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row>
    <row r="238" spans="1:84">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row>
    <row r="239" spans="1:84">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row>
    <row r="240" spans="1:84">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row>
    <row r="241" spans="1:84">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row>
    <row r="242" spans="1:84">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row>
    <row r="243" spans="1:84">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row>
    <row r="244" spans="1:8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row>
    <row r="245" spans="1:84">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row>
    <row r="246" spans="1:84">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row>
    <row r="247" spans="1:84">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row>
    <row r="248" spans="1:84">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row>
    <row r="249" spans="1:84">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row>
    <row r="250" spans="1:84">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row>
    <row r="251" spans="1:84">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row>
    <row r="252" spans="1:84">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row>
    <row r="253" spans="1:84">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row>
    <row r="254" spans="1:8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row>
    <row r="255" spans="1:84">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row>
    <row r="256" spans="1:84">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row>
    <row r="257" spans="1:84">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row>
    <row r="258" spans="1:84">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row>
    <row r="259" spans="1:84">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row>
    <row r="260" spans="1:84">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row>
    <row r="261" spans="1:84">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row>
    <row r="262" spans="1:84">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row>
    <row r="263" spans="1:84">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row>
    <row r="264" spans="1:8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row>
    <row r="265" spans="1:84">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row>
    <row r="266" spans="1:84">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row>
    <row r="267" spans="1:84">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row>
    <row r="268" spans="1:84">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row>
    <row r="269" spans="1:84">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row>
    <row r="270" spans="1:84">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row>
    <row r="271" spans="1:84">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row>
    <row r="272" spans="1:84">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row>
    <row r="273" spans="1:84">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row>
    <row r="274" spans="1:8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row>
    <row r="275" spans="1:84">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row>
    <row r="276" spans="1:84">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row>
    <row r="277" spans="1:84">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row>
    <row r="278" spans="1:84">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row>
    <row r="279" spans="1:84">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row>
    <row r="280" spans="1:84">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row>
    <row r="281" spans="1:84">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row>
    <row r="282" spans="1:84">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row>
    <row r="283" spans="1:84">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row>
    <row r="284" spans="1: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row>
    <row r="285" spans="1:84">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row>
    <row r="286" spans="1:84">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row>
    <row r="287" spans="1:84">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row>
    <row r="288" spans="1:84">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row>
    <row r="289" spans="1:84">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row>
    <row r="290" spans="1:84">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row>
    <row r="291" spans="1:84">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row>
    <row r="292" spans="1:84">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row>
    <row r="293" spans="1:84">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row>
    <row r="294" spans="1:8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row>
    <row r="295" spans="1:84">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row>
    <row r="296" spans="1:84">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row>
    <row r="297" spans="1:84">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row>
    <row r="298" spans="1:84">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row>
    <row r="299" spans="1:84">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row>
    <row r="300" spans="1:84">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row>
    <row r="301" spans="1:84">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row>
    <row r="302" spans="1:84">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row>
    <row r="303" spans="1:84">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row>
    <row r="304" spans="1:8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row>
    <row r="305" spans="1:84">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row>
    <row r="306" spans="1:84">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row>
    <row r="307" spans="1:84">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row>
    <row r="308" spans="1:84">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row>
    <row r="309" spans="1:84">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row>
    <row r="310" spans="1:84">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row>
    <row r="311" spans="1:84">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row>
    <row r="312" spans="1:84">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row>
    <row r="313" spans="1:84">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row>
    <row r="314" spans="1:8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row>
    <row r="315" spans="1:84">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row>
    <row r="316" spans="1:84">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row>
    <row r="317" spans="1:84">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row>
    <row r="318" spans="1:84">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row>
    <row r="319" spans="1:84">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row>
    <row r="320" spans="1:84">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row>
    <row r="321" spans="1:84">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row>
    <row r="322" spans="1:84">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row>
    <row r="323" spans="1:84">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row>
    <row r="324" spans="1:8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row>
    <row r="325" spans="1:84">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row>
    <row r="326" spans="1:84">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row>
    <row r="327" spans="1:84">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row>
    <row r="328" spans="1:84">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row>
    <row r="329" spans="1:84">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row>
    <row r="330" spans="1:84">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row>
    <row r="331" spans="1:84">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row>
    <row r="332" spans="1:84">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row>
    <row r="333" spans="1:84">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row>
    <row r="334" spans="1:8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row>
    <row r="335" spans="1:84">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row>
    <row r="336" spans="1:84">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row>
    <row r="337" spans="1:84">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row>
    <row r="338" spans="1:84">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row>
    <row r="339" spans="1:84">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row>
    <row r="340" spans="1:84">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row>
    <row r="341" spans="1:84">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row>
    <row r="342" spans="1:84">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row>
    <row r="343" spans="1:84">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row>
    <row r="344" spans="1:8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row>
    <row r="345" spans="1:84">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row>
    <row r="346" spans="1:84">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row>
    <row r="347" spans="1:84">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row>
    <row r="348" spans="1:84">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row>
    <row r="349" spans="1:84">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row>
    <row r="350" spans="1:84">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row>
    <row r="351" spans="1:84">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row>
    <row r="352" spans="1:84">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row>
    <row r="353" spans="1:84">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row>
    <row r="354" spans="1:8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row>
    <row r="355" spans="1:84">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row>
    <row r="356" spans="1:84">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c r="BX356" s="24"/>
      <c r="BY356" s="24"/>
      <c r="BZ356" s="24"/>
      <c r="CA356" s="24"/>
      <c r="CB356" s="24"/>
      <c r="CC356" s="24"/>
      <c r="CD356" s="24"/>
      <c r="CE356" s="24"/>
      <c r="CF356" s="24"/>
    </row>
    <row r="357" spans="1:84">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row>
    <row r="358" spans="1:84">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row>
    <row r="359" spans="1:84">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row>
    <row r="360" spans="1:84">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row>
    <row r="361" spans="1:84">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row>
    <row r="362" spans="1:84">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c r="BX362" s="24"/>
      <c r="BY362" s="24"/>
      <c r="BZ362" s="24"/>
      <c r="CA362" s="24"/>
      <c r="CB362" s="24"/>
      <c r="CC362" s="24"/>
      <c r="CD362" s="24"/>
      <c r="CE362" s="24"/>
      <c r="CF362" s="24"/>
    </row>
    <row r="363" spans="1:84">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row>
    <row r="364" spans="1:8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c r="BX364" s="24"/>
      <c r="BY364" s="24"/>
      <c r="BZ364" s="24"/>
      <c r="CA364" s="24"/>
      <c r="CB364" s="24"/>
      <c r="CC364" s="24"/>
      <c r="CD364" s="24"/>
      <c r="CE364" s="24"/>
      <c r="CF364" s="24"/>
    </row>
    <row r="365" spans="1:84">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row>
    <row r="366" spans="1:84">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row>
    <row r="367" spans="1:84">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 </vt:lpstr>
      <vt:lpstr>Data</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rabhishek667@gmail.com</cp:lastModifiedBy>
  <dcterms:created xsi:type="dcterms:W3CDTF">2026-09-07T01:30:55Z</dcterms:created>
  <dcterms:modified xsi:type="dcterms:W3CDTF">2026-10-27T12:12:46Z</dcterms:modified>
</cp:coreProperties>
</file>