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hidePivotFieldList="1"/>
  <mc:AlternateContent xmlns:mc="http://schemas.openxmlformats.org/markup-compatibility/2006">
    <mc:Choice Requires="x15">
      <x15ac:absPath xmlns:x15ac="http://schemas.microsoft.com/office/spreadsheetml/2010/11/ac" url="C:\Users\chauh\Desktop\"/>
    </mc:Choice>
  </mc:AlternateContent>
  <xr:revisionPtr revIDLastSave="0" documentId="8_{A1C3C930-80C3-4B74-BCC8-6D077BEE08D9}" xr6:coauthVersionLast="47" xr6:coauthVersionMax="47" xr10:uidLastSave="{00000000-0000-0000-0000-000000000000}"/>
  <bookViews>
    <workbookView xWindow="-108" yWindow="-108" windowWidth="23256" windowHeight="12456" xr2:uid="{26D4546B-D2A1-4444-8EAF-A6228F96F0C1}"/>
  </bookViews>
  <sheets>
    <sheet name="summary pivot table" sheetId="5" r:id="rId1"/>
    <sheet name="REP DATA" sheetId="8" r:id="rId2"/>
    <sheet name="CITY" sheetId="9" r:id="rId3"/>
    <sheet name="ROUNDED RATING" sheetId="11" r:id="rId4"/>
    <sheet name="TOTAL AMIUNT BY CITY" sheetId="12" r:id="rId5"/>
    <sheet name="Data" sheetId="2" r:id="rId6"/>
    <sheet name="Assets" sheetId="4" r:id="rId7"/>
    <sheet name="CALL CENTRE DASHBOARD" sheetId="7" r:id="rId8"/>
  </sheets>
  <definedNames>
    <definedName name="_xlnm._FilterDatabase" localSheetId="5"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2675" r:id="rId9"/>
    <pivotCache cacheId="2678" r:id="rId10"/>
    <pivotCache cacheId="2679" r:id="rId11"/>
    <pivotCache cacheId="2681" r:id="rId12"/>
    <pivotCache cacheId="2756" r:id="rId13"/>
    <pivotCache cacheId="2759" r:id="rId14"/>
    <pivotCache cacheId="2762" r:id="rId15"/>
    <pivotCache cacheId="2765" r:id="rId16"/>
    <pivotCache cacheId="2768" r:id="rId17"/>
  </pivotCaches>
  <extLst>
    <ext xmlns:x14="http://schemas.microsoft.com/office/spreadsheetml/2009/9/main" uri="{876F7934-8845-4945-9796-88D515C7AA90}">
      <x14:pivotCaches>
        <pivotCache cacheId="410"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G4" i="8" l="1"/>
  <c r="J12" i="8" s="1"/>
  <c r="J15" i="8" l="1"/>
  <c r="J14" i="8"/>
  <c r="J13" i="8"/>
  <c r="J11" i="8"/>
  <c r="I14" i="8"/>
  <c r="I13" i="8"/>
  <c r="I11" i="8"/>
  <c r="I12" i="8"/>
  <c r="I15" i="8"/>
  <c r="L4" i="2" l="1"/>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35E368-1F4B-4103-BBF9-A4AB08E27E3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66B240D-9B63-4FFF-B2A0-53C2B3CBACC0}"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80703470-3B3D-419E-A818-DB27C040D8A1}"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<sst xmlns="http://schemas.openxmlformats.org/spreadsheetml/2006/main" count="3187" uniqueCount="1074">
  <si>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</si>
  <si>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</si>
  <si>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</si>
  <si>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</si>
  <si>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</si>
  <si>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</si>
  <si>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</si>
  <si>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</si>
  <si>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</si>
  <si>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</si>
  <si>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</si>
  <si>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</si>
  <si>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</si>
  <si>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</si>
  <si>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</si>
  <si>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</si>
  <si>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</si>
  <si>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</si>
  <si>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</si>
  <si>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</si>
  <si>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</si>
  <si>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</si>
  <si>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</si>
  <si>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</si>
  <si>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</si>
  <si>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</si>
  <si>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</si>
  <si>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</si>
  <si>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</si>
  <si>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</si>
  <si>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</si>
  <si>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</si>
  <si>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</si>
  <si>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</si>
  <si>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</si>
  <si>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</si>
  <si>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</si>
  <si>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</si>
  <si>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</si>
  <si>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</si>
  <si>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</si>
  <si>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</si>
  <si>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</si>
  <si>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</si>
  <si>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</si>
  <si>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</si>
  <si>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</si>
  <si>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</si>
  <si>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</si>
  <si>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</si>
  <si>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</si>
  <si>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</si>
  <si>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</si>
  <si>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</si>
  <si>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</si>
  <si>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</si>
  <si>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</si>
  <si>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</si>
  <si>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</si>
  <si>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</si>
  <si>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</si>
  <si>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</si>
  <si>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</si>
  <si>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</si>
  <si>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</si>
  <si>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</si>
  <si>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</si>
  <si>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</si>
  <si>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</si>
  <si>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</si>
  <si>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</si>
  <si>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</si>
  <si>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</si>
  <si>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</si>
  <si>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</si>
  <si>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</si>
  <si>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</si>
  <si>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</si>
  <si>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</si>
  <si>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</si>
  <si>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</si>
  <si>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</si>
  <si>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</si>
  <si>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</si>
  <si>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</si>
  <si>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</si>
  <si>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</si>
  <si>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</si>
  <si>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</si>
  <si>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</si>
  <si>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</si>
  <si>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</si>
  <si>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</si>
  <si>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</si>
  <si>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</si>
  <si>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</si>
  <si>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</si>
  <si>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</si>
  <si>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</si>
  <si>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</si>
  <si>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</si>
  <si>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</si>
  <si>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</si>
  <si>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</si>
  <si>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</si>
  <si>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</si>
  <si>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</si>
  <si>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</si>
  <si>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</si>
  <si>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</si>
  <si>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</si>
  <si>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</si>
  <si>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</si>
  <si>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</si>
  <si>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</si>
  <si>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</si>
  <si>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</si>
  <si>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</si>
  <si>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</si>
  <si>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</si>
  <si>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</si>
  <si>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</si>
  <si>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</si>
  <si>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</si>
  <si>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</si>
  <si>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</si>
  <si>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</si>
  <si>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</si>
  <si>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</si>
  <si>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</si>
  <si>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</si>
  <si>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</si>
  <si>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</si>
  <si>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</si>
  <si>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</si>
  <si>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</si>
  <si>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</si>
  <si>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</si>
  <si>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</si>
  <si>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</si>
  <si>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</si>
  <si>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</si>
  <si>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</si>
  <si>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</si>
  <si>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</si>
  <si>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</si>
  <si>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</si>
  <si>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</si>
  <si>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</si>
  <si>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</si>
  <si>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</si>
  <si>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</si>
  <si>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</si>
  <si>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</si>
  <si>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</si>
  <si>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</si>
  <si>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</si>
  <si>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</si>
  <si>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</si>
  <si>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</si>
  <si>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</si>
  <si>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</si>
  <si>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</si>
  <si>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</si>
  <si>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</si>
  <si>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</si>
  <si>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</si>
  <si>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</si>
  <si>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</si>
  <si>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</si>
  <si>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</si>
  <si>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</si>
  <si>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</si>
  <si>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</si>
  <si>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</si>
  <si>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</si>
  <si>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</si>
  <si>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</si>
  <si>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</si>
  <si>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</si>
  <si>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</si>
  <si>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</si>
  <si>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</si>
  <si>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</si>
  <si>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</si>
  <si>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</si>
  <si>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</si>
  <si>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</si>
  <si>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</si>
  <si>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</si>
  <si>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</si>
  <si>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</si>
  <si>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</si>
  <si>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</si>
  <si>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</si>
  <si>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</si>
  <si>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</si>
  <si>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</si>
  <si>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</si>
  <si>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</si>
  <si>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</si>
  <si>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</si>
  <si>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</si>
  <si>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</si>
  <si>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</si>
  <si>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</si>
  <si>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</si>
  <si>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</si>
  <si>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</si>
  <si>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</si>
  <si>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</si>
  <si>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</si>
  <si>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</si>
  <si>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</si>
  <si>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</si>
  <si>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</si>
  <si>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</si>
  <si>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</si>
  <si>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</si>
  <si>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</si>
  <si>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</si>
  <si>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</si>
  <si>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</si>
  <si>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</si>
  <si>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</si>
  <si>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</si>
  <si>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</si>
  <si>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</si>
  <si>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</si>
  <si>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</si>
  <si>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</si>
  <si>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</si>
  <si>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</si>
  <si>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</si>
  <si>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</si>
  <si>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</si>
  <si>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</si>
  <si>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</si>
  <si>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</si>
  <si>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</si>
  <si>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</si>
  <si>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</si>
  <si>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</si>
  <si>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</si>
  <si>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</si>
  <si>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</si>
  <si>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</si>
  <si>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</si>
  <si>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</si>
  <si>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</si>
  <si>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</si>
  <si>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</si>
  <si>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</si>
  <si>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</si>
  <si>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</si>
  <si>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</si>
  <si>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</si>
  <si>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</si>
  <si>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</si>
  <si>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</si>
  <si>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</si>
  <si>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</si>
  <si>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</si>
  <si>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</si>
  <si>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</si>
  <si>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</si>
  <si>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</si>
  <si>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</si>
  <si>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</si>
  <si>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</si>
  <si>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</si>
  <si>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</si>
  <si>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</si>
  <si>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</si>
  <si>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</si>
  <si>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</si>
  <si>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</si>
  <si>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</si>
  <si>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</si>
  <si>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</si>
  <si>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</si>
  <si>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</si>
  <si>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</si>
  <si>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</si>
  <si>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</si>
  <si>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</si>
  <si>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</si>
  <si>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</si>
  <si>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</si>
  <si>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</si>
  <si>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</si>
  <si>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</si>
  <si>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</si>
  <si>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</si>
  <si>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</si>
  <si>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</si>
  <si>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</si>
  <si>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</si>
  <si>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</si>
  <si>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</si>
  <si>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</si>
  <si>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</si>
  <si>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</si>
  <si>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</si>
  <si>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</si>
  <si>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</si>
  <si>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</si>
  <si>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</si>
  <si>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</si>
  <si>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</si>
  <si>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</si>
  <si>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</si>
  <si>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</si>
  <si>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</si>
  <si>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</si>
  <si>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</si>
  <si>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</si>
  <si>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</si>
  <si>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</si>
  <si>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</si>
  <si>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</si>
  <si>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</si>
  <si>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</si>
  <si>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</si>
  <si>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</si>
  <si>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</si>
  <si>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</si>
  <si>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</si>
  <si>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</si>
  <si>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</si>
  <si>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</si>
  <si>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</si>
  <si>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</si>
  <si>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</si>
  <si>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</si>
  <si>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</si>
  <si>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</si>
  <si>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</si>
  <si>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</si>
  <si>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</si>
  <si>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</si>
  <si>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</si>
  <si>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</si>
  <si>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</si>
  <si>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</si>
  <si>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</si>
  <si>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</si>
  <si>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</si>
  <si>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</si>
  <si>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</si>
  <si>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</si>
  <si>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</si>
  <si>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</si>
  <si>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</si>
  <si>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</si>
  <si>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</si>
  <si>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</si>
  <si>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</si>
  <si>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</si>
  <si>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</si>
  <si>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</si>
  <si>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</si>
  <si>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</si>
  <si>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</si>
  <si>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</si>
  <si>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</si>
  <si>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</si>
  <si>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</si>
  <si>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</si>
  <si>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</si>
  <si>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</si>
  <si>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</si>
  <si>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</si>
  <si>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</si>
  <si>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</si>
  <si>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</si>
  <si>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</si>
  <si>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</si>
  <si>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</si>
  <si>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</si>
  <si>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</si>
  <si>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</si>
  <si>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</si>
  <si>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</si>
  <si>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</si>
  <si>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</si>
  <si>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</si>
  <si>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</si>
  <si>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</si>
  <si>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</si>
  <si>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</si>
  <si>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</si>
  <si>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</si>
  <si>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</si>
  <si>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</si>
  <si>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</si>
  <si>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</si>
  <si>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</si>
  <si>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</si>
  <si>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</si>
  <si>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</si>
  <si>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</si>
  <si>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</si>
  <si>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</si>
  <si>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</si>
  <si>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</si>
  <si>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</si>
  <si>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</si>
  <si>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</si>
  <si>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</si>
  <si>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</si>
  <si>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</si>
  <si>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</si>
  <si>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</si>
  <si>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</si>
  <si>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</si>
  <si>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</si>
  <si>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</si>
  <si>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</si>
  <si>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</si>
  <si>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</si>
  <si>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</si>
  <si>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</si>
  <si>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</si>
  <si>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</si>
  <si>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</si>
  <si>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</si>
  <si>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</si>
  <si>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</si>
  <si>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</si>
  <si>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</si>
  <si>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</si>
  <si>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</si>
  <si>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</si>
  <si>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</si>
  <si>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</si>
  <si>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</si>
  <si>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</si>
  <si>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</si>
  <si>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</si>
  <si>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</si>
  <si>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</si>
  <si>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</si>
  <si>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</si>
  <si>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</si>
  <si>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</si>
  <si>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</si>
  <si>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</si>
  <si>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</si>
  <si>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</si>
  <si>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</si>
  <si>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</si>
  <si>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</si>
  <si>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</si>
  <si>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</si>
  <si>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</si>
  <si>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</si>
  <si>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</si>
  <si>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</si>
  <si>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</si>
  <si>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</si>
  <si>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</si>
  <si>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</si>
  <si>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</si>
  <si>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</si>
  <si>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</si>
  <si>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</si>
  <si>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</si>
  <si>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</si>
  <si>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</si>
  <si>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</si>
  <si>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</si>
  <si>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</si>
  <si>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</si>
  <si>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</si>
  <si>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</si>
  <si>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</si>
  <si>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</si>
  <si>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</si>
  <si>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</si>
  <si>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</si>
  <si>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</si>
  <si>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</si>
  <si>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</si>
  <si>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</si>
  <si>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</si>
  <si>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</si>
  <si>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</si>
  <si>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</si>
  <si>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</si>
  <si>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</si>
  <si>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</si>
  <si>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</si>
  <si>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</si>
  <si>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</si>
  <si>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</si>
  <si>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</si>
  <si>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</si>
  <si>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</si>
  <si>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</si>
  <si>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</si>
  <si>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</si>
  <si>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</si>
  <si>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</si>
  <si>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</si>
  <si>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</si>
  <si>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</si>
  <si>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</si>
  <si>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</si>
  <si>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</si>
  <si>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</si>
  <si>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</si>
  <si>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</si>
  <si>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</si>
  <si>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</si>
  <si>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</si>
  <si>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</si>
  <si>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</si>
  <si>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</si>
  <si>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</si>
  <si>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</si>
  <si>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</si>
  <si>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</si>
  <si>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</si>
  <si>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</si>
  <si>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</si>
  <si>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</si>
  <si>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</si>
  <si>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</si>
  <si>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</si>
  <si>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</si>
  <si>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</si>
  <si>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</si>
  <si>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</si>
  <si>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</si>
  <si>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</si>
  <si>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</si>
  <si>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</si>
  <si>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</si>
  <si>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</si>
  <si>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</si>
  <si>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</si>
  <si>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</si>
  <si>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</si>
  <si>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</si>
  <si>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</si>
  <si>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</si>
  <si>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</si>
  <si>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</si>
  <si>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</si>
  <si>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</si>
  <si>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</si>
  <si>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</si>
  <si>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</si>
  <si>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</si>
  <si>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</si>
  <si>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</si>
  <si>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</si>
  <si>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</si>
  <si>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</si>
  <si>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</si>
  <si>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</si>
  <si>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</si>
  <si>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</si>
  <si>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</si>
  <si>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</si>
  <si>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</si>
  <si>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</si>
  <si>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</si>
  <si>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</si>
  <si>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</si>
  <si>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</si>
  <si>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</si>
  <si>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</si>
  <si>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</si>
  <si>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</si>
  <si>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</si>
  <si>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</si>
  <si>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</si>
  <si>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</si>
  <si>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</si>
  <si>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</si>
  <si>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</si>
  <si>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</si>
  <si>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</si>
  <si>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</si>
  <si>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</si>
  <si>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</si>
  <si>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</si>
  <si>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</si>
  <si>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</si>
  <si>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</si>
  <si>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</si>
  <si>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</si>
  <si>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</si>
  <si>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</si>
  <si>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</si>
  <si>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</si>
  <si>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</si>
  <si>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</si>
  <si>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</si>
  <si>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</si>
  <si>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</si>
  <si>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</si>
  <si>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</si>
  <si>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</si>
  <si>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</si>
  <si>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</si>
  <si>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</si>
  <si>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</si>
  <si>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</si>
  <si>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</si>
  <si>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</si>
  <si>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</si>
  <si>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</si>
  <si>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</si>
  <si>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</si>
  <si>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</si>
  <si>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</si>
  <si>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</si>
  <si>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</si>
  <si>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</si>
  <si>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</si>
  <si>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</si>
  <si>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</si>
  <si>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</si>
  <si>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</si>
  <si>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</si>
  <si>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</si>
  <si>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</si>
  <si>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</si>
  <si>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</si>
  <si>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</si>
  <si>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</si>
  <si>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</si>
  <si>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</si>
  <si>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</si>
  <si>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</si>
  <si>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</si>
  <si>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</si>
  <si>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</si>
  <si>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</si>
  <si>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</si>
  <si>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</si>
  <si>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</si>
  <si>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</si>
  <si>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</si>
  <si>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</si>
  <si>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</si>
  <si>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</si>
  <si>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</si>
  <si>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</si>
  <si>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</si>
  <si>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</si>
  <si>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</si>
  <si>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</si>
  <si>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</si>
  <si>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</si>
  <si>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</si>
  <si>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</si>
  <si>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</si>
  <si>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</si>
  <si>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</si>
  <si>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</si>
  <si>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</si>
  <si>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</si>
  <si>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</si>
  <si>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</si>
  <si>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</si>
  <si>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</si>
  <si>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</si>
  <si>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</si>
  <si>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</si>
  <si>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</si>
  <si>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</si>
  <si>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</si>
  <si>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</si>
  <si>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</si>
  <si>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</si>
  <si>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</si>
  <si>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</si>
  <si>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</si>
  <si>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</si>
  <si>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</si>
  <si>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</si>
  <si>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</si>
  <si>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</si>
  <si>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</si>
  <si>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</si>
  <si>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</si>
  <si>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</si>
  <si>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</si>
  <si>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</si>
  <si>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</si>
  <si>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</si>
  <si>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</si>
  <si>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</si>
  <si>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</si>
  <si>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</si>
  <si>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</si>
  <si>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</si>
  <si>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</si>
  <si>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</si>
  <si>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</si>
  <si>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</si>
  <si>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</si>
  <si>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</si>
  <si>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</si>
  <si>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</si>
  <si>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</si>
  <si>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</si>
  <si>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</si>
  <si>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</si>
  <si>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</si>
  <si>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</si>
  <si>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</si>
  <si>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</si>
  <si>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</si>
  <si>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</si>
  <si>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</si>
  <si>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</si>
  <si>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</si>
  <si>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</si>
  <si>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</si>
  <si>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</si>
  <si>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</si>
  <si>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</si>
  <si>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</si>
  <si>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</si>
  <si>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</si>
  <si>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</si>
  <si>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</si>
  <si>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</si>
  <si>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</si>
  <si>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</si>
  <si>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</si>
  <si>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</si>
  <si>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</si>
  <si>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</si>
  <si>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</si>
  <si>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</si>
  <si>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</si>
  <si>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</si>
  <si>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</si>
  <si>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</si>
  <si>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</si>
  <si>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</si>
  <si>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</si>
  <si>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</si>
  <si>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</si>
  <si>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</si>
  <si>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</si>
  <si>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</si>
  <si>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</si>
  <si>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</si>
  <si>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</si>
  <si>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</si>
  <si>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</si>
  <si>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</si>
  <si>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</si>
  <si>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</si>
  <si>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</si>
  <si>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</si>
  <si>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</si>
  <si>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</si>
  <si>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</si>
  <si>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</si>
  <si>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</si>
  <si>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</si>
  <si>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</si>
  <si>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</si>
  <si>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</si>
  <si>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</si>
  <si>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</si>
  <si>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</si>
  <si>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</si>
  <si>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</si>
  <si>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</si>
  <si>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</si>
  <si>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</si>
  <si>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</si>
  <si>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</si>
  <si>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</si>
  <si>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</si>
  <si>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</si>
  <si>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</si>
  <si>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</si>
  <si>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</si>
  <si>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</si>
  <si>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</si>
  <si>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</si>
  <si>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</si>
  <si>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</si>
  <si>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</si>
  <si>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</si>
  <si>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</si>
  <si>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</si>
  <si>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</si>
  <si>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</si>
  <si>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</si>
  <si>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</si>
  <si>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</si>
  <si>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</si>
  <si>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</si>
  <si>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</si>
  <si>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</si>
  <si>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</si>
  <si>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</si>
  <si>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</si>
  <si>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</si>
  <si>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</si>
  <si>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</si>
  <si>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</si>
  <si>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</si>
  <si>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</si>
  <si>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</si>
  <si>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</si>
  <si>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</si>
  <si>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</si>
  <si>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</si>
  <si>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</si>
  <si>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</si>
  <si>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</si>
  <si>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</si>
  <si>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</si>
  <si>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</si>
  <si>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</si>
  <si>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</si>
  <si>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</si>
  <si>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</si>
  <si>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</si>
  <si>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</si>
  <si>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</si>
  <si>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</si>
  <si>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</si>
  <si>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</si>
  <si>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</si>
  <si>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</si>
  <si>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</si>
  <si>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</si>
  <si>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</si>
  <si>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</si>
  <si>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</si>
  <si>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</si>
  <si>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</si>
  <si>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</si>
  <si>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</si>
  <si>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</si>
  <si>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</si>
  <si>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</si>
  <si>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</si>
  <si>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</si>
  <si>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</si>
  <si>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</si>
  <si>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</si>
  <si>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</si>
  <si>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</si>
  <si>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</si>
  <si>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</si>
  <si>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</si>
  <si>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</si>
  <si>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</si>
  <si>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</si>
  <si>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</si>
  <si>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</si>
  <si>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</si>
  <si>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</si>
  <si>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</si>
  <si>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</si>
  <si>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</si>
  <si>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</si>
  <si>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</si>
  <si>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</si>
  <si>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</si>
  <si>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</si>
  <si>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</si>
  <si>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</si>
  <si>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</si>
  <si>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</si>
  <si>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</si>
  <si>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</si>
  <si>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</si>
  <si>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</si>
  <si>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</si>
  <si>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</si>
  <si>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</si>
  <si>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</si>
  <si>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</si>
  <si>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</si>
  <si>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</si>
  <si>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</si>
  <si>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</si>
  <si>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</si>
  <si>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</si>
  <si>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</si>
  <si>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</si>
  <si>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</si>
  <si>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</si>
  <si>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</si>
  <si>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</si>
  <si>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</si>
  <si>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</si>
  <si>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</si>
  <si>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</si>
  <si>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</si>
  <si>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</si>
  <si>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</si>
  <si>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</si>
  <si>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</si>
  <si>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</si>
  <si>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</si>
  <si>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</si>
  <si>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</si>
  <si>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</si>
  <si>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</si>
  <si>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</si>
  <si>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</si>
  <si>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</si>
  <si>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</si>
  <si>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</si>
  <si>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</si>
  <si>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</si>
  <si>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</si>
  <si>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</si>
  <si>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</si>
  <si>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</si>
  <si>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</si>
  <si>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</si>
  <si>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</si>
  <si>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</si>
  <si>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</si>
  <si>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</si>
  <si>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</si>
  <si>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</si>
  <si>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</si>
  <si>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</si>
  <si>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</si>
  <si>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</si>
  <si>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</si>
  <si>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</si>
  <si>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</si>
  <si>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</si>
  <si>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</si>
  <si>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</si>
  <si>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</si>
  <si>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</si>
  <si>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</si>
  <si>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</si>
  <si>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</si>
  <si>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</si>
  <si>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</si>
  <si>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</si>
  <si>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</si>
  <si>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</si>
  <si>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</si>
  <si>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</si>
  <si>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</si>
  <si>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</si>
  <si>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</si>
  <si>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</si>
  <si>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</si>
  <si>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</si>
  <si>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</si>
  <si>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</si>
  <si>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</si>
  <si>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</si>
  <si>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</si>
  <si>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</si>
  <si>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</si>
  <si>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</si>
  <si>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</si>
  <si>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</si>
  <si>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</si>
  <si>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</si>
  <si>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</si>
  <si>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</si>
  <si>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</si>
  <si>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</si>
  <si>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</si>
  <si>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</si>
  <si>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</si>
  <si>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</si>
  <si>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</si>
  <si>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</si>
  <si>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</si>
  <si>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</si>
  <si>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</si>
  <si>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</si>
  <si>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</si>
  <si>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</si>
  <si>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</si>
  <si>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</si>
  <si>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</si>
  <si>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</si>
  <si>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</si>
  <si>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</si>
  <si>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</si>
  <si>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</si>
  <si>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</si>
  <si>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</si>
  <si>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</si>
  <si>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</si>
  <si>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</si>
  <si>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</si>
  <si>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</si>
  <si>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</si>
  <si>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</si>
  <si>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</si>
  <si>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</si>
  <si>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</si>
  <si>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</si>
  <si>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</si>
  <si>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</si>
  <si>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</si>
  <si>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</si>
  <si>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</si>
  <si>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</si>
  <si>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</si>
  <si>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</si>
  <si>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</si>
  <si>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</si>
  <si>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</si>
  <si>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</si>
  <si>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</si>
  <si>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</si>
  <si>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</si>
  <si>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</si>
  <si>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</si>
  <si>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</si>
  <si>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</si>
  <si>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</si>
  <si>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</si>
  <si>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</si>
  <si>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</si>
  <si>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</si>
  <si>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</si>
  <si>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</si>
  <si>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</si>
  <si>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</si>
  <si>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</si>
  <si>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</si>
  <si>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Row Labels</t>
  </si>
  <si>
    <t>Grand Total</t>
  </si>
  <si>
    <t>Sum of Purchase Amount</t>
  </si>
  <si>
    <t>Call Count</t>
  </si>
  <si>
    <t>Total amount</t>
  </si>
  <si>
    <t>Total duration</t>
  </si>
  <si>
    <t>Average rating</t>
  </si>
  <si>
    <t>5* calling</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</si>
  <si>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</si>
  <si>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</si>
  <si>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</si>
  <si>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</si>
  <si>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</si>
  <si>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</si>
  <si>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</si>
  <si>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</si>
  <si>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</si>
  <si>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</si>
  <si>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</si>
  <si>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</si>
  <si>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</si>
  <si>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</si>
  <si>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</si>
  <si>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</si>
  <si>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</si>
  <si>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</si>
  <si>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</si>
  <si>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</si>
  <si>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cell total purchase</t>
  </si>
  <si>
    <t>cell total count</t>
  </si>
  <si>
    <t xml:space="preserve">  </t>
  </si>
  <si>
    <t>Column Labels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</si>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</sst>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8" formatCode="\$#,###.0,&quot;k&quot;"/>
    <numFmt numFmtId="170" formatCode="[$$-2809]#,##0"/>
  </numFmts>
  <fonts count="7"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b/>
      <sz val="11"/>
      <name val="Aptos"/>
      <family val="2"/>
      <scheme val="minor"/>
    </font>
    <font>
      <b/>
      <sz val="14"/>
      <color theme="1"/>
      <name val="Aptos"/>
      <family val="2"/>
      <scheme val="minor"/>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tint="-0.14999847407452621"/>
        <bgColor theme="4" tint="0.79998168889431442"/>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4" fillId="0" borderId="0" applyFont="0" applyFill="0" applyBorder="0" applyAlignment="0" applyProtection="0"/>
  </cellStyleXfs>
  <cellXfs count="3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65" fontId="0" fillId="0" borderId="0" xfId="0" applyNumberFormat="1"/>
    <xf numFmtId="1" fontId="0" fillId="0" borderId="0" xfId="0" applyNumberFormat="1"/>
    <xf numFmtId="166" fontId="0" fillId="0" borderId="0" xfId="0" applyNumberFormat="1"/>
    <xf numFmtId="0" fontId="0" fillId="0" borderId="0" xfId="0" applyAlignment="1">
      <alignment horizontal="left" indent="1"/>
    </xf>
    <xf numFmtId="168" fontId="0" fillId="0" borderId="0" xfId="0" applyNumberFormat="1"/>
    <xf numFmtId="9" fontId="0" fillId="0" borderId="0" xfId="1" applyFont="1"/>
    <xf numFmtId="0" fontId="0" fillId="3" borderId="0" xfId="0" applyFill="1"/>
    <xf numFmtId="0" fontId="5" fillId="4" borderId="0" xfId="0" applyFont="1" applyFill="1" applyBorder="1"/>
    <xf numFmtId="170" fontId="0" fillId="3" borderId="0" xfId="0" applyNumberFormat="1" applyFill="1" applyBorder="1"/>
    <xf numFmtId="0" fontId="6" fillId="3" borderId="0" xfId="0" applyFont="1" applyFill="1" applyBorder="1"/>
  </cellXfs>
  <cellStyles count="2">
    <cellStyle name="Normal" xfId="0" builtinId="0"/>
    <cellStyle name="Percent" xfId="1" builtinId="5"/>
  </cellStyles>
  <dxfs count="16">
    <dxf>
      <fill>
        <patternFill>
          <bgColor theme="5" tint="0.3999450666829432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theme" Target="theme/theme1.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haredStrings" Target="sharedStrings.xml"/><Relationship Id="rId28" Type="http://schemas.microsoft.com/office/2022/10/relationships/richValueRel" Target="richData/richValueRel.xml"/><Relationship Id="rId10" Type="http://schemas.openxmlformats.org/officeDocument/2006/relationships/pivotCacheDefinition" Target="pivotCache/pivotCacheDefinition2.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tyles" Target="styles.xml"/><Relationship Id="rId27" Type="http://schemas.microsoft.com/office/2017/06/relationships/rdRichValue" Target="richData/rdrichvalue.xml"/><Relationship Id="rId30"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2023 DASHBOARD.xlsx]summary pivot table!MONTH TREND</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'summary pivot table'!$B$16</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'summary 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 pivot table'!$B$17:$B$29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7724-4A85-BC2D-7D775588C9F2}"/>
            </c:ext>
          </c:extLst>
        </c:ser>
        <c:ser>
          <c:idx val="1"/>
          <c:order val="1"/>
          <c:tx>
            <c:strRef>
              <c:f>'summary pivot table'!$C$16</c:f>
              <c:strCache>
                <c:ptCount val="1"/>
                <c:pt idx="0">
                  <c:v>Call Count2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 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 pivot table'!$C$17:$C$29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7724-4A85-BC2D-7D775588C9F2}"/>
            </c:ext>
          </c:extLst>
        </c:ser>
        <c:dLbls>
          <c:showLegendKey val="0"/>
          <c:showVal val="0"/>
          <c:showCatName val="0"/>
          <c:showSerName val="0"/>
          <c:showPercent val="0"/>
          <c:showBubbleSize val="0"/>
        </c:dLbls>
        <c:marker val="1"/>
        <c:smooth val="0"/>
        <c:axId val="1985264336"/>
        <c:axId val="450158944"/>
      </c:lineChart>
      <c:catAx>
        <c:axId val="198526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8944"/>
        <c:crosses val="autoZero"/>
        <c:auto val="1"/>
        <c:lblAlgn val="ctr"/>
        <c:lblOffset val="100"/>
        <c:noMultiLvlLbl val="0"/>
      </c:catAx>
      <c:valAx>
        <c:axId val="450158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6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2023 DASHBOARD.xlsx]summary pivot table!WEEKLY TREND</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 pivot table'!$B$34</c:f>
              <c:strCache>
                <c:ptCount val="1"/>
                <c:pt idx="0">
                  <c:v>Total</c:v>
                </c:pt>
              </c:strCache>
            </c:strRef>
          </c:tx>
          <c:spPr>
            <a:solidFill>
              <a:schemeClr val="accent1"/>
            </a:solidFill>
            <a:ln>
              <a:noFill/>
            </a:ln>
            <a:effectLst/>
          </c:spPr>
          <c:invertIfNegative val="0"/>
          <c:cat>
            <c:strRef>
              <c:f>'summary pivot table'!$A$35:$A$42</c:f>
              <c:strCache>
                <c:ptCount val="7"/>
                <c:pt idx="0">
                  <c:v>Sunday</c:v>
                </c:pt>
                <c:pt idx="1">
                  <c:v>Monday</c:v>
                </c:pt>
                <c:pt idx="2">
                  <c:v>Tuesday</c:v>
                </c:pt>
                <c:pt idx="3">
                  <c:v>Wednesday</c:v>
                </c:pt>
                <c:pt idx="4">
                  <c:v>Thursday</c:v>
                </c:pt>
                <c:pt idx="5">
                  <c:v>Friday</c:v>
                </c:pt>
                <c:pt idx="6">
                  <c:v>Saturday</c:v>
                </c:pt>
              </c:strCache>
            </c:strRef>
          </c:cat>
          <c:val>
            <c:numRef>
              <c:f>'summary pivot table'!$B$35:$B$42</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7561-4CE9-A9CC-34A12E9205A9}"/>
            </c:ext>
          </c:extLst>
        </c:ser>
        <c:dLbls>
          <c:showLegendKey val="0"/>
          <c:showVal val="0"/>
          <c:showCatName val="0"/>
          <c:showSerName val="0"/>
          <c:showPercent val="0"/>
          <c:showBubbleSize val="0"/>
        </c:dLbls>
        <c:gapWidth val="182"/>
        <c:axId val="1849031952"/>
        <c:axId val="1849033392"/>
      </c:barChart>
      <c:catAx>
        <c:axId val="1849031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033392"/>
        <c:crosses val="autoZero"/>
        <c:auto val="1"/>
        <c:lblAlgn val="ctr"/>
        <c:lblOffset val="100"/>
        <c:noMultiLvlLbl val="0"/>
      </c:catAx>
      <c:valAx>
        <c:axId val="18490333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03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75665344671033"/>
          <c:y val="0.2386743886743887"/>
          <c:w val="0.81079868959597712"/>
          <c:h val="0.61255940980350432"/>
        </c:manualLayout>
      </c:layout>
      <c:barChart>
        <c:barDir val="bar"/>
        <c:grouping val="clustered"/>
        <c:varyColors val="0"/>
        <c:ser>
          <c:idx val="0"/>
          <c:order val="0"/>
          <c:spPr>
            <a:solidFill>
              <a:schemeClr val="accent1"/>
            </a:solidFill>
            <a:ln>
              <a:noFill/>
            </a:ln>
            <a:effectLst/>
          </c:spPr>
          <c:invertIfNegative val="0"/>
          <c:cat>
            <c:strRef>
              <c:f>'REP DATA'!$F$11:$F$15</c:f>
              <c:strCache>
                <c:ptCount val="5"/>
                <c:pt idx="0">
                  <c:v>R01</c:v>
                </c:pt>
                <c:pt idx="1">
                  <c:v>R02</c:v>
                </c:pt>
                <c:pt idx="2">
                  <c:v>R03</c:v>
                </c:pt>
                <c:pt idx="3">
                  <c:v>R04</c:v>
                </c:pt>
                <c:pt idx="4">
                  <c:v>R05</c:v>
                </c:pt>
              </c:strCache>
            </c:strRef>
          </c:cat>
          <c:val>
            <c:numRef>
              <c:f>'REP DATA'!$G$11:$G$15</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083B-4800-9968-104893F5022B}"/>
            </c:ext>
          </c:extLst>
        </c:ser>
        <c:ser>
          <c:idx val="1"/>
          <c:order val="1"/>
          <c:tx>
            <c:strRef>
              <c:f>'REP DATA'!$I$10</c:f>
              <c:strCache>
                <c:ptCount val="1"/>
                <c:pt idx="0">
                  <c:v>cell total purchase</c:v>
                </c:pt>
              </c:strCache>
            </c:strRef>
          </c:tx>
          <c:spPr>
            <a:solidFill>
              <a:schemeClr val="accent2"/>
            </a:solidFill>
            <a:ln>
              <a:noFill/>
            </a:ln>
            <a:effectLst/>
          </c:spPr>
          <c:invertIfNegative val="0"/>
          <c:val>
            <c:numRef>
              <c:f>'REP DATA'!$I$11:$I$15</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083B-4800-9968-104893F5022B}"/>
            </c:ext>
          </c:extLst>
        </c:ser>
        <c:dLbls>
          <c:showLegendKey val="0"/>
          <c:showVal val="0"/>
          <c:showCatName val="0"/>
          <c:showSerName val="0"/>
          <c:showPercent val="0"/>
          <c:showBubbleSize val="0"/>
        </c:dLbls>
        <c:gapWidth val="182"/>
        <c:axId val="801225584"/>
        <c:axId val="801219824"/>
      </c:barChart>
      <c:catAx>
        <c:axId val="80122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219824"/>
        <c:crosses val="autoZero"/>
        <c:auto val="1"/>
        <c:lblAlgn val="ctr"/>
        <c:lblOffset val="100"/>
        <c:noMultiLvlLbl val="0"/>
      </c:catAx>
      <c:valAx>
        <c:axId val="801219824"/>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22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016939734900827E-2"/>
          <c:y val="0.23096205962059624"/>
          <c:w val="0.86041741300443286"/>
          <c:h val="0.65108062664041999"/>
        </c:manualLayout>
      </c:layout>
      <c:barChart>
        <c:barDir val="bar"/>
        <c:grouping val="clustered"/>
        <c:varyColors val="0"/>
        <c:ser>
          <c:idx val="0"/>
          <c:order val="0"/>
          <c:spPr>
            <a:solidFill>
              <a:schemeClr val="accent1"/>
            </a:solidFill>
            <a:ln>
              <a:noFill/>
            </a:ln>
            <a:effectLst/>
          </c:spPr>
          <c:invertIfNegative val="0"/>
          <c:cat>
            <c:strRef>
              <c:f>'REP DATA'!$F$11:$F$15</c:f>
              <c:strCache>
                <c:ptCount val="5"/>
                <c:pt idx="0">
                  <c:v>R01</c:v>
                </c:pt>
                <c:pt idx="1">
                  <c:v>R02</c:v>
                </c:pt>
                <c:pt idx="2">
                  <c:v>R03</c:v>
                </c:pt>
                <c:pt idx="3">
                  <c:v>R04</c:v>
                </c:pt>
                <c:pt idx="4">
                  <c:v>R05</c:v>
                </c:pt>
              </c:strCache>
            </c:strRef>
          </c:cat>
          <c:val>
            <c:numRef>
              <c:f>'REP DATA'!$H$11:$H$15</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F88-406A-958D-929DE423FF1C}"/>
            </c:ext>
          </c:extLst>
        </c:ser>
        <c:ser>
          <c:idx val="1"/>
          <c:order val="1"/>
          <c:tx>
            <c:strRef>
              <c:f>'REP DATA'!$J$10</c:f>
              <c:strCache>
                <c:ptCount val="1"/>
                <c:pt idx="0">
                  <c:v>cell total count</c:v>
                </c:pt>
              </c:strCache>
            </c:strRef>
          </c:tx>
          <c:spPr>
            <a:solidFill>
              <a:schemeClr val="accent2"/>
            </a:solidFill>
            <a:ln>
              <a:noFill/>
            </a:ln>
            <a:effectLst/>
          </c:spPr>
          <c:invertIfNegative val="0"/>
          <c:val>
            <c:numRef>
              <c:f>'REP DATA'!$J$11:$J$15</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FF88-406A-958D-929DE423FF1C}"/>
            </c:ext>
          </c:extLst>
        </c:ser>
        <c:ser>
          <c:idx val="2"/>
          <c:order val="2"/>
          <c:tx>
            <c:strRef>
              <c:f>'REP DATA'!$J$10</c:f>
              <c:strCache>
                <c:ptCount val="1"/>
                <c:pt idx="0">
                  <c:v>cell total count</c:v>
                </c:pt>
              </c:strCache>
            </c:strRef>
          </c:tx>
          <c:spPr>
            <a:solidFill>
              <a:schemeClr val="accent3"/>
            </a:solidFill>
            <a:ln>
              <a:noFill/>
            </a:ln>
            <a:effectLst/>
          </c:spPr>
          <c:invertIfNegative val="0"/>
          <c:val>
            <c:numRef>
              <c:f>'REP DATA'!$J$11:$J$15</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2-FF88-406A-958D-929DE423FF1C}"/>
            </c:ext>
          </c:extLst>
        </c:ser>
        <c:dLbls>
          <c:showLegendKey val="0"/>
          <c:showVal val="0"/>
          <c:showCatName val="0"/>
          <c:showSerName val="0"/>
          <c:showPercent val="0"/>
          <c:showBubbleSize val="0"/>
        </c:dLbls>
        <c:gapWidth val="182"/>
        <c:axId val="452065280"/>
        <c:axId val="452077280"/>
      </c:barChart>
      <c:catAx>
        <c:axId val="452065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077280"/>
        <c:crosses val="autoZero"/>
        <c:auto val="1"/>
        <c:lblAlgn val="ctr"/>
        <c:lblOffset val="100"/>
        <c:noMultiLvlLbl val="0"/>
      </c:catAx>
      <c:valAx>
        <c:axId val="4520772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06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2023 DASHBOARD.xlsx]CITY!PivotTable7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CITY!$B$3:$B$4</c:f>
              <c:strCache>
                <c:ptCount val="1"/>
                <c:pt idx="0">
                  <c:v>Female</c:v>
                </c:pt>
              </c:strCache>
            </c:strRef>
          </c:tx>
          <c:spPr>
            <a:solidFill>
              <a:schemeClr val="accent1"/>
            </a:solidFill>
            <a:ln>
              <a:noFill/>
            </a:ln>
            <a:effectLst/>
          </c:spPr>
          <c:invertIfNegative val="0"/>
          <c:cat>
            <c:strRef>
              <c:f>CITY!$A$5:$A$8</c:f>
              <c:strCache>
                <c:ptCount val="3"/>
                <c:pt idx="0">
                  <c:v>Cincinnati</c:v>
                </c:pt>
                <c:pt idx="1">
                  <c:v>Cleveland</c:v>
                </c:pt>
                <c:pt idx="2">
                  <c:v>Columbus</c:v>
                </c:pt>
              </c:strCache>
            </c:strRef>
          </c:cat>
          <c:val>
            <c:numRef>
              <c:f>CITY!$B$5:$B$8</c:f>
              <c:numCache>
                <c:formatCode>#,##0</c:formatCode>
                <c:ptCount val="3"/>
                <c:pt idx="0">
                  <c:v>144</c:v>
                </c:pt>
                <c:pt idx="1">
                  <c:v>326</c:v>
                </c:pt>
                <c:pt idx="2">
                  <c:v>129</c:v>
                </c:pt>
              </c:numCache>
            </c:numRef>
          </c:val>
          <c:extLst>
            <c:ext xmlns:c16="http://schemas.microsoft.com/office/drawing/2014/chart" uri="{C3380CC4-5D6E-409C-BE32-E72D297353CC}">
              <c16:uniqueId val="{00000000-2D0E-4250-9F78-909F219077D0}"/>
            </c:ext>
          </c:extLst>
        </c:ser>
        <c:ser>
          <c:idx val="1"/>
          <c:order val="1"/>
          <c:tx>
            <c:strRef>
              <c:f>CITY!$C$3:$C$4</c:f>
              <c:strCache>
                <c:ptCount val="1"/>
                <c:pt idx="0">
                  <c:v>Male</c:v>
                </c:pt>
              </c:strCache>
            </c:strRef>
          </c:tx>
          <c:spPr>
            <a:solidFill>
              <a:schemeClr val="accent2"/>
            </a:solidFill>
            <a:ln>
              <a:noFill/>
            </a:ln>
            <a:effectLst/>
          </c:spPr>
          <c:invertIfNegative val="0"/>
          <c:cat>
            <c:strRef>
              <c:f>CITY!$A$5:$A$8</c:f>
              <c:strCache>
                <c:ptCount val="3"/>
                <c:pt idx="0">
                  <c:v>Cincinnati</c:v>
                </c:pt>
                <c:pt idx="1">
                  <c:v>Cleveland</c:v>
                </c:pt>
                <c:pt idx="2">
                  <c:v>Columbus</c:v>
                </c:pt>
              </c:strCache>
            </c:strRef>
          </c:cat>
          <c:val>
            <c:numRef>
              <c:f>CITY!$C$5:$C$8</c:f>
              <c:numCache>
                <c:formatCode>#,##0</c:formatCode>
                <c:ptCount val="3"/>
                <c:pt idx="0">
                  <c:v>132</c:v>
                </c:pt>
                <c:pt idx="1">
                  <c:v>63</c:v>
                </c:pt>
                <c:pt idx="2">
                  <c:v>206</c:v>
                </c:pt>
              </c:numCache>
            </c:numRef>
          </c:val>
          <c:extLst>
            <c:ext xmlns:c16="http://schemas.microsoft.com/office/drawing/2014/chart" uri="{C3380CC4-5D6E-409C-BE32-E72D297353CC}">
              <c16:uniqueId val="{00000001-2D0E-4250-9F78-909F219077D0}"/>
            </c:ext>
          </c:extLst>
        </c:ser>
        <c:dLbls>
          <c:showLegendKey val="0"/>
          <c:showVal val="0"/>
          <c:showCatName val="0"/>
          <c:showSerName val="0"/>
          <c:showPercent val="0"/>
          <c:showBubbleSize val="0"/>
        </c:dLbls>
        <c:gapWidth val="150"/>
        <c:overlap val="100"/>
        <c:axId val="642327408"/>
        <c:axId val="642325968"/>
      </c:barChart>
      <c:catAx>
        <c:axId val="64232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325968"/>
        <c:crosses val="autoZero"/>
        <c:auto val="1"/>
        <c:lblAlgn val="ctr"/>
        <c:lblOffset val="100"/>
        <c:noMultiLvlLbl val="0"/>
      </c:catAx>
      <c:valAx>
        <c:axId val="642325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3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2023 DASHBOARD.xlsx]ROUNDED RATING!PivotTable9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'ROUNDED RATING'!$B$3</c:f>
              <c:strCache>
                <c:ptCount val="1"/>
                <c:pt idx="0">
                  <c:v>Total</c:v>
                </c:pt>
              </c:strCache>
            </c:strRef>
          </c:tx>
          <c:spPr>
            <a:solidFill>
              <a:schemeClr val="accent1"/>
            </a:solidFill>
            <a:ln>
              <a:noFill/>
            </a:ln>
            <a:effectLst/>
          </c:spPr>
          <c:invertIfNegative val="0"/>
          <c:cat>
            <c:strRef>
              <c:f>'ROUNDED RATING'!$A$4:$A$8</c:f>
              <c:strCache>
                <c:ptCount val="4"/>
                <c:pt idx="0">
                  <c:v>2</c:v>
                </c:pt>
                <c:pt idx="1">
                  <c:v>3</c:v>
                </c:pt>
                <c:pt idx="2">
                  <c:v>4</c:v>
                </c:pt>
                <c:pt idx="3">
                  <c:v>5</c:v>
                </c:pt>
              </c:strCache>
            </c:strRef>
          </c:cat>
          <c:val>
            <c:numRef>
              <c:f>'ROUNDED RATING'!$B$4:$B$8</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0AFA-429B-A35C-136EB43E8EB0}"/>
            </c:ext>
          </c:extLst>
        </c:ser>
        <c:dLbls>
          <c:showLegendKey val="0"/>
          <c:showVal val="0"/>
          <c:showCatName val="0"/>
          <c:showSerName val="0"/>
          <c:showPercent val="0"/>
          <c:showBubbleSize val="0"/>
        </c:dLbls>
        <c:gapWidth val="219"/>
        <c:overlap val="-27"/>
        <c:axId val="747694752"/>
        <c:axId val="747704832"/>
      </c:barChart>
      <c:catAx>
        <c:axId val="74769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704832"/>
        <c:crosses val="autoZero"/>
        <c:auto val="1"/>
        <c:lblAlgn val="ctr"/>
        <c:lblOffset val="100"/>
        <c:noMultiLvlLbl val="0"/>
      </c:catAx>
      <c:valAx>
        <c:axId val="747704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69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2023 DASHBOARD.xlsx]summary pivot table!MONTH TREND</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50000"/>
                  </a:schemeClr>
                </a:solidFill>
              </a:rPr>
              <a:t>CALL</a:t>
            </a:r>
            <a:r>
              <a:rPr lang="en-IN" b="1" baseline="0">
                <a:solidFill>
                  <a:schemeClr val="accent6">
                    <a:lumMod val="50000"/>
                  </a:schemeClr>
                </a:solidFill>
              </a:rPr>
              <a:t> TREND</a:t>
            </a:r>
            <a:endParaRPr lang="en-IN" b="1">
              <a:solidFill>
                <a:schemeClr val="accent6">
                  <a:lumMod val="50000"/>
                </a:schemeClr>
              </a:solidFill>
            </a:endParaRPr>
          </a:p>
        </c:rich>
      </c:tx>
      <c:layout>
        <c:manualLayout>
          <c:xMode val="edge"/>
          <c:yMode val="edge"/>
          <c:x val="1.7194444444444439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lumMod val="20000"/>
                  <a:lumOff val="80000"/>
                </a:schemeClr>
              </a:gs>
              <a:gs pos="12000">
                <a:schemeClr val="accent6">
                  <a:lumMod val="50000"/>
                  <a:alpha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a:outerShdw blurRad="50800" dist="50800" dir="600000" algn="ctr" rotWithShape="0">
              <a:srgbClr val="000000">
                <a:alpha val="43137"/>
              </a:srgbClr>
            </a:outerShdw>
          </a:effectLst>
        </c:spPr>
        <c:marker>
          <c:symbol val="circle"/>
          <c:size val="8"/>
          <c:spPr>
            <a:solidFill>
              <a:schemeClr val="bg1"/>
            </a:solidFill>
            <a:ln w="9525">
              <a:solidFill>
                <a:schemeClr val="accent6">
                  <a:lumMod val="50000"/>
                </a:schemeClr>
              </a:solidFill>
            </a:ln>
            <a:effectLst>
              <a:outerShdw blurRad="50800" dist="50800" dir="600000" algn="ctr" rotWithShape="0">
                <a:srgbClr val="000000">
                  <a:alpha val="43137"/>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6">
                  <a:lumMod val="20000"/>
                  <a:lumOff val="80000"/>
                </a:schemeClr>
              </a:gs>
              <a:gs pos="12000">
                <a:schemeClr val="accent6">
                  <a:lumMod val="50000"/>
                  <a:alpha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50000"/>
              </a:schemeClr>
            </a:solidFill>
            <a:round/>
          </a:ln>
          <a:effectLst>
            <a:outerShdw blurRad="50800" dist="50800" dir="600000" algn="ctr" rotWithShape="0">
              <a:srgbClr val="000000">
                <a:alpha val="43137"/>
              </a:srgbClr>
            </a:outerShdw>
          </a:effectLst>
        </c:spPr>
        <c:marker>
          <c:symbol val="circle"/>
          <c:size val="8"/>
          <c:spPr>
            <a:solidFill>
              <a:schemeClr val="bg1"/>
            </a:solidFill>
            <a:ln w="9525">
              <a:solidFill>
                <a:schemeClr val="accent6">
                  <a:lumMod val="50000"/>
                </a:schemeClr>
              </a:solidFill>
            </a:ln>
            <a:effectLst>
              <a:outerShdw blurRad="50800" dist="50800" dir="600000" algn="ctr" rotWithShape="0">
                <a:srgbClr val="000000">
                  <a:alpha val="43137"/>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6">
                  <a:lumMod val="20000"/>
                  <a:lumOff val="80000"/>
                </a:schemeClr>
              </a:gs>
              <a:gs pos="12000">
                <a:schemeClr val="accent6">
                  <a:lumMod val="50000"/>
                  <a:alpha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50000"/>
              </a:schemeClr>
            </a:solidFill>
            <a:round/>
          </a:ln>
          <a:effectLst>
            <a:outerShdw blurRad="50800" dist="50800" dir="600000" algn="ctr" rotWithShape="0">
              <a:srgbClr val="000000">
                <a:alpha val="43137"/>
              </a:srgbClr>
            </a:outerShdw>
          </a:effectLst>
        </c:spPr>
        <c:marker>
          <c:symbol val="circle"/>
          <c:size val="8"/>
          <c:spPr>
            <a:solidFill>
              <a:schemeClr val="bg1"/>
            </a:solidFill>
            <a:ln w="9525">
              <a:solidFill>
                <a:schemeClr val="accent6">
                  <a:lumMod val="50000"/>
                </a:schemeClr>
              </a:solidFill>
            </a:ln>
            <a:effectLst>
              <a:outerShdw blurRad="50800" dist="50800" dir="600000" algn="ctr" rotWithShape="0">
                <a:srgbClr val="000000">
                  <a:alpha val="43137"/>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6">
                  <a:lumMod val="20000"/>
                  <a:lumOff val="80000"/>
                </a:schemeClr>
              </a:gs>
              <a:gs pos="12000">
                <a:schemeClr val="accent6">
                  <a:lumMod val="50000"/>
                  <a:alpha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50000"/>
              </a:schemeClr>
            </a:solidFill>
            <a:round/>
          </a:ln>
          <a:effectLst>
            <a:outerShdw blurRad="50800" dist="50800" dir="600000" algn="ctr" rotWithShape="0">
              <a:srgbClr val="000000">
                <a:alpha val="43137"/>
              </a:srgbClr>
            </a:outerShdw>
          </a:effectLst>
        </c:spPr>
        <c:marker>
          <c:symbol val="circle"/>
          <c:size val="8"/>
          <c:spPr>
            <a:solidFill>
              <a:schemeClr val="bg1"/>
            </a:solidFill>
            <a:ln w="9525">
              <a:solidFill>
                <a:schemeClr val="accent6">
                  <a:lumMod val="50000"/>
                </a:schemeClr>
              </a:solidFill>
            </a:ln>
            <a:effectLst>
              <a:outerShdw blurRad="50800" dist="50800" dir="600000" algn="ctr" rotWithShape="0">
                <a:srgbClr val="000000">
                  <a:alpha val="43137"/>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'summary pivot table'!$B$16</c:f>
              <c:strCache>
                <c:ptCount val="1"/>
                <c:pt idx="0">
                  <c:v>Call Count</c:v>
                </c:pt>
              </c:strCache>
            </c:strRef>
          </c:tx>
          <c:spPr>
            <a:gradFill>
              <a:gsLst>
                <a:gs pos="100000">
                  <a:schemeClr val="accent6">
                    <a:lumMod val="20000"/>
                    <a:lumOff val="80000"/>
                  </a:schemeClr>
                </a:gs>
                <a:gs pos="12000">
                  <a:schemeClr val="accent6">
                    <a:lumMod val="50000"/>
                    <a:alpha val="70000"/>
                  </a:schemeClr>
                </a:gs>
              </a:gsLst>
              <a:lin ang="5400000" scaled="1"/>
            </a:gradFill>
            <a:ln>
              <a:noFill/>
            </a:ln>
            <a:effectLst/>
          </c:spPr>
          <c:cat>
            <c:strRef>
              <c:f>'summary 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 pivot table'!$B$17:$B$29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47AA-4983-8D07-217F52786EA4}"/>
            </c:ext>
          </c:extLst>
        </c:ser>
        <c:dLbls>
          <c:showLegendKey val="0"/>
          <c:showVal val="0"/>
          <c:showCatName val="0"/>
          <c:showSerName val="0"/>
          <c:showPercent val="0"/>
          <c:showBubbleSize val="0"/>
        </c:dLbls>
        <c:axId val="1985264336"/>
        <c:axId val="450158944"/>
      </c:areaChart>
      <c:lineChart>
        <c:grouping val="standard"/>
        <c:varyColors val="0"/>
        <c:ser>
          <c:idx val="1"/>
          <c:order val="1"/>
          <c:tx>
            <c:strRef>
              <c:f>'summary pivot table'!$C$16</c:f>
              <c:strCache>
                <c:ptCount val="1"/>
                <c:pt idx="0">
                  <c:v>Call Count2</c:v>
                </c:pt>
              </c:strCache>
            </c:strRef>
          </c:tx>
          <c:spPr>
            <a:ln w="28575" cap="rnd">
              <a:solidFill>
                <a:schemeClr val="accent6">
                  <a:lumMod val="50000"/>
                </a:schemeClr>
              </a:solidFill>
              <a:round/>
            </a:ln>
            <a:effectLst>
              <a:outerShdw blurRad="50800" dist="50800" dir="600000" algn="ctr" rotWithShape="0">
                <a:srgbClr val="000000">
                  <a:alpha val="43137"/>
                </a:srgbClr>
              </a:outerShdw>
            </a:effectLst>
          </c:spPr>
          <c:marker>
            <c:symbol val="circle"/>
            <c:size val="8"/>
            <c:spPr>
              <a:solidFill>
                <a:schemeClr val="bg1"/>
              </a:solidFill>
              <a:ln w="9525">
                <a:solidFill>
                  <a:schemeClr val="accent6">
                    <a:lumMod val="50000"/>
                  </a:schemeClr>
                </a:solidFill>
              </a:ln>
              <a:effectLst>
                <a:outerShdw blurRad="50800" dist="50800" dir="600000" algn="ctr" rotWithShape="0">
                  <a:srgbClr val="000000">
                    <a:alpha val="43137"/>
                  </a:srgbClr>
                </a:outerShdw>
              </a:effectLst>
            </c:spPr>
          </c:marker>
          <c:cat>
            <c:strRef>
              <c:f>'summary 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 pivot table'!$C$17:$C$29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47AA-4983-8D07-217F52786EA4}"/>
            </c:ext>
          </c:extLst>
        </c:ser>
        <c:dLbls>
          <c:showLegendKey val="0"/>
          <c:showVal val="0"/>
          <c:showCatName val="0"/>
          <c:showSerName val="0"/>
          <c:showPercent val="0"/>
          <c:showBubbleSize val="0"/>
        </c:dLbls>
        <c:marker val="1"/>
        <c:smooth val="0"/>
        <c:axId val="1985264336"/>
        <c:axId val="450158944"/>
      </c:lineChart>
      <c:catAx>
        <c:axId val="198526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58944"/>
        <c:crosses val="autoZero"/>
        <c:auto val="1"/>
        <c:lblAlgn val="ctr"/>
        <c:lblOffset val="100"/>
        <c:noMultiLvlLbl val="0"/>
      </c:catAx>
      <c:valAx>
        <c:axId val="4501589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5000">
          <a:schemeClr val="bg1"/>
        </a:gs>
        <a:gs pos="0">
          <a:schemeClr val="bg1"/>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2023 DASHBOARD.xlsx]summary pivot table!WEEKLY TREND</c:name>
    <c:fmtId val="27"/>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CALL</a:t>
            </a:r>
            <a:r>
              <a:rPr lang="en-US" b="1" baseline="0">
                <a:solidFill>
                  <a:schemeClr val="accent6">
                    <a:lumMod val="50000"/>
                  </a:schemeClr>
                </a:solidFill>
              </a:rPr>
              <a:t> TREND BY WEEK</a:t>
            </a:r>
            <a:endParaRPr lang="en-US" b="1">
              <a:solidFill>
                <a:schemeClr val="accent6">
                  <a:lumMod val="50000"/>
                </a:schemeClr>
              </a:solidFill>
            </a:endParaRPr>
          </a:p>
        </c:rich>
      </c:tx>
      <c:layout>
        <c:manualLayout>
          <c:xMode val="edge"/>
          <c:yMode val="edge"/>
          <c:x val="2.4611111111111108E-2"/>
          <c:y val="2.840909090909090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 pivot table'!$B$34</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pivot table'!$A$35:$A$42</c:f>
              <c:strCache>
                <c:ptCount val="7"/>
                <c:pt idx="0">
                  <c:v>Sunday</c:v>
                </c:pt>
                <c:pt idx="1">
                  <c:v>Monday</c:v>
                </c:pt>
                <c:pt idx="2">
                  <c:v>Tuesday</c:v>
                </c:pt>
                <c:pt idx="3">
                  <c:v>Wednesday</c:v>
                </c:pt>
                <c:pt idx="4">
                  <c:v>Thursday</c:v>
                </c:pt>
                <c:pt idx="5">
                  <c:v>Friday</c:v>
                </c:pt>
                <c:pt idx="6">
                  <c:v>Saturday</c:v>
                </c:pt>
              </c:strCache>
            </c:strRef>
          </c:cat>
          <c:val>
            <c:numRef>
              <c:f>'summary pivot table'!$B$35:$B$42</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F75A-49E3-8E48-F094CA7E1387}"/>
            </c:ext>
          </c:extLst>
        </c:ser>
        <c:dLbls>
          <c:dLblPos val="outEnd"/>
          <c:showLegendKey val="0"/>
          <c:showVal val="1"/>
          <c:showCatName val="0"/>
          <c:showSerName val="0"/>
          <c:showPercent val="0"/>
          <c:showBubbleSize val="0"/>
        </c:dLbls>
        <c:gapWidth val="25"/>
        <c:axId val="1849031952"/>
        <c:axId val="1849033392"/>
      </c:barChart>
      <c:catAx>
        <c:axId val="1849031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033392"/>
        <c:crosses val="autoZero"/>
        <c:auto val="1"/>
        <c:lblAlgn val="ctr"/>
        <c:lblOffset val="100"/>
        <c:noMultiLvlLbl val="0"/>
      </c:catAx>
      <c:valAx>
        <c:axId val="1849033392"/>
        <c:scaling>
          <c:orientation val="minMax"/>
        </c:scaling>
        <c:delete val="1"/>
        <c:axPos val="t"/>
        <c:numFmt formatCode="#,##0" sourceLinked="1"/>
        <c:majorTickMark val="none"/>
        <c:minorTickMark val="none"/>
        <c:tickLblPos val="nextTo"/>
        <c:crossAx val="184903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75000"/>
                  </a:schemeClr>
                </a:solidFill>
              </a:rPr>
              <a:t>Amount</a:t>
            </a:r>
          </a:p>
        </c:rich>
      </c:tx>
      <c:layout>
        <c:manualLayout>
          <c:xMode val="edge"/>
          <c:yMode val="edge"/>
          <c:x val="4.4421126267925853E-2"/>
          <c:y val="2.45700245700245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dLbl>
              <c:idx val="4"/>
              <c:layout>
                <c:manualLayout>
                  <c:x val="-3.3134526176276896E-3"/>
                  <c:y val="1.4378918860822581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77-4B15-BA76-9CD4E92C1F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 DATA'!$F$11:$F$15</c:f>
              <c:strCache>
                <c:ptCount val="5"/>
                <c:pt idx="0">
                  <c:v>R01</c:v>
                </c:pt>
                <c:pt idx="1">
                  <c:v>R02</c:v>
                </c:pt>
                <c:pt idx="2">
                  <c:v>R03</c:v>
                </c:pt>
                <c:pt idx="3">
                  <c:v>R04</c:v>
                </c:pt>
                <c:pt idx="4">
                  <c:v>R05</c:v>
                </c:pt>
              </c:strCache>
            </c:strRef>
          </c:cat>
          <c:val>
            <c:numRef>
              <c:f>'REP DATA'!$G$11:$G$15</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B77-4B15-BA76-9CD4E92C1F8E}"/>
            </c:ext>
          </c:extLst>
        </c:ser>
        <c:ser>
          <c:idx val="1"/>
          <c:order val="1"/>
          <c:tx>
            <c:strRef>
              <c:f>'REP DATA'!$I$10</c:f>
              <c:strCache>
                <c:ptCount val="1"/>
                <c:pt idx="0">
                  <c:v>cell total purchase</c:v>
                </c:pt>
              </c:strCache>
            </c:strRef>
          </c:tx>
          <c:spPr>
            <a:solidFill>
              <a:schemeClr val="accent6">
                <a:lumMod val="60000"/>
                <a:lumOff val="40000"/>
              </a:schemeClr>
            </a:solidFill>
            <a:ln>
              <a:noFill/>
            </a:ln>
            <a:effectLst/>
          </c:spPr>
          <c:invertIfNegative val="0"/>
          <c:dLbls>
            <c:delete val="1"/>
          </c:dLbls>
          <c:val>
            <c:numRef>
              <c:f>'REP DATA'!$I$11:$I$15</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8B77-4B15-BA76-9CD4E92C1F8E}"/>
            </c:ext>
          </c:extLst>
        </c:ser>
        <c:dLbls>
          <c:dLblPos val="outEnd"/>
          <c:showLegendKey val="0"/>
          <c:showVal val="1"/>
          <c:showCatName val="0"/>
          <c:showSerName val="0"/>
          <c:showPercent val="0"/>
          <c:showBubbleSize val="0"/>
        </c:dLbls>
        <c:gapWidth val="18"/>
        <c:overlap val="100"/>
        <c:axId val="801225584"/>
        <c:axId val="801219824"/>
      </c:barChart>
      <c:catAx>
        <c:axId val="8012255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219824"/>
        <c:crosses val="autoZero"/>
        <c:auto val="1"/>
        <c:lblAlgn val="ctr"/>
        <c:lblOffset val="100"/>
        <c:noMultiLvlLbl val="0"/>
      </c:catAx>
      <c:valAx>
        <c:axId val="801219824"/>
        <c:scaling>
          <c:orientation val="minMax"/>
        </c:scaling>
        <c:delete val="1"/>
        <c:axPos val="t"/>
        <c:numFmt formatCode="\$#,###.0,&quot;k&quot;" sourceLinked="1"/>
        <c:majorTickMark val="none"/>
        <c:minorTickMark val="none"/>
        <c:tickLblPos val="nextTo"/>
        <c:crossAx val="80122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75000"/>
                  </a:schemeClr>
                </a:solidFill>
              </a:rPr>
              <a:t>Calls</a:t>
            </a:r>
          </a:p>
        </c:rich>
      </c:tx>
      <c:layout>
        <c:manualLayout>
          <c:xMode val="edge"/>
          <c:yMode val="edge"/>
          <c:x val="0.4413516910892491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7801213762306864E-2"/>
          <c:y val="0.10389242284128411"/>
          <c:w val="0.90259593116471304"/>
          <c:h val="0.85244972741722846"/>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 DATA'!$F$11:$F$15</c:f>
              <c:strCache>
                <c:ptCount val="5"/>
                <c:pt idx="0">
                  <c:v>R01</c:v>
                </c:pt>
                <c:pt idx="1">
                  <c:v>R02</c:v>
                </c:pt>
                <c:pt idx="2">
                  <c:v>R03</c:v>
                </c:pt>
                <c:pt idx="3">
                  <c:v>R04</c:v>
                </c:pt>
                <c:pt idx="4">
                  <c:v>R05</c:v>
                </c:pt>
              </c:strCache>
            </c:strRef>
          </c:cat>
          <c:val>
            <c:numRef>
              <c:f>'REP DATA'!$H$11:$H$15</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8B2F-46E6-8415-81EDA3972E83}"/>
            </c:ext>
          </c:extLst>
        </c:ser>
        <c:ser>
          <c:idx val="1"/>
          <c:order val="1"/>
          <c:tx>
            <c:strRef>
              <c:f>'REP DATA'!$J$10</c:f>
              <c:strCache>
                <c:ptCount val="1"/>
                <c:pt idx="0">
                  <c:v>cell total 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'REP DATA'!$J$11:$J$15</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8B2F-46E6-8415-81EDA3972E83}"/>
            </c:ext>
          </c:extLst>
        </c:ser>
        <c:ser>
          <c:idx val="2"/>
          <c:order val="2"/>
          <c:tx>
            <c:strRef>
              <c:f>'REP DATA'!$J$10</c:f>
              <c:strCache>
                <c:ptCount val="1"/>
                <c:pt idx="0">
                  <c:v>cell total count</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'REP DATA'!$J$11:$J$15</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2-8B2F-46E6-8415-81EDA3972E83}"/>
            </c:ext>
          </c:extLst>
        </c:ser>
        <c:dLbls>
          <c:dLblPos val="outEnd"/>
          <c:showLegendKey val="0"/>
          <c:showVal val="1"/>
          <c:showCatName val="0"/>
          <c:showSerName val="0"/>
          <c:showPercent val="0"/>
          <c:showBubbleSize val="0"/>
        </c:dLbls>
        <c:gapWidth val="18"/>
        <c:overlap val="100"/>
        <c:axId val="452065280"/>
        <c:axId val="452077280"/>
      </c:barChart>
      <c:catAx>
        <c:axId val="452065280"/>
        <c:scaling>
          <c:orientation val="maxMin"/>
        </c:scaling>
        <c:delete val="1"/>
        <c:axPos val="l"/>
        <c:numFmt formatCode="General" sourceLinked="1"/>
        <c:majorTickMark val="none"/>
        <c:minorTickMark val="none"/>
        <c:tickLblPos val="nextTo"/>
        <c:crossAx val="452077280"/>
        <c:crosses val="autoZero"/>
        <c:auto val="1"/>
        <c:lblAlgn val="ctr"/>
        <c:lblOffset val="100"/>
        <c:noMultiLvlLbl val="0"/>
      </c:catAx>
      <c:valAx>
        <c:axId val="452077280"/>
        <c:scaling>
          <c:orientation val="minMax"/>
        </c:scaling>
        <c:delete val="1"/>
        <c:axPos val="t"/>
        <c:numFmt formatCode="#,##0" sourceLinked="1"/>
        <c:majorTickMark val="none"/>
        <c:minorTickMark val="none"/>
        <c:tickLblPos val="nextTo"/>
        <c:crossAx val="45206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2023 DASHBOARD.xlsx]CITY!PivotTable7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75000"/>
                  </a:schemeClr>
                </a:solidFill>
              </a:rPr>
              <a:t>Male</a:t>
            </a:r>
            <a:r>
              <a:rPr lang="en-IN" b="1" baseline="0"/>
              <a:t> vs </a:t>
            </a:r>
            <a:r>
              <a:rPr lang="en-IN" b="1" baseline="0">
                <a:solidFill>
                  <a:schemeClr val="accent4">
                    <a:lumMod val="60000"/>
                    <a:lumOff val="40000"/>
                  </a:schemeClr>
                </a:solidFill>
              </a:rPr>
              <a:t>Female Callers</a:t>
            </a:r>
            <a:endParaRPr lang="en-IN" b="1">
              <a:solidFill>
                <a:schemeClr val="accent4">
                  <a:lumMod val="60000"/>
                  <a:lumOff val="40000"/>
                </a:schemeClr>
              </a:solidFill>
            </a:endParaRPr>
          </a:p>
        </c:rich>
      </c:tx>
      <c:layout>
        <c:manualLayout>
          <c:xMode val="edge"/>
          <c:yMode val="edge"/>
          <c:x val="1.9970356646595629E-2"/>
          <c:y val="3.10559006211180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CITY!$B$3:$B$4</c:f>
              <c:strCache>
                <c:ptCount val="1"/>
                <c:pt idx="0">
                  <c:v>Female</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CITY!$A$5:$A$8</c:f>
              <c:strCache>
                <c:ptCount val="3"/>
                <c:pt idx="0">
                  <c:v>Cincinnati</c:v>
                </c:pt>
                <c:pt idx="1">
                  <c:v>Cleveland</c:v>
                </c:pt>
                <c:pt idx="2">
                  <c:v>Columbus</c:v>
                </c:pt>
              </c:strCache>
            </c:strRef>
          </c:cat>
          <c:val>
            <c:numRef>
              <c:f>CITY!$B$5:$B$8</c:f>
              <c:numCache>
                <c:formatCode>#,##0</c:formatCode>
                <c:ptCount val="3"/>
                <c:pt idx="0">
                  <c:v>144</c:v>
                </c:pt>
                <c:pt idx="1">
                  <c:v>326</c:v>
                </c:pt>
                <c:pt idx="2">
                  <c:v>129</c:v>
                </c:pt>
              </c:numCache>
            </c:numRef>
          </c:val>
          <c:extLst>
            <c:ext xmlns:c16="http://schemas.microsoft.com/office/drawing/2014/chart" uri="{C3380CC4-5D6E-409C-BE32-E72D297353CC}">
              <c16:uniqueId val="{00000000-9137-473E-A036-311DEA5F81B1}"/>
            </c:ext>
          </c:extLst>
        </c:ser>
        <c:ser>
          <c:idx val="1"/>
          <c:order val="1"/>
          <c:tx>
            <c:strRef>
              <c:f>CITY!$C$3:$C$4</c:f>
              <c:strCache>
                <c:ptCount val="1"/>
                <c:pt idx="0">
                  <c:v>Male</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CITY!$A$5:$A$8</c:f>
              <c:strCache>
                <c:ptCount val="3"/>
                <c:pt idx="0">
                  <c:v>Cincinnati</c:v>
                </c:pt>
                <c:pt idx="1">
                  <c:v>Cleveland</c:v>
                </c:pt>
                <c:pt idx="2">
                  <c:v>Columbus</c:v>
                </c:pt>
              </c:strCache>
            </c:strRef>
          </c:cat>
          <c:val>
            <c:numRef>
              <c:f>CITY!$C$5:$C$8</c:f>
              <c:numCache>
                <c:formatCode>#,##0</c:formatCode>
                <c:ptCount val="3"/>
                <c:pt idx="0">
                  <c:v>132</c:v>
                </c:pt>
                <c:pt idx="1">
                  <c:v>63</c:v>
                </c:pt>
                <c:pt idx="2">
                  <c:v>206</c:v>
                </c:pt>
              </c:numCache>
            </c:numRef>
          </c:val>
          <c:extLst>
            <c:ext xmlns:c16="http://schemas.microsoft.com/office/drawing/2014/chart" uri="{C3380CC4-5D6E-409C-BE32-E72D297353CC}">
              <c16:uniqueId val="{00000001-9137-473E-A036-311DEA5F81B1}"/>
            </c:ext>
          </c:extLst>
        </c:ser>
        <c:dLbls>
          <c:dLblPos val="ctr"/>
          <c:showLegendKey val="0"/>
          <c:showVal val="1"/>
          <c:showCatName val="0"/>
          <c:showSerName val="0"/>
          <c:showPercent val="0"/>
          <c:showBubbleSize val="0"/>
        </c:dLbls>
        <c:gapWidth val="25"/>
        <c:overlap val="100"/>
        <c:axId val="642327408"/>
        <c:axId val="642325968"/>
      </c:barChart>
      <c:catAx>
        <c:axId val="64232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325968"/>
        <c:crosses val="autoZero"/>
        <c:auto val="1"/>
        <c:lblAlgn val="ctr"/>
        <c:lblOffset val="100"/>
        <c:noMultiLvlLbl val="0"/>
      </c:catAx>
      <c:valAx>
        <c:axId val="6423259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32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2023 DASHBOARD.xlsx]ROUNDED RATING!PivotTable9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75000"/>
                  </a:schemeClr>
                </a:solidFill>
              </a:rPr>
              <a:t>Rating</a:t>
            </a:r>
          </a:p>
        </c:rich>
      </c:tx>
      <c:layout>
        <c:manualLayout>
          <c:xMode val="edge"/>
          <c:yMode val="edge"/>
          <c:x val="2.0119399432753524E-2"/>
          <c:y val="2.5799793601651185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60000"/>
              <a:lumOff val="40000"/>
            </a:schemeClr>
          </a:solidFill>
          <a:ln>
            <a:noFill/>
          </a:ln>
          <a:effectLst/>
        </c:spPr>
      </c:pivotFmt>
    </c:pivotFmts>
    <c:plotArea>
      <c:layout/>
      <c:barChart>
        <c:barDir val="col"/>
        <c:grouping val="clustered"/>
        <c:varyColors val="0"/>
        <c:ser>
          <c:idx val="0"/>
          <c:order val="0"/>
          <c:tx>
            <c:strRef>
              <c:f>'ROUNDED RATING'!$B$3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'ROUNDED RATING'!$A$4:$A$8</c:f>
              <c:strCache>
                <c:ptCount val="4"/>
                <c:pt idx="0">
                  <c:v>2</c:v>
                </c:pt>
                <c:pt idx="1">
                  <c:v>3</c:v>
                </c:pt>
                <c:pt idx="2">
                  <c:v>4</c:v>
                </c:pt>
                <c:pt idx="3">
                  <c:v>5</c:v>
                </c:pt>
              </c:strCache>
            </c:strRef>
          </c:cat>
          <c:val>
            <c:numRef>
              <c:f>'ROUNDED RATING'!$B$4:$B$8</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6A94-419A-B080-CED9F6D94837}"/>
            </c:ext>
          </c:extLst>
        </c:ser>
        <c:dLbls>
          <c:dLblPos val="outEnd"/>
          <c:showLegendKey val="0"/>
          <c:showVal val="1"/>
          <c:showCatName val="0"/>
          <c:showSerName val="0"/>
          <c:showPercent val="0"/>
          <c:showBubbleSize val="0"/>
        </c:dLbls>
        <c:gapWidth val="25"/>
        <c:overlap val="-27"/>
        <c:axId val="747694752"/>
        <c:axId val="747704832"/>
      </c:barChart>
      <c:catAx>
        <c:axId val="74769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704832"/>
        <c:crosses val="autoZero"/>
        <c:auto val="1"/>
        <c:lblAlgn val="ctr"/>
        <c:lblOffset val="100"/>
        <c:noMultiLvlLbl val="0"/>
      </c:catAx>
      <c:valAx>
        <c:axId val="7477048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69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jpeg"/><Relationship Id="rId18" Type="http://schemas.openxmlformats.org/officeDocument/2006/relationships/hyperlink" Target="https://pixabay.com/en/guy-boy-smart-man-people-male-3237859/" TargetMode="External"/><Relationship Id="rId3" Type="http://schemas.openxmlformats.org/officeDocument/2006/relationships/image" Target="../media/image3.png"/><Relationship Id="rId21" Type="http://schemas.openxmlformats.org/officeDocument/2006/relationships/image" Target="../media/image17.jpe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2.svg"/><Relationship Id="rId16" Type="http://schemas.openxmlformats.org/officeDocument/2006/relationships/hyperlink" Target="https://www.rawpixel.com/search/facial%20expression" TargetMode="External"/><Relationship Id="rId20" Type="http://schemas.openxmlformats.org/officeDocument/2006/relationships/hyperlink" Target="https://pixabay.com/en/woman-young-beautiful-woman-face-2112292/" TargetMode="Externa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4.jpeg"/><Relationship Id="rId23" Type="http://schemas.openxmlformats.org/officeDocument/2006/relationships/hyperlink" Target="https://creativecommons.org/licenses/by/3.0/" TargetMode="External"/><Relationship Id="rId10" Type="http://schemas.openxmlformats.org/officeDocument/2006/relationships/image" Target="../media/image10.svg"/><Relationship Id="rId19" Type="http://schemas.openxmlformats.org/officeDocument/2006/relationships/image" Target="../media/image16.jpe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hyperlink" Target="https://pxhere.com/en/photo/182659" TargetMode="External"/><Relationship Id="rId22" Type="http://schemas.openxmlformats.org/officeDocument/2006/relationships/hyperlink" Target="https://www.flickr.com/photos/wocintechchat/22518600052/in/photostream/"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9.xml"/><Relationship Id="rId18" Type="http://schemas.openxmlformats.org/officeDocument/2006/relationships/hyperlink" Target="https://www.goodfreephotos.com/people/women-call-center-consultants.jpg.php" TargetMode="Externa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8.xml"/><Relationship Id="rId17" Type="http://schemas.openxmlformats.org/officeDocument/2006/relationships/image" Target="../media/image28.jpeg"/><Relationship Id="rId2" Type="http://schemas.openxmlformats.org/officeDocument/2006/relationships/image" Target="../media/image19.svg"/><Relationship Id="rId16" Type="http://schemas.openxmlformats.org/officeDocument/2006/relationships/chart" Target="../charts/chart12.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7.xml"/><Relationship Id="rId5" Type="http://schemas.openxmlformats.org/officeDocument/2006/relationships/image" Target="../media/image22.png"/><Relationship Id="rId15" Type="http://schemas.openxmlformats.org/officeDocument/2006/relationships/chart" Target="../charts/chart11.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5</xdr:col>
      <xdr:colOff>281940</xdr:colOff>
      <xdr:row>8</xdr:row>
      <xdr:rowOff>0</xdr:rowOff>
    </xdr:from>
    <xdr:to>
      <xdr:col>11</xdr:col>
      <xdr:colOff>152400</xdr:colOff>
      <xdr:row>12</xdr:row>
      <xdr:rowOff>7619</xdr:rowOff>
    </xdr:to>
    <mc:AlternateContent xmlns:mc="http://schemas.openxmlformats.org/markup-compatibility/2006">
      <mc:Choice xmlns:a14="http://schemas.microsoft.com/office/drawing/2010/main" Requires="a14">
        <xdr:graphicFrame macro="">
          <xdr:nvGraphicFramePr>
            <xdr:cNvPr id="2" name="Representative">
              <a:extLst>
                <a:ext uri="{FF2B5EF4-FFF2-40B4-BE49-F238E27FC236}">
                  <a16:creationId xmlns:a16="http://schemas.microsoft.com/office/drawing/2014/main" id="{BC97EEF8-3607-4370-7781-2CBD91D82E5A}"/>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4343400" y="1463040"/>
              <a:ext cx="3893820" cy="739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666750</xdr:colOff>
      <xdr:row>15</xdr:row>
      <xdr:rowOff>160020</xdr:rowOff>
    </xdr:from>
    <xdr:to>
      <xdr:col>10</xdr:col>
      <xdr:colOff>278130</xdr:colOff>
      <xdr:row>30</xdr:row>
      <xdr:rowOff>160020</xdr:rowOff>
    </xdr:to>
    <xdr:graphicFrame macro="">
      <xdr:nvGraphicFramePr>
        <xdr:cNvPr id="3" name="Chart 2">
          <a:extLst>
            <a:ext uri="{FF2B5EF4-FFF2-40B4-BE49-F238E27FC236}">
              <a16:creationId xmlns:a16="http://schemas.microsoft.com/office/drawing/2014/main" id="{5254B353-6A15-263A-DA83-6CDF23BF7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255270</xdr:colOff>
      <xdr:row>32</xdr:row>
      <xdr:rowOff>152400</xdr:rowOff>
    </xdr:from>
    <xdr:to>
      <xdr:col>8</xdr:col>
      <xdr:colOff>407670</xdr:colOff>
      <xdr:row>47</xdr:row>
      <xdr:rowOff>152400</xdr:rowOff>
    </xdr:to>
    <xdr:graphicFrame macro="">
      <xdr:nvGraphicFramePr>
        <xdr:cNvPr id="4" name="Chart 3">
          <a:extLst>
            <a:ext uri="{FF2B5EF4-FFF2-40B4-BE49-F238E27FC236}">
              <a16:creationId xmlns:a16="http://schemas.microsoft.com/office/drawing/2014/main" id="{739B1C55-A4F4-155C-24F6-EEEC3ABB9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872490</xdr:colOff>
      <xdr:row>20</xdr:row>
      <xdr:rowOff>152400</xdr:rowOff>
    </xdr:from>
    <xdr:to>
      <xdr:col>6</xdr:col>
      <xdr:colOff>106680</xdr:colOff>
      <xdr:row>31</xdr:row>
      <xdr:rowOff>114300</xdr:rowOff>
    </xdr:to>
    <xdr:graphicFrame macro="">
      <xdr:nvGraphicFramePr>
        <xdr:cNvPr id="7" name="Chart 6">
          <a:extLst>
            <a:ext uri="{FF2B5EF4-FFF2-40B4-BE49-F238E27FC236}">
              <a16:creationId xmlns:a16="http://schemas.microsoft.com/office/drawing/2014/main" id="{1D4E85A2-4585-2535-172A-D61B6167B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636270</xdr:colOff>
      <xdr:row>20</xdr:row>
      <xdr:rowOff>137160</xdr:rowOff>
    </xdr:from>
    <xdr:to>
      <xdr:col>10</xdr:col>
      <xdr:colOff>800100</xdr:colOff>
      <xdr:row>31</xdr:row>
      <xdr:rowOff>76200</xdr:rowOff>
    </xdr:to>
    <xdr:graphicFrame macro="">
      <xdr:nvGraphicFramePr>
        <xdr:cNvPr id="8" name="Chart 7">
          <a:extLst>
            <a:ext uri="{FF2B5EF4-FFF2-40B4-BE49-F238E27FC236}">
              <a16:creationId xmlns:a16="http://schemas.microsoft.com/office/drawing/2014/main" id="{E4128B42-C2B9-3695-4BE1-35DD1C340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163830</xdr:colOff>
      <xdr:row>2</xdr:row>
      <xdr:rowOff>15240</xdr:rowOff>
    </xdr:from>
    <xdr:to>
      <xdr:col>11</xdr:col>
      <xdr:colOff>41910</xdr:colOff>
      <xdr:row>17</xdr:row>
      <xdr:rowOff>15240</xdr:rowOff>
    </xdr:to>
    <xdr:graphicFrame macro="">
      <xdr:nvGraphicFramePr>
        <xdr:cNvPr id="2" name="Chart 1">
          <a:extLst>
            <a:ext uri="{FF2B5EF4-FFF2-40B4-BE49-F238E27FC236}">
              <a16:creationId xmlns:a16="http://schemas.microsoft.com/office/drawing/2014/main" id="{00A6FB0F-2175-92B6-6CCE-976858E21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240030</xdr:colOff>
      <xdr:row>1</xdr:row>
      <xdr:rowOff>38100</xdr:rowOff>
    </xdr:from>
    <xdr:to>
      <xdr:col>9</xdr:col>
      <xdr:colOff>118110</xdr:colOff>
      <xdr:row>16</xdr:row>
      <xdr:rowOff>38100</xdr:rowOff>
    </xdr:to>
    <xdr:graphicFrame macro="">
      <xdr:nvGraphicFramePr>
        <xdr:cNvPr id="2" name="Chart 1">
          <a:extLst>
            <a:ext uri="{FF2B5EF4-FFF2-40B4-BE49-F238E27FC236}">
              <a16:creationId xmlns:a16="http://schemas.microsoft.com/office/drawing/2014/main" id="{B9DD2B29-3D1E-C494-B234-00D5C6E3F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502087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0</xdr:col>
      <xdr:colOff>668405</xdr:colOff>
      <xdr:row>16</xdr:row>
      <xdr:rowOff>132776</xdr:rowOff>
    </xdr:from>
    <xdr:to>
      <xdr:col>1</xdr:col>
      <xdr:colOff>410650</xdr:colOff>
      <xdr:row>18</xdr:row>
      <xdr:rowOff>163256</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668405" y="6083002"/>
          <a:ext cx="411480" cy="401541"/>
        </a:xfrm>
        <a:prstGeom prst="rect">
          <a:avLst/>
        </a:prstGeom>
      </xdr:spPr>
    </xdr:pic>
    <xdr:clientData/>
  </xdr:twoCellAnchor>
  <xdr:twoCellAnchor editAs="oneCell">
    <xdr:from>
      <xdr:col>4</xdr:col>
      <xdr:colOff>410817</xdr:colOff>
      <xdr:row>2</xdr:row>
      <xdr:rowOff>271668</xdr:rowOff>
    </xdr:from>
    <xdr:to>
      <xdr:col>4</xdr:col>
      <xdr:colOff>1318590</xdr:colOff>
      <xdr:row>2</xdr:row>
      <xdr:rowOff>861391</xdr:rowOff>
    </xdr:to>
    <xdr:pic>
      <xdr:nvPicPr>
        <xdr:cNvPr id="9" name="Picture 8">
          <a:extLst>
            <a:ext uri="{FF2B5EF4-FFF2-40B4-BE49-F238E27FC236}">
              <a16:creationId xmlns:a16="http://schemas.microsoft.com/office/drawing/2014/main" id="{D44E965D-7F17-7971-5ACB-8B40EA9160B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3087756" y="642729"/>
          <a:ext cx="907773" cy="589723"/>
        </a:xfrm>
        <a:prstGeom prst="rect">
          <a:avLst/>
        </a:prstGeom>
      </xdr:spPr>
    </xdr:pic>
    <xdr:clientData/>
  </xdr:twoCellAnchor>
  <xdr:twoCellAnchor editAs="oneCell">
    <xdr:from>
      <xdr:col>4</xdr:col>
      <xdr:colOff>410818</xdr:colOff>
      <xdr:row>3</xdr:row>
      <xdr:rowOff>79513</xdr:rowOff>
    </xdr:from>
    <xdr:to>
      <xdr:col>4</xdr:col>
      <xdr:colOff>1311965</xdr:colOff>
      <xdr:row>3</xdr:row>
      <xdr:rowOff>715616</xdr:rowOff>
    </xdr:to>
    <xdr:pic>
      <xdr:nvPicPr>
        <xdr:cNvPr id="11" name="Picture 10">
          <a:extLst>
            <a:ext uri="{FF2B5EF4-FFF2-40B4-BE49-F238E27FC236}">
              <a16:creationId xmlns:a16="http://schemas.microsoft.com/office/drawing/2014/main" id="{BEA39E79-45B7-1397-FA00-CF3B65887E2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3087757" y="1351722"/>
          <a:ext cx="901147" cy="636103"/>
        </a:xfrm>
        <a:prstGeom prst="rect">
          <a:avLst/>
        </a:prstGeom>
      </xdr:spPr>
    </xdr:pic>
    <xdr:clientData/>
  </xdr:twoCellAnchor>
  <xdr:twoCellAnchor editAs="oneCell">
    <xdr:from>
      <xdr:col>4</xdr:col>
      <xdr:colOff>384313</xdr:colOff>
      <xdr:row>4</xdr:row>
      <xdr:rowOff>72887</xdr:rowOff>
    </xdr:from>
    <xdr:to>
      <xdr:col>4</xdr:col>
      <xdr:colOff>1311965</xdr:colOff>
      <xdr:row>4</xdr:row>
      <xdr:rowOff>636105</xdr:rowOff>
    </xdr:to>
    <xdr:pic>
      <xdr:nvPicPr>
        <xdr:cNvPr id="17" name="Picture 16">
          <a:extLst>
            <a:ext uri="{FF2B5EF4-FFF2-40B4-BE49-F238E27FC236}">
              <a16:creationId xmlns:a16="http://schemas.microsoft.com/office/drawing/2014/main" id="{E8D5CF4E-0056-DBA7-F48B-0E47594A5D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3061252" y="2093844"/>
          <a:ext cx="927652" cy="563218"/>
        </a:xfrm>
        <a:prstGeom prst="rect">
          <a:avLst/>
        </a:prstGeom>
      </xdr:spPr>
    </xdr:pic>
    <xdr:clientData/>
  </xdr:twoCellAnchor>
  <xdr:twoCellAnchor editAs="oneCell">
    <xdr:from>
      <xdr:col>4</xdr:col>
      <xdr:colOff>351182</xdr:colOff>
      <xdr:row>5</xdr:row>
      <xdr:rowOff>59634</xdr:rowOff>
    </xdr:from>
    <xdr:to>
      <xdr:col>4</xdr:col>
      <xdr:colOff>1311965</xdr:colOff>
      <xdr:row>5</xdr:row>
      <xdr:rowOff>761999</xdr:rowOff>
    </xdr:to>
    <xdr:pic>
      <xdr:nvPicPr>
        <xdr:cNvPr id="19" name="Picture 18">
          <a:extLst>
            <a:ext uri="{FF2B5EF4-FFF2-40B4-BE49-F238E27FC236}">
              <a16:creationId xmlns:a16="http://schemas.microsoft.com/office/drawing/2014/main" id="{B675EE09-1787-7109-FF09-EAFFA7DE90D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3028121" y="2729947"/>
          <a:ext cx="960783" cy="702365"/>
        </a:xfrm>
        <a:prstGeom prst="rect">
          <a:avLst/>
        </a:prstGeom>
      </xdr:spPr>
    </xdr:pic>
    <xdr:clientData/>
  </xdr:twoCellAnchor>
  <xdr:twoCellAnchor editAs="oneCell">
    <xdr:from>
      <xdr:col>4</xdr:col>
      <xdr:colOff>318052</xdr:colOff>
      <xdr:row>6</xdr:row>
      <xdr:rowOff>46383</xdr:rowOff>
    </xdr:from>
    <xdr:to>
      <xdr:col>4</xdr:col>
      <xdr:colOff>1311966</xdr:colOff>
      <xdr:row>6</xdr:row>
      <xdr:rowOff>783951</xdr:rowOff>
    </xdr:to>
    <xdr:pic>
      <xdr:nvPicPr>
        <xdr:cNvPr id="21" name="Picture 20">
          <a:extLst>
            <a:ext uri="{FF2B5EF4-FFF2-40B4-BE49-F238E27FC236}">
              <a16:creationId xmlns:a16="http://schemas.microsoft.com/office/drawing/2014/main" id="{2A1E3957-EA9E-9705-C5EA-C88D2FFC2A7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837473B0-CC2E-450A-ABE3-18F120FF3D39}">
              <a1611:picAttrSrcUrl xmlns:a1611="http://schemas.microsoft.com/office/drawing/2016/11/main" r:id="rId22"/>
            </a:ext>
          </a:extLst>
        </a:blip>
        <a:stretch>
          <a:fillRect/>
        </a:stretch>
      </xdr:blipFill>
      <xdr:spPr>
        <a:xfrm>
          <a:off x="2994991" y="3525079"/>
          <a:ext cx="993914" cy="737568"/>
        </a:xfrm>
        <a:prstGeom prst="rect">
          <a:avLst/>
        </a:prstGeom>
      </xdr:spPr>
    </xdr:pic>
    <xdr:clientData/>
  </xdr:twoCellAnchor>
  <xdr:oneCellAnchor>
    <xdr:from>
      <xdr:col>4</xdr:col>
      <xdr:colOff>318052</xdr:colOff>
      <xdr:row>7</xdr:row>
      <xdr:rowOff>169680</xdr:rowOff>
    </xdr:from>
    <xdr:ext cx="993914" cy="45719"/>
    <xdr:sp macro="" textlink="">
      <xdr:nvSpPr>
        <xdr:cNvPr id="22" name="TextBox 21">
          <a:extLst>
            <a:ext uri="{FF2B5EF4-FFF2-40B4-BE49-F238E27FC236}">
              <a16:creationId xmlns:a16="http://schemas.microsoft.com/office/drawing/2014/main" id="{4D664498-5AE8-7703-EEA2-6BF8B8AB8866}"/>
            </a:ext>
          </a:extLst>
        </xdr:cNvPr>
        <xdr:cNvSpPr txBox="1"/>
      </xdr:nvSpPr>
      <xdr:spPr>
        <a:xfrm>
          <a:off x="2994991" y="4450132"/>
          <a:ext cx="993914"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a:hlinkClick xmlns:r="http://schemas.openxmlformats.org/officeDocument/2006/relationships" r:id="rId22" tooltip="https://www.flickr.com/photos/wocintechchat/22518600052/in/photostream/"/>
            </a:rPr>
            <a:t>This Photo</a:t>
          </a:r>
          <a:r>
            <a:rPr lang="en-IN" sz="900"/>
            <a:t> by Unknown Author is licensed under </a:t>
          </a:r>
          <a:r>
            <a:rPr lang="en-IN" sz="900">
              <a:hlinkClick xmlns:r="http://schemas.openxmlformats.org/officeDocument/2006/relationships" r:id="rId23" tooltip="https://creativecommons.org/licenses/by/3.0/"/>
            </a:rPr>
            <a:t>CC BY</a:t>
          </a:r>
          <a:endParaRPr lang="en-IN" sz="9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304800</xdr:colOff>
      <xdr:row>2</xdr:row>
      <xdr:rowOff>76200</xdr:rowOff>
    </xdr:from>
    <xdr:to>
      <xdr:col>3</xdr:col>
      <xdr:colOff>533400</xdr:colOff>
      <xdr:row>9</xdr:row>
      <xdr:rowOff>68580</xdr:rowOff>
    </xdr:to>
    <xdr:sp macro="" textlink="'summary pivot table'!A4">
      <xdr:nvSpPr>
        <xdr:cNvPr id="2" name="Rectangle 1">
          <a:extLst>
            <a:ext uri="{FF2B5EF4-FFF2-40B4-BE49-F238E27FC236}">
              <a16:creationId xmlns:a16="http://schemas.microsoft.com/office/drawing/2014/main" id="{CD31491D-8CE3-D7C2-886C-E4049BCF8BC5}"/>
            </a:ext>
          </a:extLst>
        </xdr:cNvPr>
        <xdr:cNvSpPr/>
      </xdr:nvSpPr>
      <xdr:spPr>
        <a:xfrm>
          <a:off x="979714" y="446314"/>
          <a:ext cx="1578429" cy="1287780"/>
        </a:xfrm>
        <a:prstGeom prst="rect">
          <a:avLst/>
        </a:prstGeom>
        <a:solidFill>
          <a:schemeClr val="accent6">
            <a:lumMod val="40000"/>
            <a:lumOff val="60000"/>
          </a:schemeClr>
        </a:solidFill>
        <a:effectLst>
          <a:outerShdw blurRad="190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461DAB5-312D-44B1-9824-1B9A2EA31065}" type="TxLink">
            <a:rPr lang="en-US" sz="2400" b="0" i="0" u="none" strike="noStrike">
              <a:solidFill>
                <a:schemeClr val="bg1"/>
              </a:solidFill>
              <a:latin typeface="Aptos"/>
            </a:rPr>
            <a:pPr algn="ctr"/>
            <a:t>1,000</a:t>
          </a:fld>
          <a:endParaRPr lang="en-IN" sz="2400">
            <a:solidFill>
              <a:schemeClr val="bg1"/>
            </a:solidFill>
          </a:endParaRPr>
        </a:p>
      </xdr:txBody>
    </xdr:sp>
    <xdr:clientData/>
  </xdr:twoCellAnchor>
  <xdr:twoCellAnchor>
    <xdr:from>
      <xdr:col>1</xdr:col>
      <xdr:colOff>518160</xdr:colOff>
      <xdr:row>3</xdr:row>
      <xdr:rowOff>106680</xdr:rowOff>
    </xdr:from>
    <xdr:to>
      <xdr:col>3</xdr:col>
      <xdr:colOff>236220</xdr:colOff>
      <xdr:row>4</xdr:row>
      <xdr:rowOff>144780</xdr:rowOff>
    </xdr:to>
    <xdr:sp macro="" textlink="">
      <xdr:nvSpPr>
        <xdr:cNvPr id="5" name="Rectangle 4">
          <a:extLst>
            <a:ext uri="{FF2B5EF4-FFF2-40B4-BE49-F238E27FC236}">
              <a16:creationId xmlns:a16="http://schemas.microsoft.com/office/drawing/2014/main" id="{B0789343-2250-01FA-DF79-9F5EADE49B12}"/>
            </a:ext>
          </a:extLst>
        </xdr:cNvPr>
        <xdr:cNvSpPr/>
      </xdr:nvSpPr>
      <xdr:spPr>
        <a:xfrm>
          <a:off x="1188720" y="655320"/>
          <a:ext cx="1059180" cy="220980"/>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CALLS</a:t>
          </a:r>
        </a:p>
      </xdr:txBody>
    </xdr:sp>
    <xdr:clientData/>
  </xdr:twoCellAnchor>
  <xdr:twoCellAnchor editAs="oneCell">
    <xdr:from>
      <xdr:col>1</xdr:col>
      <xdr:colOff>401230</xdr:colOff>
      <xdr:row>2</xdr:row>
      <xdr:rowOff>177891</xdr:rowOff>
    </xdr:from>
    <xdr:to>
      <xdr:col>1</xdr:col>
      <xdr:colOff>609600</xdr:colOff>
      <xdr:row>4</xdr:row>
      <xdr:rowOff>127206</xdr:rowOff>
    </xdr:to>
    <xdr:pic>
      <xdr:nvPicPr>
        <xdr:cNvPr id="6" name="Graphic 5" descr="Receiver with solid fill">
          <a:extLst>
            <a:ext uri="{FF2B5EF4-FFF2-40B4-BE49-F238E27FC236}">
              <a16:creationId xmlns:a16="http://schemas.microsoft.com/office/drawing/2014/main" id="{548DD034-BAEB-4E2D-B11A-9441F73DD2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1018438" y="597003"/>
          <a:ext cx="315074" cy="208370"/>
        </a:xfrm>
        <a:prstGeom prst="rect">
          <a:avLst/>
        </a:prstGeom>
      </xdr:spPr>
    </xdr:pic>
    <xdr:clientData/>
  </xdr:twoCellAnchor>
  <xdr:twoCellAnchor>
    <xdr:from>
      <xdr:col>1</xdr:col>
      <xdr:colOff>556260</xdr:colOff>
      <xdr:row>7</xdr:row>
      <xdr:rowOff>99060</xdr:rowOff>
    </xdr:from>
    <xdr:to>
      <xdr:col>3</xdr:col>
      <xdr:colOff>243840</xdr:colOff>
      <xdr:row>8</xdr:row>
      <xdr:rowOff>144780</xdr:rowOff>
    </xdr:to>
    <xdr:sp macro="" textlink="'summary pivot table'!A11">
      <xdr:nvSpPr>
        <xdr:cNvPr id="7" name="Rectangle 6">
          <a:extLst>
            <a:ext uri="{FF2B5EF4-FFF2-40B4-BE49-F238E27FC236}">
              <a16:creationId xmlns:a16="http://schemas.microsoft.com/office/drawing/2014/main" id="{584DA4EC-0855-D32E-3E51-7FA3FEF8DE44}"/>
            </a:ext>
          </a:extLst>
        </xdr:cNvPr>
        <xdr:cNvSpPr/>
      </xdr:nvSpPr>
      <xdr:spPr>
        <a:xfrm>
          <a:off x="1226820" y="1379220"/>
          <a:ext cx="1028700" cy="228600"/>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72798F-209E-4077-B1AB-77A314C32083}" type="TxLink">
            <a:rPr lang="en-US" sz="1100" b="0" i="0" u="none" strike="noStrike">
              <a:solidFill>
                <a:schemeClr val="bg1"/>
              </a:solidFill>
              <a:latin typeface="Aptos"/>
            </a:rPr>
            <a:pPr algn="ctr"/>
            <a:t>200</a:t>
          </a:fld>
          <a:endParaRPr lang="en-IN" sz="1100">
            <a:solidFill>
              <a:schemeClr val="bg1"/>
            </a:solidFill>
          </a:endParaRPr>
        </a:p>
      </xdr:txBody>
    </xdr:sp>
    <xdr:clientData/>
  </xdr:twoCellAnchor>
  <xdr:twoCellAnchor>
    <xdr:from>
      <xdr:col>1</xdr:col>
      <xdr:colOff>304800</xdr:colOff>
      <xdr:row>9</xdr:row>
      <xdr:rowOff>144780</xdr:rowOff>
    </xdr:from>
    <xdr:to>
      <xdr:col>3</xdr:col>
      <xdr:colOff>518160</xdr:colOff>
      <xdr:row>16</xdr:row>
      <xdr:rowOff>53340</xdr:rowOff>
    </xdr:to>
    <xdr:sp macro="" textlink="'summary pivot table'!B4">
      <xdr:nvSpPr>
        <xdr:cNvPr id="28" name="Rectangle 27">
          <a:extLst>
            <a:ext uri="{FF2B5EF4-FFF2-40B4-BE49-F238E27FC236}">
              <a16:creationId xmlns:a16="http://schemas.microsoft.com/office/drawing/2014/main" id="{42242C61-619B-4122-B755-F01A869B07D6}"/>
            </a:ext>
          </a:extLst>
        </xdr:cNvPr>
        <xdr:cNvSpPr/>
      </xdr:nvSpPr>
      <xdr:spPr>
        <a:xfrm>
          <a:off x="979714" y="1810294"/>
          <a:ext cx="1563189" cy="1203960"/>
        </a:xfrm>
        <a:prstGeom prst="rect">
          <a:avLst/>
        </a:prstGeom>
        <a:solidFill>
          <a:schemeClr val="accent6">
            <a:lumMod val="40000"/>
            <a:lumOff val="60000"/>
          </a:schemeClr>
        </a:solidFill>
        <a:effectLst>
          <a:outerShdw blurRad="190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90DA002-1DE2-4652-A4FB-62F67004BFC3}" type="TxLink">
            <a:rPr lang="en-US" sz="2400" b="0" i="0" u="none" strike="noStrike">
              <a:solidFill>
                <a:schemeClr val="bg1"/>
              </a:solidFill>
              <a:latin typeface="Aptos"/>
            </a:rPr>
            <a:t>$96,623</a:t>
          </a:fld>
          <a:endParaRPr lang="en-IN" sz="2400">
            <a:solidFill>
              <a:schemeClr val="bg1"/>
            </a:solidFill>
          </a:endParaRPr>
        </a:p>
      </xdr:txBody>
    </xdr:sp>
    <xdr:clientData/>
  </xdr:twoCellAnchor>
  <xdr:twoCellAnchor>
    <xdr:from>
      <xdr:col>2</xdr:col>
      <xdr:colOff>45720</xdr:colOff>
      <xdr:row>10</xdr:row>
      <xdr:rowOff>0</xdr:rowOff>
    </xdr:from>
    <xdr:to>
      <xdr:col>3</xdr:col>
      <xdr:colOff>205740</xdr:colOff>
      <xdr:row>12</xdr:row>
      <xdr:rowOff>83820</xdr:rowOff>
    </xdr:to>
    <xdr:sp macro="" textlink="">
      <xdr:nvSpPr>
        <xdr:cNvPr id="29" name="Rectangle 28">
          <a:extLst>
            <a:ext uri="{FF2B5EF4-FFF2-40B4-BE49-F238E27FC236}">
              <a16:creationId xmlns:a16="http://schemas.microsoft.com/office/drawing/2014/main" id="{9A800A33-630F-4D2C-A4A0-3ECA01596241}"/>
            </a:ext>
          </a:extLst>
        </xdr:cNvPr>
        <xdr:cNvSpPr/>
      </xdr:nvSpPr>
      <xdr:spPr>
        <a:xfrm>
          <a:off x="1386840" y="1828800"/>
          <a:ext cx="830580" cy="449580"/>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TOTAL</a:t>
          </a:r>
          <a:r>
            <a:rPr lang="en-IN" sz="1100" baseline="0"/>
            <a:t> AMOUNT</a:t>
          </a:r>
          <a:endParaRPr lang="en-IN" sz="1100"/>
        </a:p>
      </xdr:txBody>
    </xdr:sp>
    <xdr:clientData/>
  </xdr:twoCellAnchor>
  <xdr:twoCellAnchor editAs="oneCell">
    <xdr:from>
      <xdr:col>1</xdr:col>
      <xdr:colOff>385990</xdr:colOff>
      <xdr:row>9</xdr:row>
      <xdr:rowOff>143613</xdr:rowOff>
    </xdr:from>
    <xdr:to>
      <xdr:col>2</xdr:col>
      <xdr:colOff>15240</xdr:colOff>
      <xdr:row>11</xdr:row>
      <xdr:rowOff>77664</xdr:rowOff>
    </xdr:to>
    <xdr:pic>
      <xdr:nvPicPr>
        <xdr:cNvPr id="30" name="Graphic 29">
          <a:extLst>
            <a:ext uri="{FF2B5EF4-FFF2-40B4-BE49-F238E27FC236}">
              <a16:creationId xmlns:a16="http://schemas.microsoft.com/office/drawing/2014/main" id="{BDC6F3DD-92A9-47A1-A726-0C466B83EFF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5400000">
          <a:off x="1056550" y="1789533"/>
          <a:ext cx="299810" cy="299810"/>
        </a:xfrm>
        <a:prstGeom prst="rect">
          <a:avLst/>
        </a:prstGeom>
      </xdr:spPr>
    </xdr:pic>
    <xdr:clientData/>
  </xdr:twoCellAnchor>
  <xdr:twoCellAnchor>
    <xdr:from>
      <xdr:col>1</xdr:col>
      <xdr:colOff>525780</xdr:colOff>
      <xdr:row>14</xdr:row>
      <xdr:rowOff>129540</xdr:rowOff>
    </xdr:from>
    <xdr:to>
      <xdr:col>3</xdr:col>
      <xdr:colOff>213360</xdr:colOff>
      <xdr:row>15</xdr:row>
      <xdr:rowOff>175260</xdr:rowOff>
    </xdr:to>
    <xdr:sp macro="" textlink="'summary pivot table'!B11">
      <xdr:nvSpPr>
        <xdr:cNvPr id="31" name="Rectangle 30">
          <a:extLst>
            <a:ext uri="{FF2B5EF4-FFF2-40B4-BE49-F238E27FC236}">
              <a16:creationId xmlns:a16="http://schemas.microsoft.com/office/drawing/2014/main" id="{6FBE89CD-9D29-422A-A0C3-B71BC0B45E29}"/>
            </a:ext>
          </a:extLst>
        </xdr:cNvPr>
        <xdr:cNvSpPr/>
      </xdr:nvSpPr>
      <xdr:spPr>
        <a:xfrm>
          <a:off x="1196340" y="2689860"/>
          <a:ext cx="1028700" cy="228600"/>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F16662-59B8-4DB5-9432-B586D732D207}" type="TxLink">
            <a:rPr lang="en-US" sz="1100" b="0" i="0" u="none" strike="noStrike">
              <a:solidFill>
                <a:schemeClr val="bg1"/>
              </a:solidFill>
              <a:latin typeface="Aptos"/>
            </a:rPr>
            <a:t>$20,104</a:t>
          </a:fld>
          <a:endParaRPr lang="en-IN" sz="1100">
            <a:solidFill>
              <a:schemeClr val="bg1"/>
            </a:solidFill>
          </a:endParaRPr>
        </a:p>
      </xdr:txBody>
    </xdr:sp>
    <xdr:clientData/>
  </xdr:twoCellAnchor>
  <xdr:twoCellAnchor>
    <xdr:from>
      <xdr:col>1</xdr:col>
      <xdr:colOff>315686</xdr:colOff>
      <xdr:row>16</xdr:row>
      <xdr:rowOff>144780</xdr:rowOff>
    </xdr:from>
    <xdr:to>
      <xdr:col>3</xdr:col>
      <xdr:colOff>525780</xdr:colOff>
      <xdr:row>23</xdr:row>
      <xdr:rowOff>87085</xdr:rowOff>
    </xdr:to>
    <xdr:sp macro="" textlink="'summary pivot table'!C4">
      <xdr:nvSpPr>
        <xdr:cNvPr id="35" name="Rectangle 34">
          <a:extLst>
            <a:ext uri="{FF2B5EF4-FFF2-40B4-BE49-F238E27FC236}">
              <a16:creationId xmlns:a16="http://schemas.microsoft.com/office/drawing/2014/main" id="{3B898DC1-96D0-4307-A396-ACDB91DAF06C}"/>
            </a:ext>
          </a:extLst>
        </xdr:cNvPr>
        <xdr:cNvSpPr/>
      </xdr:nvSpPr>
      <xdr:spPr>
        <a:xfrm>
          <a:off x="990600" y="3105694"/>
          <a:ext cx="1559923" cy="1411877"/>
        </a:xfrm>
        <a:prstGeom prst="rect">
          <a:avLst/>
        </a:prstGeom>
        <a:solidFill>
          <a:schemeClr val="accent6">
            <a:lumMod val="40000"/>
            <a:lumOff val="60000"/>
          </a:schemeClr>
        </a:solidFill>
        <a:effectLst>
          <a:outerShdw blurRad="190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8A29DA-72A8-4634-8F37-A65EA6E07A09}" type="TxLink">
            <a:rPr lang="en-US" sz="2400" b="0" i="0" u="none" strike="noStrike">
              <a:solidFill>
                <a:schemeClr val="bg1"/>
              </a:solidFill>
              <a:latin typeface="Aptos"/>
            </a:rPr>
            <a:t>89,850</a:t>
          </a:fld>
          <a:endParaRPr lang="en-IN" sz="2400">
            <a:solidFill>
              <a:schemeClr val="bg1"/>
            </a:solidFill>
          </a:endParaRPr>
        </a:p>
      </xdr:txBody>
    </xdr:sp>
    <xdr:clientData/>
  </xdr:twoCellAnchor>
  <xdr:twoCellAnchor>
    <xdr:from>
      <xdr:col>1</xdr:col>
      <xdr:colOff>525780</xdr:colOff>
      <xdr:row>17</xdr:row>
      <xdr:rowOff>129540</xdr:rowOff>
    </xdr:from>
    <xdr:to>
      <xdr:col>3</xdr:col>
      <xdr:colOff>342900</xdr:colOff>
      <xdr:row>18</xdr:row>
      <xdr:rowOff>152400</xdr:rowOff>
    </xdr:to>
    <xdr:sp macro="" textlink="">
      <xdr:nvSpPr>
        <xdr:cNvPr id="36" name="Rectangle 35">
          <a:extLst>
            <a:ext uri="{FF2B5EF4-FFF2-40B4-BE49-F238E27FC236}">
              <a16:creationId xmlns:a16="http://schemas.microsoft.com/office/drawing/2014/main" id="{4D211467-E40B-462F-89AA-FF295AC1CC2E}"/>
            </a:ext>
          </a:extLst>
        </xdr:cNvPr>
        <xdr:cNvSpPr/>
      </xdr:nvSpPr>
      <xdr:spPr>
        <a:xfrm>
          <a:off x="1196340" y="3238500"/>
          <a:ext cx="1158240" cy="205740"/>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DURATION</a:t>
          </a:r>
        </a:p>
      </xdr:txBody>
    </xdr:sp>
    <xdr:clientData/>
  </xdr:twoCellAnchor>
  <xdr:twoCellAnchor editAs="oneCell">
    <xdr:from>
      <xdr:col>1</xdr:col>
      <xdr:colOff>340270</xdr:colOff>
      <xdr:row>17</xdr:row>
      <xdr:rowOff>14073</xdr:rowOff>
    </xdr:from>
    <xdr:to>
      <xdr:col>1</xdr:col>
      <xdr:colOff>645139</xdr:colOff>
      <xdr:row>18</xdr:row>
      <xdr:rowOff>34889</xdr:rowOff>
    </xdr:to>
    <xdr:pic>
      <xdr:nvPicPr>
        <xdr:cNvPr id="37" name="Graphic 36">
          <a:extLst>
            <a:ext uri="{FF2B5EF4-FFF2-40B4-BE49-F238E27FC236}">
              <a16:creationId xmlns:a16="http://schemas.microsoft.com/office/drawing/2014/main" id="{B5D68F6D-19AA-48A6-91CE-FA0F0363BBA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1010830" y="3123033"/>
          <a:ext cx="307430" cy="307430"/>
        </a:xfrm>
        <a:prstGeom prst="rect">
          <a:avLst/>
        </a:prstGeom>
      </xdr:spPr>
    </xdr:pic>
    <xdr:clientData/>
  </xdr:twoCellAnchor>
  <xdr:twoCellAnchor>
    <xdr:from>
      <xdr:col>1</xdr:col>
      <xdr:colOff>541020</xdr:colOff>
      <xdr:row>21</xdr:row>
      <xdr:rowOff>137160</xdr:rowOff>
    </xdr:from>
    <xdr:to>
      <xdr:col>3</xdr:col>
      <xdr:colOff>228600</xdr:colOff>
      <xdr:row>23</xdr:row>
      <xdr:rowOff>0</xdr:rowOff>
    </xdr:to>
    <xdr:sp macro="" textlink="'summary pivot table'!C11">
      <xdr:nvSpPr>
        <xdr:cNvPr id="38" name="Rectangle 37">
          <a:extLst>
            <a:ext uri="{FF2B5EF4-FFF2-40B4-BE49-F238E27FC236}">
              <a16:creationId xmlns:a16="http://schemas.microsoft.com/office/drawing/2014/main" id="{46B9DB49-F21B-4695-B571-11C3D509435D}"/>
            </a:ext>
          </a:extLst>
        </xdr:cNvPr>
        <xdr:cNvSpPr/>
      </xdr:nvSpPr>
      <xdr:spPr>
        <a:xfrm>
          <a:off x="1211580" y="3977640"/>
          <a:ext cx="1028700" cy="228600"/>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E98F14-594B-4C57-8C6D-51F4BEB006F4}" type="TxLink">
            <a:rPr lang="en-US" sz="1100" b="0" i="0" u="none" strike="noStrike">
              <a:solidFill>
                <a:schemeClr val="bg1"/>
              </a:solidFill>
              <a:latin typeface="Aptos"/>
            </a:rPr>
            <a:t>18,209</a:t>
          </a:fld>
          <a:endParaRPr lang="en-IN" sz="1100">
            <a:solidFill>
              <a:schemeClr val="bg1"/>
            </a:solidFill>
          </a:endParaRPr>
        </a:p>
      </xdr:txBody>
    </xdr:sp>
    <xdr:clientData/>
  </xdr:twoCellAnchor>
  <xdr:twoCellAnchor>
    <xdr:from>
      <xdr:col>1</xdr:col>
      <xdr:colOff>283029</xdr:colOff>
      <xdr:row>23</xdr:row>
      <xdr:rowOff>204651</xdr:rowOff>
    </xdr:from>
    <xdr:to>
      <xdr:col>3</xdr:col>
      <xdr:colOff>536666</xdr:colOff>
      <xdr:row>29</xdr:row>
      <xdr:rowOff>217714</xdr:rowOff>
    </xdr:to>
    <xdr:sp macro="" textlink="'summary pivot table'!D4">
      <xdr:nvSpPr>
        <xdr:cNvPr id="39" name="Rectangle 38">
          <a:extLst>
            <a:ext uri="{FF2B5EF4-FFF2-40B4-BE49-F238E27FC236}">
              <a16:creationId xmlns:a16="http://schemas.microsoft.com/office/drawing/2014/main" id="{CCB924C5-97B9-48A2-B176-E5FD141D2004}"/>
            </a:ext>
          </a:extLst>
        </xdr:cNvPr>
        <xdr:cNvSpPr/>
      </xdr:nvSpPr>
      <xdr:spPr>
        <a:xfrm>
          <a:off x="957943" y="4635137"/>
          <a:ext cx="1603466" cy="1384663"/>
        </a:xfrm>
        <a:prstGeom prst="rect">
          <a:avLst/>
        </a:prstGeom>
        <a:solidFill>
          <a:schemeClr val="accent6">
            <a:lumMod val="40000"/>
            <a:lumOff val="60000"/>
          </a:schemeClr>
        </a:solidFill>
        <a:effectLst>
          <a:outerShdw blurRad="190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2A0EFE3-3D74-4A04-AA8E-1C710F1579C0}" type="TxLink">
            <a:rPr lang="en-US" sz="2400" b="0" i="0" u="none" strike="noStrike">
              <a:solidFill>
                <a:schemeClr val="bg1"/>
              </a:solidFill>
              <a:latin typeface="Aptos"/>
            </a:rPr>
            <a:t>3.9</a:t>
          </a:fld>
          <a:endParaRPr lang="en-IN" sz="2400">
            <a:solidFill>
              <a:schemeClr val="bg1"/>
            </a:solidFill>
          </a:endParaRPr>
        </a:p>
      </xdr:txBody>
    </xdr:sp>
    <xdr:clientData/>
  </xdr:twoCellAnchor>
  <xdr:twoCellAnchor>
    <xdr:from>
      <xdr:col>1</xdr:col>
      <xdr:colOff>609600</xdr:colOff>
      <xdr:row>24</xdr:row>
      <xdr:rowOff>114300</xdr:rowOff>
    </xdr:from>
    <xdr:to>
      <xdr:col>3</xdr:col>
      <xdr:colOff>297180</xdr:colOff>
      <xdr:row>26</xdr:row>
      <xdr:rowOff>106680</xdr:rowOff>
    </xdr:to>
    <xdr:sp macro="" textlink="">
      <xdr:nvSpPr>
        <xdr:cNvPr id="40" name="Rectangle 39">
          <a:extLst>
            <a:ext uri="{FF2B5EF4-FFF2-40B4-BE49-F238E27FC236}">
              <a16:creationId xmlns:a16="http://schemas.microsoft.com/office/drawing/2014/main" id="{A82E90F7-7DB9-4DE5-B702-FEDFFC366548}"/>
            </a:ext>
          </a:extLst>
        </xdr:cNvPr>
        <xdr:cNvSpPr/>
      </xdr:nvSpPr>
      <xdr:spPr>
        <a:xfrm>
          <a:off x="1280160" y="4503420"/>
          <a:ext cx="1028700" cy="358140"/>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AVE.</a:t>
          </a:r>
          <a:r>
            <a:rPr lang="en-IN" sz="1100" baseline="0"/>
            <a:t> RATING</a:t>
          </a:r>
          <a:endParaRPr lang="en-IN" sz="1100"/>
        </a:p>
      </xdr:txBody>
    </xdr:sp>
    <xdr:clientData/>
  </xdr:twoCellAnchor>
  <xdr:twoCellAnchor editAs="oneCell">
    <xdr:from>
      <xdr:col>1</xdr:col>
      <xdr:colOff>363130</xdr:colOff>
      <xdr:row>24</xdr:row>
      <xdr:rowOff>82653</xdr:rowOff>
    </xdr:from>
    <xdr:to>
      <xdr:col>2</xdr:col>
      <xdr:colOff>1188</xdr:colOff>
      <xdr:row>25</xdr:row>
      <xdr:rowOff>109232</xdr:rowOff>
    </xdr:to>
    <xdr:pic>
      <xdr:nvPicPr>
        <xdr:cNvPr id="41" name="Graphic 40">
          <a:extLst>
            <a:ext uri="{FF2B5EF4-FFF2-40B4-BE49-F238E27FC236}">
              <a16:creationId xmlns:a16="http://schemas.microsoft.com/office/drawing/2014/main" id="{A06A590F-8F2F-4043-A835-26390D7DDE8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033690" y="4471773"/>
          <a:ext cx="307430" cy="307430"/>
        </a:xfrm>
        <a:prstGeom prst="rect">
          <a:avLst/>
        </a:prstGeom>
      </xdr:spPr>
    </xdr:pic>
    <xdr:clientData/>
  </xdr:twoCellAnchor>
  <xdr:twoCellAnchor>
    <xdr:from>
      <xdr:col>1</xdr:col>
      <xdr:colOff>556260</xdr:colOff>
      <xdr:row>28</xdr:row>
      <xdr:rowOff>119742</xdr:rowOff>
    </xdr:from>
    <xdr:to>
      <xdr:col>3</xdr:col>
      <xdr:colOff>243840</xdr:colOff>
      <xdr:row>29</xdr:row>
      <xdr:rowOff>165462</xdr:rowOff>
    </xdr:to>
    <xdr:sp macro="" textlink="'summary pivot table'!D11">
      <xdr:nvSpPr>
        <xdr:cNvPr id="42" name="Rectangle 41">
          <a:extLst>
            <a:ext uri="{FF2B5EF4-FFF2-40B4-BE49-F238E27FC236}">
              <a16:creationId xmlns:a16="http://schemas.microsoft.com/office/drawing/2014/main" id="{C4DD7325-B5BD-4EA6-86CC-563641221580}"/>
            </a:ext>
          </a:extLst>
        </xdr:cNvPr>
        <xdr:cNvSpPr/>
      </xdr:nvSpPr>
      <xdr:spPr>
        <a:xfrm>
          <a:off x="1231174" y="5693228"/>
          <a:ext cx="1037409" cy="274320"/>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322096-7D35-4310-9BFD-BD31E6B43351}" type="TxLink">
            <a:rPr lang="en-US" sz="1100" b="0" i="0" u="none" strike="noStrike">
              <a:solidFill>
                <a:schemeClr val="bg1"/>
              </a:solidFill>
              <a:latin typeface="Aptos"/>
            </a:rPr>
            <a:t>3.9</a:t>
          </a:fld>
          <a:endParaRPr lang="en-IN" sz="1100">
            <a:solidFill>
              <a:schemeClr val="bg1"/>
            </a:solidFill>
          </a:endParaRPr>
        </a:p>
      </xdr:txBody>
    </xdr:sp>
    <xdr:clientData/>
  </xdr:twoCellAnchor>
  <xdr:twoCellAnchor>
    <xdr:from>
      <xdr:col>1</xdr:col>
      <xdr:colOff>293916</xdr:colOff>
      <xdr:row>30</xdr:row>
      <xdr:rowOff>141514</xdr:rowOff>
    </xdr:from>
    <xdr:to>
      <xdr:col>3</xdr:col>
      <xdr:colOff>525781</xdr:colOff>
      <xdr:row>36</xdr:row>
      <xdr:rowOff>195943</xdr:rowOff>
    </xdr:to>
    <xdr:sp macro="" textlink="'summary pivot table'!E4">
      <xdr:nvSpPr>
        <xdr:cNvPr id="43" name="Rectangle 42">
          <a:extLst>
            <a:ext uri="{FF2B5EF4-FFF2-40B4-BE49-F238E27FC236}">
              <a16:creationId xmlns:a16="http://schemas.microsoft.com/office/drawing/2014/main" id="{B9004C65-B0CF-43BF-807D-F23CD2D4DA98}"/>
            </a:ext>
          </a:extLst>
        </xdr:cNvPr>
        <xdr:cNvSpPr/>
      </xdr:nvSpPr>
      <xdr:spPr>
        <a:xfrm>
          <a:off x="968830" y="6172200"/>
          <a:ext cx="1581694" cy="1426029"/>
        </a:xfrm>
        <a:prstGeom prst="rect">
          <a:avLst/>
        </a:prstGeom>
        <a:solidFill>
          <a:schemeClr val="accent6">
            <a:lumMod val="40000"/>
            <a:lumOff val="60000"/>
          </a:schemeClr>
        </a:solidFill>
        <a:effectLst>
          <a:outerShdw blurRad="190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C38130-409C-40E3-9D44-DF29F85E4606}" type="TxLink">
            <a:rPr lang="en-US" sz="2400" b="0" i="0" u="none" strike="noStrike">
              <a:solidFill>
                <a:schemeClr val="bg1"/>
              </a:solidFill>
              <a:latin typeface="Aptos"/>
            </a:rPr>
            <a:t>307</a:t>
          </a:fld>
          <a:endParaRPr lang="en-IN" sz="2400">
            <a:solidFill>
              <a:schemeClr val="bg1"/>
            </a:solidFill>
          </a:endParaRPr>
        </a:p>
      </xdr:txBody>
    </xdr:sp>
    <xdr:clientData/>
  </xdr:twoCellAnchor>
  <xdr:twoCellAnchor>
    <xdr:from>
      <xdr:col>1</xdr:col>
      <xdr:colOff>495300</xdr:colOff>
      <xdr:row>31</xdr:row>
      <xdr:rowOff>129540</xdr:rowOff>
    </xdr:from>
    <xdr:to>
      <xdr:col>3</xdr:col>
      <xdr:colOff>457200</xdr:colOff>
      <xdr:row>33</xdr:row>
      <xdr:rowOff>32657</xdr:rowOff>
    </xdr:to>
    <xdr:sp macro="" textlink="">
      <xdr:nvSpPr>
        <xdr:cNvPr id="44" name="Rectangle 43">
          <a:extLst>
            <a:ext uri="{FF2B5EF4-FFF2-40B4-BE49-F238E27FC236}">
              <a16:creationId xmlns:a16="http://schemas.microsoft.com/office/drawing/2014/main" id="{B4B1AD23-4E19-451A-9860-E19898E2BEF3}"/>
            </a:ext>
          </a:extLst>
        </xdr:cNvPr>
        <xdr:cNvSpPr/>
      </xdr:nvSpPr>
      <xdr:spPr>
        <a:xfrm>
          <a:off x="1170214" y="6388826"/>
          <a:ext cx="1311729" cy="360317"/>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HAPPY</a:t>
          </a:r>
          <a:r>
            <a:rPr lang="en-IN" sz="1100" baseline="0"/>
            <a:t> CALLERS</a:t>
          </a:r>
          <a:endParaRPr lang="en-IN" sz="1100"/>
        </a:p>
      </xdr:txBody>
    </xdr:sp>
    <xdr:clientData/>
  </xdr:twoCellAnchor>
  <xdr:twoCellAnchor editAs="oneCell">
    <xdr:from>
      <xdr:col>1</xdr:col>
      <xdr:colOff>325030</xdr:colOff>
      <xdr:row>31</xdr:row>
      <xdr:rowOff>82653</xdr:rowOff>
    </xdr:from>
    <xdr:to>
      <xdr:col>1</xdr:col>
      <xdr:colOff>632460</xdr:colOff>
      <xdr:row>32</xdr:row>
      <xdr:rowOff>165838</xdr:rowOff>
    </xdr:to>
    <xdr:pic>
      <xdr:nvPicPr>
        <xdr:cNvPr id="45" name="Graphic 44">
          <a:extLst>
            <a:ext uri="{FF2B5EF4-FFF2-40B4-BE49-F238E27FC236}">
              <a16:creationId xmlns:a16="http://schemas.microsoft.com/office/drawing/2014/main" id="{99D48D82-9B39-43B3-B5EA-8EC301DA903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995590" y="5751933"/>
          <a:ext cx="307430" cy="307430"/>
        </a:xfrm>
        <a:prstGeom prst="rect">
          <a:avLst/>
        </a:prstGeom>
      </xdr:spPr>
    </xdr:pic>
    <xdr:clientData/>
  </xdr:twoCellAnchor>
  <xdr:twoCellAnchor>
    <xdr:from>
      <xdr:col>1</xdr:col>
      <xdr:colOff>520337</xdr:colOff>
      <xdr:row>35</xdr:row>
      <xdr:rowOff>93617</xdr:rowOff>
    </xdr:from>
    <xdr:to>
      <xdr:col>3</xdr:col>
      <xdr:colOff>207917</xdr:colOff>
      <xdr:row>36</xdr:row>
      <xdr:rowOff>139337</xdr:rowOff>
    </xdr:to>
    <xdr:sp macro="" textlink="'summary pivot table'!E11">
      <xdr:nvSpPr>
        <xdr:cNvPr id="46" name="Rectangle 45">
          <a:extLst>
            <a:ext uri="{FF2B5EF4-FFF2-40B4-BE49-F238E27FC236}">
              <a16:creationId xmlns:a16="http://schemas.microsoft.com/office/drawing/2014/main" id="{453E5369-0DC0-4F27-8433-3DBD2295F3C5}"/>
            </a:ext>
          </a:extLst>
        </xdr:cNvPr>
        <xdr:cNvSpPr/>
      </xdr:nvSpPr>
      <xdr:spPr>
        <a:xfrm>
          <a:off x="1195251" y="7267303"/>
          <a:ext cx="1037409" cy="274320"/>
        </a:xfrm>
        <a:prstGeom prst="rect">
          <a:avLst/>
        </a:prstGeom>
        <a:solidFill>
          <a:schemeClr val="accent6">
            <a:lumMod val="40000"/>
            <a:lumOff val="6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30D5CFB-E5E2-4636-ADCA-4E3712FFDA17}" type="TxLink">
            <a:rPr lang="en-US" sz="1100" b="0" i="0" u="none" strike="noStrike">
              <a:solidFill>
                <a:schemeClr val="bg1"/>
              </a:solidFill>
              <a:latin typeface="Aptos"/>
            </a:rPr>
            <a:t>51</a:t>
          </a:fld>
          <a:endParaRPr lang="en-IN" sz="1100">
            <a:solidFill>
              <a:schemeClr val="bg1"/>
            </a:solidFill>
          </a:endParaRPr>
        </a:p>
      </xdr:txBody>
    </xdr:sp>
    <xdr:clientData/>
  </xdr:twoCellAnchor>
  <xdr:twoCellAnchor editAs="oneCell">
    <xdr:from>
      <xdr:col>15</xdr:col>
      <xdr:colOff>609600</xdr:colOff>
      <xdr:row>17</xdr:row>
      <xdr:rowOff>43544</xdr:rowOff>
    </xdr:from>
    <xdr:to>
      <xdr:col>18</xdr:col>
      <xdr:colOff>587828</xdr:colOff>
      <xdr:row>36</xdr:row>
      <xdr:rowOff>206830</xdr:rowOff>
    </xdr:to>
    <mc:AlternateContent xmlns:mc="http://schemas.openxmlformats.org/markup-compatibility/2006">
      <mc:Choice xmlns:a14="http://schemas.microsoft.com/office/drawing/2010/main" Requires="a14">
        <xdr:graphicFrame macro="">
          <xdr:nvGraphicFramePr>
            <xdr:cNvPr id="52" name="Representative 1">
              <a:extLst>
                <a:ext uri="{FF2B5EF4-FFF2-40B4-BE49-F238E27FC236}">
                  <a16:creationId xmlns:a16="http://schemas.microsoft.com/office/drawing/2014/main" id="{2EF90973-F8F5-43FD-A570-FC177449E41B}"/>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10733314" y="3864430"/>
              <a:ext cx="1937657" cy="441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662940</xdr:colOff>
      <xdr:row>2</xdr:row>
      <xdr:rowOff>87086</xdr:rowOff>
    </xdr:from>
    <xdr:to>
      <xdr:col>10</xdr:col>
      <xdr:colOff>381000</xdr:colOff>
      <xdr:row>16</xdr:row>
      <xdr:rowOff>53340</xdr:rowOff>
    </xdr:to>
    <xdr:graphicFrame macro="">
      <xdr:nvGraphicFramePr>
        <xdr:cNvPr id="57" name="Chart 56">
          <a:extLst>
            <a:ext uri="{FF2B5EF4-FFF2-40B4-BE49-F238E27FC236}">
              <a16:creationId xmlns:a16="http://schemas.microsoft.com/office/drawing/2014/main" id="{08BCD067-70F1-AB7A-F75B-5744095AA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522514</xdr:colOff>
      <xdr:row>2</xdr:row>
      <xdr:rowOff>87086</xdr:rowOff>
    </xdr:from>
    <xdr:to>
      <xdr:col>15</xdr:col>
      <xdr:colOff>381000</xdr:colOff>
      <xdr:row>16</xdr:row>
      <xdr:rowOff>53340</xdr:rowOff>
    </xdr:to>
    <xdr:graphicFrame macro="">
      <xdr:nvGraphicFramePr>
        <xdr:cNvPr id="59" name="Chart 58">
          <a:extLst>
            <a:ext uri="{FF2B5EF4-FFF2-40B4-BE49-F238E27FC236}">
              <a16:creationId xmlns:a16="http://schemas.microsoft.com/office/drawing/2014/main" id="{051C560C-EF56-78CB-67D4-B80813710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647700</xdr:colOff>
      <xdr:row>16</xdr:row>
      <xdr:rowOff>163286</xdr:rowOff>
    </xdr:from>
    <xdr:to>
      <xdr:col>9</xdr:col>
      <xdr:colOff>457200</xdr:colOff>
      <xdr:row>36</xdr:row>
      <xdr:rowOff>163285</xdr:rowOff>
    </xdr:to>
    <xdr:graphicFrame macro="">
      <xdr:nvGraphicFramePr>
        <xdr:cNvPr id="62" name="Chart 61">
          <a:extLst>
            <a:ext uri="{FF2B5EF4-FFF2-40B4-BE49-F238E27FC236}">
              <a16:creationId xmlns:a16="http://schemas.microsoft.com/office/drawing/2014/main" id="{1FAD1197-6B85-4F6D-B699-7B559C6C9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205740</xdr:colOff>
      <xdr:row>16</xdr:row>
      <xdr:rowOff>163287</xdr:rowOff>
    </xdr:from>
    <xdr:to>
      <xdr:col>15</xdr:col>
      <xdr:colOff>392430</xdr:colOff>
      <xdr:row>36</xdr:row>
      <xdr:rowOff>206828</xdr:rowOff>
    </xdr:to>
    <xdr:graphicFrame macro="">
      <xdr:nvGraphicFramePr>
        <xdr:cNvPr id="64" name="Chart 63">
          <a:extLst>
            <a:ext uri="{FF2B5EF4-FFF2-40B4-BE49-F238E27FC236}">
              <a16:creationId xmlns:a16="http://schemas.microsoft.com/office/drawing/2014/main" id="{04204983-2F66-404E-97F6-5FAC98EC8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576943</xdr:colOff>
      <xdr:row>2</xdr:row>
      <xdr:rowOff>108857</xdr:rowOff>
    </xdr:from>
    <xdr:to>
      <xdr:col>21</xdr:col>
      <xdr:colOff>38100</xdr:colOff>
      <xdr:row>16</xdr:row>
      <xdr:rowOff>60960</xdr:rowOff>
    </xdr:to>
    <xdr:graphicFrame macro="">
      <xdr:nvGraphicFramePr>
        <xdr:cNvPr id="65" name="Chart 64">
          <a:extLst>
            <a:ext uri="{FF2B5EF4-FFF2-40B4-BE49-F238E27FC236}">
              <a16:creationId xmlns:a16="http://schemas.microsoft.com/office/drawing/2014/main" id="{64137EAE-7C69-477F-AA5E-219E8FD28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137160</xdr:colOff>
      <xdr:row>2</xdr:row>
      <xdr:rowOff>130629</xdr:rowOff>
    </xdr:from>
    <xdr:to>
      <xdr:col>26</xdr:col>
      <xdr:colOff>54429</xdr:colOff>
      <xdr:row>16</xdr:row>
      <xdr:rowOff>60960</xdr:rowOff>
    </xdr:to>
    <xdr:graphicFrame macro="">
      <xdr:nvGraphicFramePr>
        <xdr:cNvPr id="66" name="Chart 65">
          <a:extLst>
            <a:ext uri="{FF2B5EF4-FFF2-40B4-BE49-F238E27FC236}">
              <a16:creationId xmlns:a16="http://schemas.microsoft.com/office/drawing/2014/main" id="{CB8E2091-A1CC-43A2-9C3C-96C1BD167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618565</xdr:colOff>
      <xdr:row>17</xdr:row>
      <xdr:rowOff>3843</xdr:rowOff>
    </xdr:from>
    <xdr:to>
      <xdr:col>26</xdr:col>
      <xdr:colOff>22412</xdr:colOff>
      <xdr:row>19</xdr:row>
      <xdr:rowOff>166808</xdr:rowOff>
    </xdr:to>
    <xdr:sp macro="" textlink="">
      <xdr:nvSpPr>
        <xdr:cNvPr id="67" name="Rectangle 66">
          <a:extLst>
            <a:ext uri="{FF2B5EF4-FFF2-40B4-BE49-F238E27FC236}">
              <a16:creationId xmlns:a16="http://schemas.microsoft.com/office/drawing/2014/main" id="{36C9F715-6B8A-3DE7-578D-D0FA51124B8B}"/>
            </a:ext>
          </a:extLst>
        </xdr:cNvPr>
        <xdr:cNvSpPr/>
      </xdr:nvSpPr>
      <xdr:spPr>
        <a:xfrm>
          <a:off x="12658165" y="3051843"/>
          <a:ext cx="4782671" cy="5215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n>
                <a:solidFill>
                  <a:schemeClr val="accent6">
                    <a:lumMod val="50000"/>
                  </a:schemeClr>
                </a:solidFill>
              </a:ln>
              <a:solidFill>
                <a:schemeClr val="accent6">
                  <a:lumMod val="50000"/>
                </a:schemeClr>
              </a:solidFill>
            </a:rPr>
            <a:t>REP BY</a:t>
          </a:r>
          <a:r>
            <a:rPr lang="en-IN" sz="1400" b="1" baseline="0">
              <a:ln>
                <a:solidFill>
                  <a:schemeClr val="accent6">
                    <a:lumMod val="50000"/>
                  </a:schemeClr>
                </a:solidFill>
              </a:ln>
              <a:solidFill>
                <a:schemeClr val="accent6">
                  <a:lumMod val="50000"/>
                </a:schemeClr>
              </a:solidFill>
            </a:rPr>
            <a:t> TOTAL AMOUNT</a:t>
          </a:r>
          <a:endParaRPr lang="en-IN" sz="1400" b="1">
            <a:ln>
              <a:solidFill>
                <a:schemeClr val="accent6">
                  <a:lumMod val="50000"/>
                </a:schemeClr>
              </a:solidFill>
            </a:ln>
            <a:solidFill>
              <a:schemeClr val="accent6">
                <a:lumMod val="50000"/>
              </a:schemeClr>
            </a:solidFill>
          </a:endParaRPr>
        </a:p>
      </xdr:txBody>
    </xdr:sp>
    <xdr:clientData/>
  </xdr:twoCellAnchor>
  <xdr:twoCellAnchor>
    <xdr:from>
      <xdr:col>1</xdr:col>
      <xdr:colOff>315686</xdr:colOff>
      <xdr:row>0</xdr:row>
      <xdr:rowOff>152399</xdr:rowOff>
    </xdr:from>
    <xdr:to>
      <xdr:col>11</xdr:col>
      <xdr:colOff>446314</xdr:colOff>
      <xdr:row>1</xdr:row>
      <xdr:rowOff>838199</xdr:rowOff>
    </xdr:to>
    <xdr:sp macro="" textlink="">
      <xdr:nvSpPr>
        <xdr:cNvPr id="68" name="Rectangle 67">
          <a:extLst>
            <a:ext uri="{FF2B5EF4-FFF2-40B4-BE49-F238E27FC236}">
              <a16:creationId xmlns:a16="http://schemas.microsoft.com/office/drawing/2014/main" id="{634F5A74-E4F1-EDD5-EA04-0CDF154ABDE7}"/>
            </a:ext>
          </a:extLst>
        </xdr:cNvPr>
        <xdr:cNvSpPr/>
      </xdr:nvSpPr>
      <xdr:spPr>
        <a:xfrm>
          <a:off x="990600" y="152399"/>
          <a:ext cx="6879771" cy="8708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                           CALL CENTRE</a:t>
          </a:r>
          <a:r>
            <a:rPr lang="en-IN" sz="2800" b="1" baseline="0"/>
            <a:t> REPORT : 2023</a:t>
          </a:r>
          <a:endParaRPr lang="en-IN" sz="2800" b="1"/>
        </a:p>
      </xdr:txBody>
    </xdr:sp>
    <xdr:clientData/>
  </xdr:twoCellAnchor>
  <xdr:twoCellAnchor editAs="oneCell">
    <xdr:from>
      <xdr:col>1</xdr:col>
      <xdr:colOff>304800</xdr:colOff>
      <xdr:row>0</xdr:row>
      <xdr:rowOff>174171</xdr:rowOff>
    </xdr:from>
    <xdr:to>
      <xdr:col>4</xdr:col>
      <xdr:colOff>272142</xdr:colOff>
      <xdr:row>1</xdr:row>
      <xdr:rowOff>816429</xdr:rowOff>
    </xdr:to>
    <xdr:pic>
      <xdr:nvPicPr>
        <xdr:cNvPr id="70" name="Picture 69">
          <a:extLst>
            <a:ext uri="{FF2B5EF4-FFF2-40B4-BE49-F238E27FC236}">
              <a16:creationId xmlns:a16="http://schemas.microsoft.com/office/drawing/2014/main" id="{38AF0F96-2A2E-E84D-42B7-5FC999444A5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979714" y="174171"/>
          <a:ext cx="1992085" cy="82731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3.707959143518" backgroundQuery="1" createdVersion="8" refreshedVersion="8" minRefreshableVersion="3" recordCount="0" supportSubquery="1" supportAdvancedDrill="1" xr:uid="{F8476FB2-3F65-4EED-9336-67EC4C58DBFA}">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ing]" caption="5* calling" numFmtId="0" hierarchy="21"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ing]" caption="5* call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3.887734490738" backgroundQuery="1" createdVersion="8" refreshedVersion="8" minRefreshableVersion="3" recordCount="0" supportSubquery="1" supportAdvancedDrill="1" xr:uid="{4B92166C-16CC-4DC0-A35B-1AE95CCA4C89}">
  <cacheSource type="external" connectionId="1"/>
  <cacheFields count="3">
    <cacheField name="[calls].[Representative].[Representative]" caption="Representative" numFmtId="0" hierarchy="3" level="1">
      <sharedItems count="5">
        <s v="R01"/>
        <s v="R02"/>
        <s v="R03"/>
        <s v="R04"/>
        <s v="R05"/>
      </sharedItems>
    </cacheField>
    <cacheField name="[Measures].[Sum of Purchase Amount]" caption="Sum of Purchase Amount" numFmtId="0" hierarchy="26" level="32767"/>
    <cacheField name="[Measures].[Call Count]" caption="Call Count" numFmtId="0" hierarchy="17"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ing]" caption="5* call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3.974269328704" backgroundQuery="1" createdVersion="8" refreshedVersion="8" minRefreshableVersion="3" recordCount="0" supportSubquery="1" supportAdvancedDrill="1" xr:uid="{971CB507-0535-4230-A003-568053E22566}">
  <cacheSource type="external" connectionId="1"/>
  <cacheFields count="4">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ing]" caption="5* call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3.990206828705" backgroundQuery="1" createdVersion="8" refreshedVersion="8" minRefreshableVersion="3" recordCount="0" supportSubquery="1" supportAdvancedDrill="1" xr:uid="{226DDCB9-DB5C-44BC-A2BD-66B10777810B}">
  <cacheSource type="external" connectionId="1"/>
  <cacheFields count="4">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0"/>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ing]" caption="5* call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4.042826620367" backgroundQuery="1" createdVersion="8" refreshedVersion="8" minRefreshableVersion="3" recordCount="0" supportSubquery="1" supportAdvancedDrill="1" xr:uid="{A5F38AB6-3A6E-462D-A82C-8E572AB1F9E9}">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ing]" caption="5* calling" numFmtId="0" hierarchy="21"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ing]" caption="5* call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4.042827430552" backgroundQuery="1" createdVersion="8" refreshedVersion="8" minRefreshableVersion="3" recordCount="0" supportSubquery="1" supportAdvancedDrill="1" xr:uid="{11A3DB6A-85B4-4C50-8552-798A5A387571}">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8" level="32767">
      <extLst>
        <ext xmlns:x14="http://schemas.microsoft.com/office/spreadsheetml/2009/9/main" uri="{63CAB8AC-B538-458d-9737-405883B0398D}">
          <x14:cacheField ignore="1"/>
        </ext>
      </extLst>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ing]" caption="5* call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4.042827893521" backgroundQuery="1" createdVersion="8" refreshedVersion="8" minRefreshableVersion="3" recordCount="0" supportSubquery="1" supportAdvancedDrill="1" xr:uid="{79724010-5C85-4871-B12A-CA58BA27C80B}">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ing]" caption="5* call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4.042828472222" backgroundQuery="1" createdVersion="8" refreshedVersion="8" minRefreshableVersion="3" recordCount="0" supportSubquery="1" supportAdvancedDrill="1" xr:uid="{6064D3DA-3F87-48DA-B65D-A2A790E5CB80}">
  <cacheSource type="external" connectionId="1"/>
  <cacheFields count="1">
    <cacheField name="[calls].[Representative].[Representative]" caption="Representative" numFmtId="0" hierarchy="3" level="1">
      <sharedItems count="1">
        <s v="R05"/>
      </sharedItems>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ing]" caption="5* call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4.042828935184" backgroundQuery="1" createdVersion="8" refreshedVersion="8" minRefreshableVersion="3" recordCount="0" supportSubquery="1" supportAdvancedDrill="1" xr:uid="{22D9F1C7-8B71-4610-A1D4-69AF01A5F52C}">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ing]" caption="5* call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Chauhan" refreshedDate="45563.70795034722" backgroundQuery="1" createdVersion="3" refreshedVersion="8" minRefreshableVersion="3" recordCount="0" supportSubquery="1" supportAdvancedDrill="1" xr:uid="{CCA60E46-A784-4B0C-827A-547F326C8819}">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ing]" caption="5* call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92520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7097F8-3D03-48BB-80AF-26DD4DB126DE}" name="WEEKLY TREND" cacheId="27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4:B42"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7">
        <item x="3"/>
        <item x="1"/>
        <item x="5"/>
        <item x="6"/>
        <item x="4"/>
        <item x="0"/>
        <item x="2"/>
      </items>
    </pivotField>
  </pivotFields>
  <rowFields count="1">
    <field x="2"/>
  </rowFields>
  <rowItems count="8">
    <i>
      <x/>
    </i>
    <i>
      <x v="1"/>
    </i>
    <i>
      <x v="2"/>
    </i>
    <i>
      <x v="3"/>
    </i>
    <i>
      <x v="4"/>
    </i>
    <i>
      <x v="5"/>
    </i>
    <i>
      <x v="6"/>
    </i>
    <i t="grand">
      <x/>
    </i>
  </rowItems>
  <colItems count="1">
    <i/>
  </colItems>
  <dataFields count="1">
    <dataField fld="1" subtotal="count" baseField="0" baseItem="0"/>
  </dataFields>
  <chartFormats count="7">
    <chartFormat chart="0"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DEAC9C-B5D2-41D3-A557-9E2E688AE240}" name="MONTH TREND" cacheId="27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2" format="10" series="1">
      <pivotArea type="data" outline="0" fieldPosition="0">
        <references count="1">
          <reference field="4294967294" count="1" selected="0">
            <x v="0"/>
          </reference>
        </references>
      </pivotArea>
    </chartFormat>
    <chartFormat chart="22" format="11" series="1">
      <pivotArea type="data" outline="0" fieldPosition="0">
        <references count="1">
          <reference field="4294967294" count="1" selected="0">
            <x v="1"/>
          </reference>
        </references>
      </pivotArea>
    </chartFormat>
  </chartFormat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B65187-CBDB-4AFE-B192-AD0821DA5D42}" name="rep pivot table" cacheId="27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6561C2-4440-463D-8C01-FF9E78796AFA}" name="Summary pivot table" cacheId="26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967F90-1BF2-4F54-94D9-5FA959CCAC4B}" name="rep pivot " cacheId="276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5:A1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CDBE07-B424-4D95-84F1-E40BC4B0152A}" name="PivotTable5" cacheId="26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Purchase Amount" fld="1" baseField="0" baseItem="0"/>
    <dataField fld="2" subtotal="count" baseField="0" baseItem="0"/>
  </dataField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651AEB-661F-4C73-A6C0-ACD65BE151DA}" name="PivotTable7" cacheId="26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8"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3">
    <i>
      <x/>
    </i>
    <i>
      <x v="1"/>
    </i>
    <i t="grand">
      <x/>
    </i>
  </colItems>
  <dataFields count="1">
    <dataField fld="2"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D2EB18-77BF-4FBD-98F7-9D50458489A3}" name="PivotTable9" cacheId="27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3"/>
          </reference>
        </references>
      </pivotArea>
    </chartFormat>
    <chartFormat chart="3" format="4">
      <pivotArea type="data" outline="0" fieldPosition="0">
        <references count="2">
          <reference field="4294967294" count="1" selected="0">
            <x v="0"/>
          </reference>
          <reference field="1" count="1" selected="0">
            <x v="2"/>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398C59-6C58-4C2D-B513-523BACA317CC}" name="rep total" cacheId="268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G22"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1"/>
    <field x="0"/>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409E9A68-58E3-4A14-A8E0-8060A0AEE5A9}" sourceName="[calls].[Representative]">
  <pivotTables>
    <pivotTable tabId="5" name="rep pivot table"/>
    <pivotTable tabId="5" name="MONTH TREND"/>
    <pivotTable tabId="5" name="WEEKLY TREND"/>
    <pivotTable tabId="8" name="rep pivot "/>
    <pivotTable tabId="11" name="PivotTable9"/>
  </pivotTables>
  <data>
    <olap pivotCacheId="792520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E0D1F91-0FE7-4E9F-BFE6-F58CC6A76697}" cache="Slicer_Representative" caption="Representative" columnCount="5"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29D3AF9E-C880-4BC1-838C-5815DF0EE53B}" cache="Slicer_Representative" caption="Representative" columnCount="2" level="1" style="SlicerStyleLight3" rowHeight="90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13434-ABC3-4DC3-88D6-42A8C41B3607}">
  <dimension ref="A3:E42"/>
  <sheetViews>
    <sheetView tabSelected="1" workbookViewId="0">
      <selection activeCell="B38" sqref="B38"/>
    </sheetView>
  </sheetViews>
  <sheetFormatPr defaultRowHeight="14.4" x14ac:dyDescent="0.3"/>
  <cols>
    <col min="1" max="1" width="12.19921875" bestFit="1" customWidth="1"/>
    <col min="2" max="2" width="9.5" bestFit="1" customWidth="1"/>
    <col min="3" max="3" width="10.5" bestFit="1" customWidth="1"/>
    <col min="4" max="4" width="12.59765625" bestFit="1" customWidth="1"/>
    <col min="5" max="5" width="8.5" bestFit="1" customWidth="1"/>
  </cols>
  <sheetData>
    <row r="3" spans="1:5" x14ac:dyDescent="0.3">
      <c r="A3" t="s">
        <v>1044</v>
      </c>
      <c r="B3" t="s">
        <v>1045</v>
      </c>
      <c r="C3" t="s">
        <v>1046</v>
      </c>
      <c r="D3" t="s">
        <v>1047</v>
      </c>
      <c r="E3" t="s">
        <v>1048</v>
      </c>
    </row>
    <row r="4" spans="1:5" x14ac:dyDescent="0.3">
      <c r="A4" s="23">
        <v>1000</v>
      </c>
      <c r="B4" s="24">
        <v>96623</v>
      </c>
      <c r="C4" s="23">
        <v>89850</v>
      </c>
      <c r="D4" s="26">
        <v>3.8854000000000033</v>
      </c>
      <c r="E4" s="25">
        <v>307</v>
      </c>
    </row>
    <row r="10" spans="1:5" x14ac:dyDescent="0.3">
      <c r="A10" t="s">
        <v>1044</v>
      </c>
      <c r="B10" t="s">
        <v>1045</v>
      </c>
      <c r="C10" t="s">
        <v>1046</v>
      </c>
      <c r="D10" t="s">
        <v>1047</v>
      </c>
      <c r="E10" t="s">
        <v>1048</v>
      </c>
    </row>
    <row r="11" spans="1:5" x14ac:dyDescent="0.3">
      <c r="A11" s="23">
        <v>200</v>
      </c>
      <c r="B11" s="24">
        <v>20104</v>
      </c>
      <c r="C11" s="23">
        <v>18209</v>
      </c>
      <c r="D11" s="26">
        <v>3.8824999999999998</v>
      </c>
      <c r="E11" s="25">
        <v>51</v>
      </c>
    </row>
    <row r="16" spans="1:5" x14ac:dyDescent="0.3">
      <c r="A16" s="20" t="s">
        <v>1041</v>
      </c>
      <c r="B16" t="s">
        <v>1044</v>
      </c>
      <c r="C16" t="s">
        <v>1061</v>
      </c>
    </row>
    <row r="17" spans="1:3" x14ac:dyDescent="0.3">
      <c r="A17" s="21" t="s">
        <v>1049</v>
      </c>
      <c r="B17" s="23">
        <v>21</v>
      </c>
      <c r="C17" s="23">
        <v>21</v>
      </c>
    </row>
    <row r="18" spans="1:3" x14ac:dyDescent="0.3">
      <c r="A18" s="21" t="s">
        <v>1050</v>
      </c>
      <c r="B18" s="23">
        <v>18</v>
      </c>
      <c r="C18" s="23">
        <v>18</v>
      </c>
    </row>
    <row r="19" spans="1:3" x14ac:dyDescent="0.3">
      <c r="A19" s="21" t="s">
        <v>1051</v>
      </c>
      <c r="B19" s="23">
        <v>31</v>
      </c>
      <c r="C19" s="23">
        <v>31</v>
      </c>
    </row>
    <row r="20" spans="1:3" x14ac:dyDescent="0.3">
      <c r="A20" s="21" t="s">
        <v>1052</v>
      </c>
      <c r="B20" s="23">
        <v>20</v>
      </c>
      <c r="C20" s="23">
        <v>20</v>
      </c>
    </row>
    <row r="21" spans="1:3" x14ac:dyDescent="0.3">
      <c r="A21" s="21" t="s">
        <v>1053</v>
      </c>
      <c r="B21" s="23">
        <v>8</v>
      </c>
      <c r="C21" s="23">
        <v>8</v>
      </c>
    </row>
    <row r="22" spans="1:3" x14ac:dyDescent="0.3">
      <c r="A22" s="21" t="s">
        <v>1054</v>
      </c>
      <c r="B22" s="23">
        <v>12</v>
      </c>
      <c r="C22" s="23">
        <v>12</v>
      </c>
    </row>
    <row r="23" spans="1:3" x14ac:dyDescent="0.3">
      <c r="A23" s="21" t="s">
        <v>1055</v>
      </c>
      <c r="B23" s="23">
        <v>12</v>
      </c>
      <c r="C23" s="23">
        <v>12</v>
      </c>
    </row>
    <row r="24" spans="1:3" x14ac:dyDescent="0.3">
      <c r="A24" s="21" t="s">
        <v>1056</v>
      </c>
      <c r="B24" s="23">
        <v>7</v>
      </c>
      <c r="C24" s="23">
        <v>7</v>
      </c>
    </row>
    <row r="25" spans="1:3" x14ac:dyDescent="0.3">
      <c r="A25" s="21" t="s">
        <v>1057</v>
      </c>
      <c r="B25" s="23">
        <v>20</v>
      </c>
      <c r="C25" s="23">
        <v>20</v>
      </c>
    </row>
    <row r="26" spans="1:3" x14ac:dyDescent="0.3">
      <c r="A26" s="21" t="s">
        <v>1058</v>
      </c>
      <c r="B26" s="23">
        <v>24</v>
      </c>
      <c r="C26" s="23">
        <v>24</v>
      </c>
    </row>
    <row r="27" spans="1:3" x14ac:dyDescent="0.3">
      <c r="A27" s="21" t="s">
        <v>1059</v>
      </c>
      <c r="B27" s="23">
        <v>12</v>
      </c>
      <c r="C27" s="23">
        <v>12</v>
      </c>
    </row>
    <row r="28" spans="1:3" x14ac:dyDescent="0.3">
      <c r="A28" s="21" t="s">
        <v>1060</v>
      </c>
      <c r="B28" s="23">
        <v>15</v>
      </c>
      <c r="C28" s="23">
        <v>15</v>
      </c>
    </row>
    <row r="29" spans="1:3" x14ac:dyDescent="0.3">
      <c r="A29" s="21" t="s">
        <v>1042</v>
      </c>
      <c r="B29" s="23">
        <v>200</v>
      </c>
      <c r="C29" s="23">
        <v>200</v>
      </c>
    </row>
    <row r="34" spans="1:2" x14ac:dyDescent="0.3">
      <c r="A34" s="20" t="s">
        <v>1041</v>
      </c>
      <c r="B34" t="s">
        <v>1044</v>
      </c>
    </row>
    <row r="35" spans="1:2" x14ac:dyDescent="0.3">
      <c r="A35" s="21" t="s">
        <v>1065</v>
      </c>
      <c r="B35" s="23">
        <v>27</v>
      </c>
    </row>
    <row r="36" spans="1:2" x14ac:dyDescent="0.3">
      <c r="A36" s="21" t="s">
        <v>1063</v>
      </c>
      <c r="B36" s="23">
        <v>22</v>
      </c>
    </row>
    <row r="37" spans="1:2" x14ac:dyDescent="0.3">
      <c r="A37" s="21" t="s">
        <v>1067</v>
      </c>
      <c r="B37" s="23">
        <v>27</v>
      </c>
    </row>
    <row r="38" spans="1:2" x14ac:dyDescent="0.3">
      <c r="A38" s="21" t="s">
        <v>1068</v>
      </c>
      <c r="B38" s="23">
        <v>27</v>
      </c>
    </row>
    <row r="39" spans="1:2" x14ac:dyDescent="0.3">
      <c r="A39" s="21" t="s">
        <v>1066</v>
      </c>
      <c r="B39" s="23">
        <v>27</v>
      </c>
    </row>
    <row r="40" spans="1:2" x14ac:dyDescent="0.3">
      <c r="A40" s="21" t="s">
        <v>1062</v>
      </c>
      <c r="B40" s="23">
        <v>32</v>
      </c>
    </row>
    <row r="41" spans="1:2" x14ac:dyDescent="0.3">
      <c r="A41" s="21" t="s">
        <v>1064</v>
      </c>
      <c r="B41" s="23">
        <v>38</v>
      </c>
    </row>
    <row r="42" spans="1:2" x14ac:dyDescent="0.3">
      <c r="A42" s="21" t="s">
        <v>1042</v>
      </c>
      <c r="B42" s="23">
        <v>200</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7262A-5435-4706-9E07-1EF07C696486}">
  <dimension ref="A3:J35"/>
  <sheetViews>
    <sheetView topLeftCell="A11" zoomScale="70" zoomScaleNormal="70" workbookViewId="0">
      <selection activeCell="F39" sqref="F38:F39"/>
    </sheetView>
  </sheetViews>
  <sheetFormatPr defaultRowHeight="14.4" x14ac:dyDescent="0.3"/>
  <cols>
    <col min="1" max="1" width="13.5" bestFit="1" customWidth="1"/>
    <col min="2" max="2" width="21.69921875" bestFit="1" customWidth="1"/>
    <col min="3" max="3" width="9.5" bestFit="1" customWidth="1"/>
    <col min="8" max="8" width="10.19921875" bestFit="1" customWidth="1"/>
    <col min="9" max="9" width="20.796875" bestFit="1" customWidth="1"/>
    <col min="10" max="10" width="11.8984375" customWidth="1"/>
    <col min="11" max="11" width="12.5" bestFit="1" customWidth="1"/>
    <col min="12" max="12" width="11.19921875" bestFit="1" customWidth="1"/>
    <col min="18" max="19" width="10.09765625" bestFit="1" customWidth="1"/>
    <col min="20" max="23" width="4.09765625" bestFit="1" customWidth="1"/>
    <col min="24" max="24" width="11" bestFit="1" customWidth="1"/>
  </cols>
  <sheetData>
    <row r="3" spans="1:10" x14ac:dyDescent="0.3">
      <c r="A3" s="20" t="s">
        <v>1041</v>
      </c>
      <c r="B3" t="s">
        <v>1043</v>
      </c>
      <c r="C3" t="s">
        <v>1044</v>
      </c>
      <c r="F3" s="21"/>
      <c r="G3" s="22"/>
      <c r="H3" s="23"/>
    </row>
    <row r="4" spans="1:10" x14ac:dyDescent="0.3">
      <c r="A4" s="21" t="s">
        <v>11</v>
      </c>
      <c r="B4" s="22">
        <v>18415</v>
      </c>
      <c r="C4" s="23">
        <v>189</v>
      </c>
      <c r="F4" s="21"/>
      <c r="G4" s="22" t="str">
        <f>A16</f>
        <v>R05</v>
      </c>
      <c r="H4" s="23"/>
    </row>
    <row r="5" spans="1:10" x14ac:dyDescent="0.3">
      <c r="A5" s="21" t="s">
        <v>9</v>
      </c>
      <c r="B5" s="22">
        <v>20581</v>
      </c>
      <c r="C5" s="23">
        <v>218</v>
      </c>
      <c r="F5" s="21"/>
      <c r="G5" s="22"/>
      <c r="H5" s="23"/>
      <c r="I5" s="22"/>
    </row>
    <row r="6" spans="1:10" x14ac:dyDescent="0.3">
      <c r="A6" s="21" t="s">
        <v>6</v>
      </c>
      <c r="B6" s="22">
        <v>20872</v>
      </c>
      <c r="C6" s="23">
        <v>207</v>
      </c>
      <c r="F6" s="21"/>
      <c r="G6" s="22"/>
      <c r="H6" s="23"/>
    </row>
    <row r="7" spans="1:10" x14ac:dyDescent="0.3">
      <c r="A7" s="21" t="s">
        <v>13</v>
      </c>
      <c r="B7" s="22">
        <v>16651</v>
      </c>
      <c r="C7" s="23">
        <v>186</v>
      </c>
      <c r="F7" s="21"/>
      <c r="G7" s="22"/>
      <c r="H7" s="23"/>
    </row>
    <row r="8" spans="1:10" x14ac:dyDescent="0.3">
      <c r="A8" s="21" t="s">
        <v>10</v>
      </c>
      <c r="B8" s="22">
        <v>20104</v>
      </c>
      <c r="C8" s="23">
        <v>200</v>
      </c>
    </row>
    <row r="9" spans="1:10" x14ac:dyDescent="0.3">
      <c r="A9" s="21" t="s">
        <v>1042</v>
      </c>
      <c r="B9" s="22">
        <v>96623</v>
      </c>
      <c r="C9" s="23">
        <v>1000</v>
      </c>
    </row>
    <row r="10" spans="1:10" x14ac:dyDescent="0.3">
      <c r="I10" t="s">
        <v>1069</v>
      </c>
      <c r="J10" t="s">
        <v>1070</v>
      </c>
    </row>
    <row r="11" spans="1:10" x14ac:dyDescent="0.3">
      <c r="F11" s="21" t="s">
        <v>11</v>
      </c>
      <c r="G11" s="28">
        <v>18415</v>
      </c>
      <c r="H11" s="23">
        <v>189</v>
      </c>
      <c r="I11" t="e">
        <f>IF(F11=$G$4,G11,NA())</f>
        <v>#N/A</v>
      </c>
      <c r="J11" t="e">
        <f>IF(F11=$G$4,H11,NA())</f>
        <v>#N/A</v>
      </c>
    </row>
    <row r="12" spans="1:10" x14ac:dyDescent="0.3">
      <c r="F12" s="21" t="s">
        <v>9</v>
      </c>
      <c r="G12" s="28">
        <v>20581</v>
      </c>
      <c r="H12" s="23">
        <v>218</v>
      </c>
      <c r="I12" t="e">
        <f t="shared" ref="I12:I15" si="0">IF(F12=$G$4,G12,NA())</f>
        <v>#N/A</v>
      </c>
      <c r="J12" t="e">
        <f t="shared" ref="J12:J15" si="1">IF(F12=$G$4,H12,NA())</f>
        <v>#N/A</v>
      </c>
    </row>
    <row r="13" spans="1:10" x14ac:dyDescent="0.3">
      <c r="F13" s="21" t="s">
        <v>6</v>
      </c>
      <c r="G13" s="28">
        <v>20872</v>
      </c>
      <c r="H13" s="23">
        <v>207</v>
      </c>
      <c r="I13" t="e">
        <f t="shared" si="0"/>
        <v>#N/A</v>
      </c>
      <c r="J13" t="e">
        <f t="shared" si="1"/>
        <v>#N/A</v>
      </c>
    </row>
    <row r="14" spans="1:10" x14ac:dyDescent="0.3">
      <c r="F14" s="21" t="s">
        <v>13</v>
      </c>
      <c r="G14" s="28">
        <v>16651</v>
      </c>
      <c r="H14" s="23">
        <v>186</v>
      </c>
      <c r="I14" t="e">
        <f t="shared" si="0"/>
        <v>#N/A</v>
      </c>
      <c r="J14" t="e">
        <f t="shared" si="1"/>
        <v>#N/A</v>
      </c>
    </row>
    <row r="15" spans="1:10" x14ac:dyDescent="0.3">
      <c r="A15" s="20" t="s">
        <v>1041</v>
      </c>
      <c r="F15" s="21" t="s">
        <v>10</v>
      </c>
      <c r="G15" s="28">
        <v>20104</v>
      </c>
      <c r="H15" s="23">
        <v>200</v>
      </c>
      <c r="I15">
        <f t="shared" si="0"/>
        <v>20104</v>
      </c>
      <c r="J15">
        <f t="shared" si="1"/>
        <v>200</v>
      </c>
    </row>
    <row r="16" spans="1:10" x14ac:dyDescent="0.3">
      <c r="A16" s="21" t="s">
        <v>10</v>
      </c>
    </row>
    <row r="35" spans="4:4" x14ac:dyDescent="0.3">
      <c r="D35" s="29"/>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4C30C-0188-4078-BF3A-32344E301B45}">
  <dimension ref="A3:D8"/>
  <sheetViews>
    <sheetView workbookViewId="0">
      <selection activeCell="D22" sqref="D22"/>
    </sheetView>
  </sheetViews>
  <sheetFormatPr defaultRowHeight="14.4" x14ac:dyDescent="0.3"/>
  <cols>
    <col min="1" max="1" width="12.19921875" bestFit="1" customWidth="1"/>
    <col min="2" max="2" width="15.19921875" bestFit="1" customWidth="1"/>
    <col min="3" max="3" width="4.8984375" bestFit="1" customWidth="1"/>
    <col min="4" max="4" width="10.3984375" bestFit="1" customWidth="1"/>
  </cols>
  <sheetData>
    <row r="3" spans="1:4" x14ac:dyDescent="0.3">
      <c r="A3" s="20" t="s">
        <v>1044</v>
      </c>
      <c r="B3" s="20" t="s">
        <v>1072</v>
      </c>
    </row>
    <row r="4" spans="1:4" x14ac:dyDescent="0.3">
      <c r="A4" s="20" t="s">
        <v>1041</v>
      </c>
      <c r="B4" t="s">
        <v>999</v>
      </c>
      <c r="C4" t="s">
        <v>998</v>
      </c>
      <c r="D4" t="s">
        <v>1042</v>
      </c>
    </row>
    <row r="5" spans="1:4" x14ac:dyDescent="0.3">
      <c r="A5" s="21" t="s">
        <v>1002</v>
      </c>
      <c r="B5" s="23">
        <v>144</v>
      </c>
      <c r="C5" s="23">
        <v>132</v>
      </c>
      <c r="D5" s="23">
        <v>276</v>
      </c>
    </row>
    <row r="6" spans="1:4" x14ac:dyDescent="0.3">
      <c r="A6" s="21" t="s">
        <v>1001</v>
      </c>
      <c r="B6" s="23">
        <v>326</v>
      </c>
      <c r="C6" s="23">
        <v>63</v>
      </c>
      <c r="D6" s="23">
        <v>389</v>
      </c>
    </row>
    <row r="7" spans="1:4" x14ac:dyDescent="0.3">
      <c r="A7" s="21" t="s">
        <v>1000</v>
      </c>
      <c r="B7" s="23">
        <v>129</v>
      </c>
      <c r="C7" s="23">
        <v>206</v>
      </c>
      <c r="D7" s="23">
        <v>335</v>
      </c>
    </row>
    <row r="8" spans="1:4" x14ac:dyDescent="0.3">
      <c r="A8" s="21" t="s">
        <v>1042</v>
      </c>
      <c r="B8" s="23">
        <v>599</v>
      </c>
      <c r="C8" s="23">
        <v>401</v>
      </c>
      <c r="D8" s="23">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B0E46-9A28-4F68-9D5F-773518ADEE02}">
  <dimension ref="A3:B8"/>
  <sheetViews>
    <sheetView workbookViewId="0">
      <selection activeCell="C23" sqref="C23"/>
    </sheetView>
  </sheetViews>
  <sheetFormatPr defaultRowHeight="14.4" x14ac:dyDescent="0.3"/>
  <cols>
    <col min="1" max="1" width="12.19921875" bestFit="1" customWidth="1"/>
    <col min="2" max="2" width="9.5" bestFit="1" customWidth="1"/>
  </cols>
  <sheetData>
    <row r="3" spans="1:2" x14ac:dyDescent="0.3">
      <c r="A3" s="20" t="s">
        <v>1041</v>
      </c>
      <c r="B3" t="s">
        <v>1044</v>
      </c>
    </row>
    <row r="4" spans="1:2" x14ac:dyDescent="0.3">
      <c r="A4" s="21">
        <v>2</v>
      </c>
      <c r="B4" s="23">
        <v>10</v>
      </c>
    </row>
    <row r="5" spans="1:2" x14ac:dyDescent="0.3">
      <c r="A5" s="21">
        <v>3</v>
      </c>
      <c r="B5" s="23">
        <v>44</v>
      </c>
    </row>
    <row r="6" spans="1:2" x14ac:dyDescent="0.3">
      <c r="A6" s="21">
        <v>4</v>
      </c>
      <c r="B6" s="23">
        <v>95</v>
      </c>
    </row>
    <row r="7" spans="1:2" x14ac:dyDescent="0.3">
      <c r="A7" s="21">
        <v>5</v>
      </c>
      <c r="B7" s="23">
        <v>51</v>
      </c>
    </row>
    <row r="8" spans="1:2" x14ac:dyDescent="0.3">
      <c r="A8" s="21" t="s">
        <v>1042</v>
      </c>
      <c r="B8" s="23">
        <v>200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B91FA-E2F7-41FF-8195-868867163DC8}">
  <dimension ref="A3:G22"/>
  <sheetViews>
    <sheetView workbookViewId="0">
      <selection activeCell="H27" sqref="H27"/>
    </sheetView>
  </sheetViews>
  <sheetFormatPr defaultRowHeight="14.4" x14ac:dyDescent="0.3"/>
  <cols>
    <col min="1" max="1" width="12.19921875" bestFit="1" customWidth="1"/>
    <col min="2" max="2" width="15.19921875" bestFit="1" customWidth="1"/>
    <col min="3" max="6" width="6.3984375" bestFit="1" customWidth="1"/>
    <col min="7" max="7" width="10.3984375" bestFit="1" customWidth="1"/>
    <col min="8" max="8" width="9.5" bestFit="1" customWidth="1"/>
    <col min="9" max="9" width="11.5" bestFit="1" customWidth="1"/>
    <col min="10" max="10" width="9.5" bestFit="1" customWidth="1"/>
    <col min="11" max="11" width="11.5" bestFit="1" customWidth="1"/>
    <col min="12" max="12" width="14" bestFit="1" customWidth="1"/>
    <col min="13" max="13" width="16" bestFit="1" customWidth="1"/>
  </cols>
  <sheetData>
    <row r="3" spans="1:7" x14ac:dyDescent="0.3">
      <c r="A3" s="20" t="s">
        <v>1045</v>
      </c>
      <c r="B3" s="20" t="s">
        <v>1072</v>
      </c>
    </row>
    <row r="4" spans="1:7" x14ac:dyDescent="0.3">
      <c r="A4" s="20" t="s">
        <v>1041</v>
      </c>
      <c r="B4" t="s">
        <v>11</v>
      </c>
      <c r="C4" t="s">
        <v>9</v>
      </c>
      <c r="D4" t="s">
        <v>6</v>
      </c>
      <c r="E4" t="s">
        <v>13</v>
      </c>
      <c r="F4" t="s">
        <v>10</v>
      </c>
      <c r="G4" t="s">
        <v>1042</v>
      </c>
    </row>
    <row r="5" spans="1:7" x14ac:dyDescent="0.3">
      <c r="A5" s="21" t="s">
        <v>1002</v>
      </c>
      <c r="B5" s="22"/>
      <c r="C5" s="22"/>
      <c r="D5" s="22"/>
      <c r="E5" s="22"/>
      <c r="F5" s="22"/>
      <c r="G5" s="22"/>
    </row>
    <row r="6" spans="1:7" x14ac:dyDescent="0.3">
      <c r="A6" s="27" t="s">
        <v>20</v>
      </c>
      <c r="B6" s="24">
        <v>891</v>
      </c>
      <c r="C6" s="24">
        <v>1332</v>
      </c>
      <c r="D6" s="24">
        <v>1282</v>
      </c>
      <c r="E6" s="24">
        <v>739</v>
      </c>
      <c r="F6" s="24">
        <v>560</v>
      </c>
      <c r="G6" s="24">
        <v>4804</v>
      </c>
    </row>
    <row r="7" spans="1:7" x14ac:dyDescent="0.3">
      <c r="A7" s="27" t="s">
        <v>12</v>
      </c>
      <c r="B7" s="24">
        <v>1991</v>
      </c>
      <c r="C7" s="24">
        <v>1886</v>
      </c>
      <c r="D7" s="24">
        <v>1206</v>
      </c>
      <c r="E7" s="24">
        <v>884</v>
      </c>
      <c r="F7" s="24">
        <v>1722</v>
      </c>
      <c r="G7" s="24">
        <v>7689</v>
      </c>
    </row>
    <row r="8" spans="1:7" x14ac:dyDescent="0.3">
      <c r="A8" s="27" t="s">
        <v>8</v>
      </c>
      <c r="B8" s="24">
        <v>1163</v>
      </c>
      <c r="C8" s="24">
        <v>1180</v>
      </c>
      <c r="D8" s="24">
        <v>1616</v>
      </c>
      <c r="E8" s="24">
        <v>1043</v>
      </c>
      <c r="F8" s="24">
        <v>1747</v>
      </c>
      <c r="G8" s="24">
        <v>6749</v>
      </c>
    </row>
    <row r="9" spans="1:7" x14ac:dyDescent="0.3">
      <c r="A9" s="27" t="s">
        <v>16</v>
      </c>
      <c r="B9" s="24">
        <v>1438</v>
      </c>
      <c r="C9" s="24">
        <v>1616</v>
      </c>
      <c r="D9" s="24">
        <v>866</v>
      </c>
      <c r="E9" s="24">
        <v>829</v>
      </c>
      <c r="F9" s="24">
        <v>2070</v>
      </c>
      <c r="G9" s="24">
        <v>6819</v>
      </c>
    </row>
    <row r="10" spans="1:7" x14ac:dyDescent="0.3">
      <c r="A10" s="21" t="s">
        <v>1001</v>
      </c>
      <c r="B10" s="22"/>
      <c r="C10" s="22"/>
      <c r="D10" s="22"/>
      <c r="E10" s="22"/>
      <c r="F10" s="22"/>
      <c r="G10" s="22"/>
    </row>
    <row r="11" spans="1:7" x14ac:dyDescent="0.3">
      <c r="A11" s="27" t="s">
        <v>24</v>
      </c>
      <c r="B11" s="24">
        <v>1233</v>
      </c>
      <c r="C11" s="24">
        <v>223</v>
      </c>
      <c r="D11" s="24">
        <v>1680</v>
      </c>
      <c r="E11" s="24">
        <v>990</v>
      </c>
      <c r="F11" s="24">
        <v>1508</v>
      </c>
      <c r="G11" s="24">
        <v>5634</v>
      </c>
    </row>
    <row r="12" spans="1:7" x14ac:dyDescent="0.3">
      <c r="A12" s="27" t="s">
        <v>15</v>
      </c>
      <c r="B12" s="24">
        <v>1598</v>
      </c>
      <c r="C12" s="24">
        <v>1907</v>
      </c>
      <c r="D12" s="24">
        <v>869</v>
      </c>
      <c r="E12" s="24">
        <v>1426</v>
      </c>
      <c r="F12" s="24">
        <v>1416</v>
      </c>
      <c r="G12" s="24">
        <v>7216</v>
      </c>
    </row>
    <row r="13" spans="1:7" x14ac:dyDescent="0.3">
      <c r="A13" s="27" t="s">
        <v>5</v>
      </c>
      <c r="B13" s="24">
        <v>900</v>
      </c>
      <c r="C13" s="24">
        <v>1016</v>
      </c>
      <c r="D13" s="24">
        <v>960</v>
      </c>
      <c r="E13" s="24">
        <v>940</v>
      </c>
      <c r="F13" s="24">
        <v>1193</v>
      </c>
      <c r="G13" s="24">
        <v>5009</v>
      </c>
    </row>
    <row r="14" spans="1:7" x14ac:dyDescent="0.3">
      <c r="A14" s="27" t="s">
        <v>18</v>
      </c>
      <c r="B14" s="24">
        <v>900</v>
      </c>
      <c r="C14" s="24">
        <v>1470</v>
      </c>
      <c r="D14" s="24">
        <v>1617</v>
      </c>
      <c r="E14" s="24">
        <v>1314</v>
      </c>
      <c r="F14" s="24">
        <v>941</v>
      </c>
      <c r="G14" s="24">
        <v>6242</v>
      </c>
    </row>
    <row r="15" spans="1:7" x14ac:dyDescent="0.3">
      <c r="A15" s="27" t="s">
        <v>14</v>
      </c>
      <c r="B15" s="24">
        <v>1255</v>
      </c>
      <c r="C15" s="24">
        <v>516</v>
      </c>
      <c r="D15" s="24">
        <v>1874</v>
      </c>
      <c r="E15" s="24">
        <v>1863</v>
      </c>
      <c r="F15" s="24">
        <v>1722</v>
      </c>
      <c r="G15" s="24">
        <v>7230</v>
      </c>
    </row>
    <row r="16" spans="1:7" x14ac:dyDescent="0.3">
      <c r="A16" s="27" t="s">
        <v>19</v>
      </c>
      <c r="B16" s="24">
        <v>1138</v>
      </c>
      <c r="C16" s="24">
        <v>1898</v>
      </c>
      <c r="D16" s="24">
        <v>1482</v>
      </c>
      <c r="E16" s="24">
        <v>846</v>
      </c>
      <c r="F16" s="24">
        <v>1154</v>
      </c>
      <c r="G16" s="24">
        <v>6518</v>
      </c>
    </row>
    <row r="17" spans="1:7" x14ac:dyDescent="0.3">
      <c r="A17" s="21" t="s">
        <v>1000</v>
      </c>
      <c r="B17" s="22"/>
      <c r="C17" s="22"/>
      <c r="D17" s="22"/>
      <c r="E17" s="22"/>
      <c r="F17" s="22"/>
      <c r="G17" s="22"/>
    </row>
    <row r="18" spans="1:7" x14ac:dyDescent="0.3">
      <c r="A18" s="27" t="s">
        <v>17</v>
      </c>
      <c r="B18" s="24">
        <v>1655</v>
      </c>
      <c r="C18" s="24">
        <v>805</v>
      </c>
      <c r="D18" s="24">
        <v>2263</v>
      </c>
      <c r="E18" s="24">
        <v>987</v>
      </c>
      <c r="F18" s="24">
        <v>1075</v>
      </c>
      <c r="G18" s="24">
        <v>6785</v>
      </c>
    </row>
    <row r="19" spans="1:7" x14ac:dyDescent="0.3">
      <c r="A19" s="27" t="s">
        <v>23</v>
      </c>
      <c r="B19" s="24">
        <v>1104</v>
      </c>
      <c r="C19" s="24">
        <v>2280</v>
      </c>
      <c r="D19" s="24">
        <v>1445</v>
      </c>
      <c r="E19" s="24">
        <v>1722</v>
      </c>
      <c r="F19" s="24">
        <v>1196</v>
      </c>
      <c r="G19" s="24">
        <v>7747</v>
      </c>
    </row>
    <row r="20" spans="1:7" x14ac:dyDescent="0.3">
      <c r="A20" s="27" t="s">
        <v>7</v>
      </c>
      <c r="B20" s="24">
        <v>372</v>
      </c>
      <c r="C20" s="24">
        <v>1818</v>
      </c>
      <c r="D20" s="24">
        <v>1346</v>
      </c>
      <c r="E20" s="24">
        <v>1156</v>
      </c>
      <c r="F20" s="24">
        <v>1484</v>
      </c>
      <c r="G20" s="24">
        <v>6176</v>
      </c>
    </row>
    <row r="21" spans="1:7" x14ac:dyDescent="0.3">
      <c r="A21" s="27" t="s">
        <v>22</v>
      </c>
      <c r="B21" s="24">
        <v>1415</v>
      </c>
      <c r="C21" s="24">
        <v>1271</v>
      </c>
      <c r="D21" s="24">
        <v>1214</v>
      </c>
      <c r="E21" s="24">
        <v>1135</v>
      </c>
      <c r="F21" s="24">
        <v>1566</v>
      </c>
      <c r="G21" s="24">
        <v>6601</v>
      </c>
    </row>
    <row r="22" spans="1:7" x14ac:dyDescent="0.3">
      <c r="A22" s="27" t="s">
        <v>21</v>
      </c>
      <c r="B22" s="24">
        <v>1362</v>
      </c>
      <c r="C22" s="24">
        <v>1363</v>
      </c>
      <c r="D22" s="24">
        <v>1152</v>
      </c>
      <c r="E22" s="24">
        <v>777</v>
      </c>
      <c r="F22" s="24">
        <v>750</v>
      </c>
      <c r="G22" s="24">
        <v>5404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C41" sqref="C41"/>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D2:D7"/>
  <sheetViews>
    <sheetView topLeftCell="A7" zoomScale="115" zoomScaleNormal="115" workbookViewId="0">
      <selection activeCell="D9" sqref="D8:D9"/>
    </sheetView>
  </sheetViews>
  <sheetFormatPr defaultRowHeight="14.4" x14ac:dyDescent="0.3"/>
  <cols>
    <col min="5" max="5" width="17.5" customWidth="1"/>
    <col min="6" max="6" width="9.8984375" customWidth="1"/>
  </cols>
  <sheetData>
    <row r="2" spans="4:4" x14ac:dyDescent="0.3">
      <c r="D2" t="s">
        <v>1040</v>
      </c>
    </row>
    <row r="3" spans="4:4" ht="70.8" customHeight="1" x14ac:dyDescent="0.3">
      <c r="D3" t="s">
        <v>11</v>
      </c>
    </row>
    <row r="4" spans="4:4" ht="58.8" customHeight="1" x14ac:dyDescent="0.3">
      <c r="D4" t="s">
        <v>9</v>
      </c>
    </row>
    <row r="5" spans="4:4" ht="51" customHeight="1" x14ac:dyDescent="0.3">
      <c r="D5" t="s">
        <v>6</v>
      </c>
    </row>
    <row r="6" spans="4:4" ht="63.6" customHeight="1" x14ac:dyDescent="0.3">
      <c r="D6" t="s">
        <v>13</v>
      </c>
    </row>
    <row r="7" spans="4:4" ht="63" customHeight="1" x14ac:dyDescent="0.3">
      <c r="D7" t="s">
        <v>10</v>
      </c>
    </row>
  </sheetData>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A6A03-4638-4B05-B6A6-76DFB25624F0}">
  <dimension ref="C2:Z41"/>
  <sheetViews>
    <sheetView showGridLines="0" zoomScale="70" zoomScaleNormal="70" workbookViewId="0">
      <selection activeCell="P21" sqref="P21"/>
    </sheetView>
  </sheetViews>
  <sheetFormatPr defaultRowHeight="14.4" x14ac:dyDescent="0.3"/>
  <cols>
    <col min="1" max="16" width="8.796875" style="30"/>
    <col min="17" max="17" width="8" style="30" customWidth="1"/>
    <col min="18" max="25" width="8.796875" style="30"/>
    <col min="26" max="26" width="12.796875" style="30" customWidth="1"/>
    <col min="27" max="16384" width="8.796875" style="30"/>
  </cols>
  <sheetData>
    <row r="2" spans="3:3" ht="67.8" customHeight="1" x14ac:dyDescent="0.3">
      <c r="C2" s="30" t="s">
        <v>1073</v>
      </c>
    </row>
    <row r="19" spans="20:26" x14ac:dyDescent="0.3">
      <c r="X19" s="31"/>
    </row>
    <row r="20" spans="20:26" ht="18" x14ac:dyDescent="0.35">
      <c r="T20" s="33" t="s">
        <v>1002</v>
      </c>
      <c r="U20" s="31" t="s">
        <v>11</v>
      </c>
      <c r="V20" s="31" t="s">
        <v>9</v>
      </c>
      <c r="W20" s="31" t="s">
        <v>6</v>
      </c>
      <c r="X20" s="31" t="s">
        <v>13</v>
      </c>
      <c r="Y20" s="31" t="s">
        <v>10</v>
      </c>
      <c r="Z20" s="31" t="s">
        <v>1042</v>
      </c>
    </row>
    <row r="21" spans="20:26" ht="18" x14ac:dyDescent="0.35">
      <c r="T21" s="33" t="s">
        <v>20</v>
      </c>
      <c r="U21" s="32">
        <v>891</v>
      </c>
      <c r="V21" s="32">
        <v>1332</v>
      </c>
      <c r="W21" s="32">
        <v>1282</v>
      </c>
      <c r="X21" s="32">
        <v>739</v>
      </c>
      <c r="Y21" s="32">
        <v>560</v>
      </c>
      <c r="Z21" s="32">
        <v>4804</v>
      </c>
    </row>
    <row r="22" spans="20:26" ht="18" x14ac:dyDescent="0.35">
      <c r="T22" s="33" t="s">
        <v>12</v>
      </c>
      <c r="U22" s="32">
        <v>1991</v>
      </c>
      <c r="V22" s="32">
        <v>1886</v>
      </c>
      <c r="W22" s="32">
        <v>1206</v>
      </c>
      <c r="X22" s="32">
        <v>884</v>
      </c>
      <c r="Y22" s="32">
        <v>1722</v>
      </c>
      <c r="Z22" s="32">
        <v>7689</v>
      </c>
    </row>
    <row r="23" spans="20:26" ht="18" x14ac:dyDescent="0.35">
      <c r="T23" s="33" t="s">
        <v>8</v>
      </c>
      <c r="U23" s="32">
        <v>1163</v>
      </c>
      <c r="V23" s="32">
        <v>1180</v>
      </c>
      <c r="W23" s="32">
        <v>1616</v>
      </c>
      <c r="X23" s="32">
        <v>1043</v>
      </c>
      <c r="Y23" s="32">
        <v>1747</v>
      </c>
      <c r="Z23" s="32">
        <v>6749</v>
      </c>
    </row>
    <row r="24" spans="20:26" ht="18" x14ac:dyDescent="0.35">
      <c r="T24" s="33" t="s">
        <v>16</v>
      </c>
      <c r="U24" s="32">
        <v>1438</v>
      </c>
      <c r="V24" s="32">
        <v>1616</v>
      </c>
      <c r="W24" s="32">
        <v>866</v>
      </c>
      <c r="X24" s="32">
        <v>829</v>
      </c>
      <c r="Y24" s="32">
        <v>2070</v>
      </c>
      <c r="Z24" s="32">
        <v>6819</v>
      </c>
    </row>
    <row r="25" spans="20:26" ht="18" x14ac:dyDescent="0.35">
      <c r="T25" s="33" t="s">
        <v>1001</v>
      </c>
      <c r="U25" s="32"/>
      <c r="V25" s="32"/>
      <c r="W25" s="32"/>
      <c r="X25" s="32"/>
      <c r="Y25" s="32"/>
      <c r="Z25" s="32"/>
    </row>
    <row r="26" spans="20:26" ht="18" x14ac:dyDescent="0.35">
      <c r="T26" s="33" t="s">
        <v>24</v>
      </c>
      <c r="U26" s="32">
        <v>1233</v>
      </c>
      <c r="V26" s="32">
        <v>223</v>
      </c>
      <c r="W26" s="32">
        <v>1680</v>
      </c>
      <c r="X26" s="32">
        <v>990</v>
      </c>
      <c r="Y26" s="32">
        <v>1508</v>
      </c>
      <c r="Z26" s="32">
        <v>5634</v>
      </c>
    </row>
    <row r="27" spans="20:26" ht="18" x14ac:dyDescent="0.35">
      <c r="T27" s="33" t="s">
        <v>15</v>
      </c>
      <c r="U27" s="32">
        <v>1598</v>
      </c>
      <c r="V27" s="32">
        <v>1907</v>
      </c>
      <c r="W27" s="32">
        <v>869</v>
      </c>
      <c r="X27" s="32">
        <v>1426</v>
      </c>
      <c r="Y27" s="32">
        <v>1416</v>
      </c>
      <c r="Z27" s="32">
        <v>7216</v>
      </c>
    </row>
    <row r="28" spans="20:26" ht="18" x14ac:dyDescent="0.35">
      <c r="T28" s="33" t="s">
        <v>5</v>
      </c>
      <c r="U28" s="32">
        <v>900</v>
      </c>
      <c r="V28" s="32">
        <v>1016</v>
      </c>
      <c r="W28" s="32">
        <v>960</v>
      </c>
      <c r="X28" s="32">
        <v>940</v>
      </c>
      <c r="Y28" s="32">
        <v>1193</v>
      </c>
      <c r="Z28" s="32">
        <v>5009</v>
      </c>
    </row>
    <row r="29" spans="20:26" ht="18" x14ac:dyDescent="0.35">
      <c r="T29" s="33" t="s">
        <v>18</v>
      </c>
      <c r="U29" s="32">
        <v>900</v>
      </c>
      <c r="V29" s="32">
        <v>1470</v>
      </c>
      <c r="W29" s="32">
        <v>1617</v>
      </c>
      <c r="X29" s="32">
        <v>1314</v>
      </c>
      <c r="Y29" s="32">
        <v>941</v>
      </c>
      <c r="Z29" s="32">
        <v>6242</v>
      </c>
    </row>
    <row r="30" spans="20:26" ht="18" x14ac:dyDescent="0.35">
      <c r="T30" s="33" t="s">
        <v>14</v>
      </c>
      <c r="U30" s="32">
        <v>1255</v>
      </c>
      <c r="V30" s="32">
        <v>516</v>
      </c>
      <c r="W30" s="32">
        <v>1874</v>
      </c>
      <c r="X30" s="32">
        <v>1863</v>
      </c>
      <c r="Y30" s="32">
        <v>1722</v>
      </c>
      <c r="Z30" s="32">
        <v>7230</v>
      </c>
    </row>
    <row r="31" spans="20:26" ht="18" x14ac:dyDescent="0.35">
      <c r="T31" s="33" t="s">
        <v>19</v>
      </c>
      <c r="U31" s="32">
        <v>1138</v>
      </c>
      <c r="V31" s="32">
        <v>1898</v>
      </c>
      <c r="W31" s="32">
        <v>1482</v>
      </c>
      <c r="X31" s="32">
        <v>846</v>
      </c>
      <c r="Y31" s="32">
        <v>1154</v>
      </c>
      <c r="Z31" s="32">
        <v>6518</v>
      </c>
    </row>
    <row r="32" spans="20:26" ht="18" x14ac:dyDescent="0.35">
      <c r="T32" s="33" t="s">
        <v>1000</v>
      </c>
      <c r="U32" s="32"/>
      <c r="V32" s="32"/>
      <c r="W32" s="32"/>
      <c r="X32" s="32"/>
      <c r="Y32" s="32"/>
      <c r="Z32" s="32"/>
    </row>
    <row r="33" spans="8:26" ht="18" x14ac:dyDescent="0.35">
      <c r="T33" s="33" t="s">
        <v>17</v>
      </c>
      <c r="U33" s="32">
        <v>1655</v>
      </c>
      <c r="V33" s="32">
        <v>805</v>
      </c>
      <c r="W33" s="32">
        <v>2263</v>
      </c>
      <c r="X33" s="32">
        <v>987</v>
      </c>
      <c r="Y33" s="32">
        <v>1075</v>
      </c>
      <c r="Z33" s="32">
        <v>6785</v>
      </c>
    </row>
    <row r="34" spans="8:26" ht="18" x14ac:dyDescent="0.35">
      <c r="T34" s="33" t="s">
        <v>23</v>
      </c>
      <c r="U34" s="32">
        <v>1104</v>
      </c>
      <c r="V34" s="32">
        <v>2280</v>
      </c>
      <c r="W34" s="32">
        <v>1445</v>
      </c>
      <c r="X34" s="32">
        <v>1722</v>
      </c>
      <c r="Y34" s="32">
        <v>1196</v>
      </c>
      <c r="Z34" s="32">
        <v>7747</v>
      </c>
    </row>
    <row r="35" spans="8:26" ht="18" x14ac:dyDescent="0.35">
      <c r="T35" s="33" t="s">
        <v>7</v>
      </c>
      <c r="U35" s="32">
        <v>372</v>
      </c>
      <c r="V35" s="32">
        <v>1818</v>
      </c>
      <c r="W35" s="32">
        <v>1346</v>
      </c>
      <c r="X35" s="32">
        <v>1156</v>
      </c>
      <c r="Y35" s="32">
        <v>1484</v>
      </c>
      <c r="Z35" s="32">
        <v>6176</v>
      </c>
    </row>
    <row r="36" spans="8:26" ht="18" x14ac:dyDescent="0.35">
      <c r="T36" s="33" t="s">
        <v>22</v>
      </c>
      <c r="U36" s="32">
        <v>1415</v>
      </c>
      <c r="V36" s="32">
        <v>1271</v>
      </c>
      <c r="W36" s="32">
        <v>1214</v>
      </c>
      <c r="X36" s="32">
        <v>1135</v>
      </c>
      <c r="Y36" s="32">
        <v>1566</v>
      </c>
      <c r="Z36" s="32">
        <v>6601</v>
      </c>
    </row>
    <row r="37" spans="8:26" ht="18" x14ac:dyDescent="0.35">
      <c r="T37" s="33" t="s">
        <v>21</v>
      </c>
      <c r="U37" s="32">
        <v>1362</v>
      </c>
      <c r="V37" s="32">
        <v>1363</v>
      </c>
      <c r="W37" s="32">
        <v>1152</v>
      </c>
      <c r="X37" s="32">
        <v>777</v>
      </c>
      <c r="Y37" s="32">
        <v>750</v>
      </c>
      <c r="Z37" s="32">
        <v>5404</v>
      </c>
    </row>
    <row r="41" spans="8:26" x14ac:dyDescent="0.3">
      <c r="H41" s="30" t="s">
        <v>1071</v>
      </c>
    </row>
  </sheetData>
  <conditionalFormatting sqref="U21:Y37">
    <cfRule type="dataBar" priority="2">
      <dataBar>
        <cfvo type="min"/>
        <cfvo type="max"/>
        <color rgb="FF638EC6"/>
      </dataBar>
      <extLst>
        <ext xmlns:x14="http://schemas.microsoft.com/office/spreadsheetml/2009/9/main" uri="{B025F937-C7B1-47D3-B67F-A62EFF666E3E}">
          <x14:id>{E7B581AF-381E-4B7E-8757-58CA8CC989CE}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7B581AF-381E-4B7E-8757-58CA8CC989CE}">
            <x14:dataBar minLength="0" maxLength="100" gradient="0">
              <x14:cfvo type="autoMin"/>
              <x14:cfvo type="autoMax"/>
              <x14:negativeFillColor rgb="FFFF0000"/>
              <x14:axisColor rgb="FF000000"/>
            </x14:dataBar>
          </x14:cfRule>
          <xm:sqref>U21:Y37</xm:sqref>
        </x14:conditionalFormatting>
        <x14:conditionalFormatting xmlns:xm="http://schemas.microsoft.com/office/excel/2006/main">
          <x14:cfRule type="expression" priority="5" id="{50645E4C-DF13-477C-85D4-A97E1ABAF3CC}">
            <xm:f>U$20='REP DATA'!$A$16</xm:f>
            <x14:dxf>
              <fill>
                <patternFill>
                  <bgColor theme="5" tint="0.39994506668294322"/>
                </patternFill>
              </fill>
            </x14:dxf>
          </x14:cfRule>
          <xm:sqref>U21:Y36</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 pivot table</vt:lpstr>
      <vt:lpstr>REP DATA</vt:lpstr>
      <vt:lpstr>CITY</vt:lpstr>
      <vt:lpstr>ROUNDED RATING</vt:lpstr>
      <vt:lpstr>TOTAL AMIUNT BY CITY</vt:lpstr>
      <vt:lpstr>Data</vt:lpstr>
      <vt:lpstr>Assets</vt:lpstr>
      <vt:lpstr>CALL CENTRE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Abhishek Chauhan</cp:lastModifiedBy>
  <dcterms:created xsi:type="dcterms:W3CDTF">2021-03-14T20:21:32Z</dcterms:created>
  <dcterms:modified xsi:type="dcterms:W3CDTF">2024-09-28T19:33:32Z</dcterms:modified>
</cp:coreProperties>
</file>